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365uact-my.sharepoint.com/personal/offir_jimenez_renovacionterritorio_gov_co/Documents/2024/MANUAL OPERATIVO 2024/VS FINAL 26 JUL MO/MANUAL OPERATIVO PARA PUBLICAR jul 31 2024/"/>
    </mc:Choice>
  </mc:AlternateContent>
  <xr:revisionPtr revIDLastSave="6" documentId="8_{80BF2666-D93D-DA4A-8449-D85A37CFFF1C}" xr6:coauthVersionLast="47" xr6:coauthVersionMax="47" xr10:uidLastSave="{9A7BA1A2-A43B-4ED7-9902-21E3D31F051C}"/>
  <bookViews>
    <workbookView xWindow="-120" yWindow="-120" windowWidth="20730" windowHeight="11040" activeTab="1" xr2:uid="{00000000-000D-0000-FFFF-FFFF00000000}"/>
  </bookViews>
  <sheets>
    <sheet name="Instructivo" sheetId="1" r:id="rId1"/>
    <sheet name="Ficha 2.0" sheetId="2" r:id="rId2"/>
  </sheets>
  <definedNames>
    <definedName name="_xlnm.Print_Area" localSheetId="1">'Ficha 2.0'!$F$2:$T$52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1" i="2" l="1"/>
  <c r="K32" i="2"/>
  <c r="M43" i="2"/>
  <c r="N12" i="2"/>
  <c r="N24" i="2"/>
  <c r="N27" i="2"/>
  <c r="K29" i="2"/>
  <c r="A43" i="2"/>
  <c r="O43" i="2"/>
</calcChain>
</file>

<file path=xl/sharedStrings.xml><?xml version="1.0" encoding="utf-8"?>
<sst xmlns="http://schemas.openxmlformats.org/spreadsheetml/2006/main" count="162" uniqueCount="97">
  <si>
    <t>NO</t>
  </si>
  <si>
    <t>8. Otra</t>
  </si>
  <si>
    <t>SI</t>
  </si>
  <si>
    <t>7. Se presenta desequilibrio financiero</t>
  </si>
  <si>
    <t>SELECCIONE</t>
  </si>
  <si>
    <t>6. Alteración del cronograma por situaciones de orden público</t>
  </si>
  <si>
    <t>6. Retrasos en constitución y aprobación de pólizas</t>
  </si>
  <si>
    <t>5. Ejecutores reportan situación de fuerza mayor/caso fortuito</t>
  </si>
  <si>
    <t>5. Inconvenientes en proceso de contratación de interventoría</t>
  </si>
  <si>
    <t>Ejecutado</t>
  </si>
  <si>
    <t>4. Retrasos por casusas derivadas de clima</t>
  </si>
  <si>
    <t>4. Inconvenientes en proceso de contratación de la Gerencia</t>
  </si>
  <si>
    <t>Ejecución</t>
  </si>
  <si>
    <t>3. incumplimiento en los contratos suscritos para la ejecución (interventoría, gerencia, obra, otros)</t>
  </si>
  <si>
    <t>3. Retrasos en revisión y VoBo a los términos de referencia de interventoría por parte del Ministerio competente</t>
  </si>
  <si>
    <t>Preparación</t>
  </si>
  <si>
    <t>2. Dificultades derivadas de estudios y diseños presentados en la etapa de ejecución</t>
  </si>
  <si>
    <t>2. Retrasos en la entrega de términos de referencia para contratación de interventoría por parte de la fiduciaria</t>
  </si>
  <si>
    <t>1. Retrasos en el acta de inicio de obra</t>
  </si>
  <si>
    <t>1. Retrasos en la entrega de lineamientos para interventoría por parte del Ministerio competente</t>
  </si>
  <si>
    <t>Etapa de ejecución - Alertas:</t>
  </si>
  <si>
    <t>Etapa preparación - Alertas:</t>
  </si>
  <si>
    <t>NO APLICA</t>
  </si>
  <si>
    <t>ACTO ADMINISTRATIVO VINCULACIÓN</t>
  </si>
  <si>
    <t>HITOS DEL PROYECTO</t>
  </si>
  <si>
    <t>otros</t>
  </si>
  <si>
    <t>10. Fuerza mayor o caso fortuito de conformidad con la normatividad aplicable</t>
  </si>
  <si>
    <t>Calidad</t>
  </si>
  <si>
    <t>9. Deficiencias y/o insuficiencias técnicas en los bienes o servicios</t>
  </si>
  <si>
    <t>8. Deficiencias en las labores de interventoría y/o supervisión</t>
  </si>
  <si>
    <t>Costo</t>
  </si>
  <si>
    <t>6. Redistribución de costos que no afectan el alcance</t>
  </si>
  <si>
    <t>5. Modificaciones al costo del proyecto por cambio y/o o actualización de precios</t>
  </si>
  <si>
    <t>Tiempo</t>
  </si>
  <si>
    <t>Financiero</t>
  </si>
  <si>
    <t>Alcance</t>
  </si>
  <si>
    <t>2. Dificultades en diagnósticos, estudios, diseños,  titularidad de predios, permisos y licencias</t>
  </si>
  <si>
    <t>TIPO DE ALERTA</t>
  </si>
  <si>
    <t xml:space="preserve">SI / NO </t>
  </si>
  <si>
    <t>ALERTA</t>
  </si>
  <si>
    <t>Observaciones</t>
  </si>
  <si>
    <t>Físico</t>
  </si>
  <si>
    <t>% Cumplimiento</t>
  </si>
  <si>
    <t xml:space="preserve">Real </t>
  </si>
  <si>
    <t>Programado</t>
  </si>
  <si>
    <t>AVANCE EN LA EJECUCIÓN</t>
  </si>
  <si>
    <t>ETAPA DE EJECUCIÓN</t>
  </si>
  <si>
    <t>Etapa del Proyecto</t>
  </si>
  <si>
    <t>9. Fuerza mayor o caso fortuito de conformidad con la normatividad aplicable</t>
  </si>
  <si>
    <t>No. Beneficiarios</t>
  </si>
  <si>
    <t>8. Se presenta desequilibrio financiero</t>
  </si>
  <si>
    <t xml:space="preserve">Municipio </t>
  </si>
  <si>
    <t xml:space="preserve">Departamento </t>
  </si>
  <si>
    <t>Subregión PDET</t>
  </si>
  <si>
    <t>Entidad Competente</t>
  </si>
  <si>
    <t>SI / NO</t>
  </si>
  <si>
    <t>Observación</t>
  </si>
  <si>
    <t>Sector</t>
  </si>
  <si>
    <t>ETAPA PREPARACIÓN</t>
  </si>
  <si>
    <t>Valor en Millones</t>
  </si>
  <si>
    <t>BPIN</t>
  </si>
  <si>
    <t>DATOS DE DILIGENCIAMIENTO</t>
  </si>
  <si>
    <t>DATOS GENERALES DEL PROYECTO</t>
  </si>
  <si>
    <t>VERSIÓN: 3,0</t>
  </si>
  <si>
    <t>FICHA DE SEGUIMIENTO PROYECTOS OBRAS POR IMPUESTOS</t>
  </si>
  <si>
    <t>ETAPA ESTRUCTURACIÓN</t>
  </si>
  <si>
    <t>CRONOGRAMA AJUSTADO 
DESPUÉS DE CONSTITUCIÓN DE FIDUCIA</t>
  </si>
  <si>
    <t>1. Componentes no previstos en la formulación  del proyecto y/o modificaciones en las actividades programadas que afectan el alcance del proyecto</t>
  </si>
  <si>
    <t>4. Situaciones que afecten el retraso/adelanto de la ejecución del proyecto respecto del  cronograma propuesto</t>
  </si>
  <si>
    <r>
      <t xml:space="preserve">3. Retrasos por problemas con </t>
    </r>
    <r>
      <rPr>
        <b/>
        <sz val="18"/>
        <color theme="1"/>
        <rFont val="Calibri"/>
        <family val="2"/>
      </rPr>
      <t>procesos precontractuales</t>
    </r>
    <r>
      <rPr>
        <sz val="18"/>
        <color theme="1"/>
        <rFont val="Calibri"/>
        <family val="2"/>
      </rPr>
      <t xml:space="preserve"> (lineamientos interventoría, Vo Bo términos de referencia, licitaciones etc.)</t>
    </r>
  </si>
  <si>
    <r>
      <t xml:space="preserve">4. Retrasos por dificultades en la suscripción de los </t>
    </r>
    <r>
      <rPr>
        <b/>
        <sz val="18"/>
        <color theme="1"/>
        <rFont val="Calibri"/>
        <family val="2"/>
      </rPr>
      <t xml:space="preserve">contratos de </t>
    </r>
    <r>
      <rPr>
        <sz val="18"/>
        <color theme="1"/>
        <rFont val="Calibri"/>
        <family val="2"/>
      </rPr>
      <t>(interventoría, gerencia, obra, demora en términos de referencia, pólizas)</t>
    </r>
  </si>
  <si>
    <r>
      <t>5. Situaciones que afecten el</t>
    </r>
    <r>
      <rPr>
        <b/>
        <sz val="18"/>
        <color theme="1"/>
        <rFont val="Calibri"/>
        <family val="2"/>
      </rPr>
      <t xml:space="preserve"> retraso/adelanto</t>
    </r>
    <r>
      <rPr>
        <sz val="18"/>
        <color theme="1"/>
        <rFont val="Calibri"/>
        <family val="2"/>
      </rPr>
      <t xml:space="preserve"> de la etapa de preparación  del proyecto respecto del  cronograma propuesto</t>
    </r>
  </si>
  <si>
    <r>
      <t xml:space="preserve">6. Modificaciones al </t>
    </r>
    <r>
      <rPr>
        <b/>
        <sz val="18"/>
        <color theme="1"/>
        <rFont val="Calibri"/>
        <family val="2"/>
      </rPr>
      <t>costo</t>
    </r>
    <r>
      <rPr>
        <sz val="18"/>
        <color theme="1"/>
        <rFont val="Calibri"/>
        <family val="2"/>
      </rPr>
      <t xml:space="preserve"> del proyecto por cambio y/o o actualización de precios</t>
    </r>
  </si>
  <si>
    <r>
      <t xml:space="preserve">7. Redistribución de </t>
    </r>
    <r>
      <rPr>
        <b/>
        <sz val="18"/>
        <color theme="1"/>
        <rFont val="Calibri"/>
        <family val="2"/>
      </rPr>
      <t>costos</t>
    </r>
    <r>
      <rPr>
        <sz val="18"/>
        <color theme="1"/>
        <rFont val="Calibri"/>
        <family val="2"/>
      </rPr>
      <t xml:space="preserve"> dentro del proyecto que no afectan el alcance</t>
    </r>
  </si>
  <si>
    <r>
      <t>Escriba las observaciones que considere relevante relacionadas con la ejecución del proyecto</t>
    </r>
    <r>
      <rPr>
        <sz val="18"/>
        <color rgb="FFFF0000"/>
        <rFont val="Calibri"/>
        <family val="2"/>
      </rPr>
      <t xml:space="preserve"> (máximo 300 caracteres)</t>
    </r>
  </si>
  <si>
    <r>
      <t xml:space="preserve">3.  Retrasos por inconvenientes en la </t>
    </r>
    <r>
      <rPr>
        <b/>
        <sz val="18"/>
        <color theme="1"/>
        <rFont val="Calibri"/>
        <family val="2"/>
      </rPr>
      <t xml:space="preserve">ejecución de los contratos </t>
    </r>
    <r>
      <rPr>
        <sz val="18"/>
        <color theme="1"/>
        <rFont val="Calibri"/>
        <family val="2"/>
      </rPr>
      <t>relacionadas con la constitución y aprobación de pólizas, acta de inicio, contratos terminados anticipadamente, sesión de contratos, presuntos incumplimiento en contratos etc.)</t>
    </r>
  </si>
  <si>
    <t xml:space="preserve">Periodo del Seguimiento </t>
  </si>
  <si>
    <t xml:space="preserve">Funcionario que Diligencia </t>
  </si>
  <si>
    <t>Fecha Diligenciamiento</t>
  </si>
  <si>
    <t>CONTRIBUYENTE VINCULADO</t>
  </si>
  <si>
    <t>Acto Administrativo Vinculación</t>
  </si>
  <si>
    <t>Fecha Constitución de Fiducia</t>
  </si>
  <si>
    <t>Fecha Sesión de Inicio</t>
  </si>
  <si>
    <t>Fecha de Inicio de Obra</t>
  </si>
  <si>
    <t xml:space="preserve">Fecha de Terminación de Obra </t>
  </si>
  <si>
    <t>Fecha de Entrega a la Entidad Nacional Competente</t>
  </si>
  <si>
    <t>Fecha de Aprobación del Proyecto (Recibo a satisfacción con aval de interventoría)</t>
  </si>
  <si>
    <t>Fecha de Liquidación y Cierre (Fiducia)</t>
  </si>
  <si>
    <t>Nombre del 
Proyecto/Iniciativa</t>
  </si>
  <si>
    <t>Nombre de la 
Gerencia del Proyecto</t>
  </si>
  <si>
    <t>Contacto de 
la Gerencia</t>
  </si>
  <si>
    <t>Nombre de la 
Interventoría</t>
  </si>
  <si>
    <t>Contacto de la 
Interventoría</t>
  </si>
  <si>
    <t>Otros</t>
  </si>
  <si>
    <t>dd/mm/aaaa</t>
  </si>
  <si>
    <t>FECHA: Junio 2020</t>
  </si>
  <si>
    <t>Escriba las observaciones que considere relevante relacionadas con la ejecución del proyecto (máximo 300 caracteres)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</si>
</sst>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 #,##0.00_);_(* \(#,##0.00\);_(* &quot;-&quot;??_);_(@_)"/>
    <numFmt numFmtId="166" formatCode="_(* #,##0_);_(* \(#,##0\);_(* &quot;-&quot;??_);_(@_)"/>
  </numFmts>
  <fonts count="29" x14ac:knownFonts="1">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sz val="22"/>
      <color theme="1"/>
      <name val="Calibri"/>
      <family val="2"/>
    </font>
    <font>
      <b/>
      <sz val="18"/>
      <color theme="0"/>
      <name val="Calibri"/>
      <family val="2"/>
    </font>
    <font>
      <sz val="18"/>
      <color theme="1"/>
      <name val="Calibri"/>
      <family val="2"/>
    </font>
    <font>
      <b/>
      <sz val="16"/>
      <color theme="1"/>
      <name val="Calibri"/>
      <family val="2"/>
    </font>
    <font>
      <sz val="24"/>
      <color theme="0"/>
      <name val="Calibri"/>
      <family val="2"/>
    </font>
    <font>
      <b/>
      <sz val="20"/>
      <color theme="1"/>
      <name val="Calibri"/>
      <family val="2"/>
    </font>
    <font>
      <sz val="18"/>
      <color rgb="FF000000"/>
      <name val="Calibri"/>
      <family val="2"/>
    </font>
    <font>
      <sz val="12"/>
      <color rgb="FF000000"/>
      <name val="Calibri"/>
      <family val="2"/>
    </font>
    <font>
      <sz val="11"/>
      <color theme="1"/>
      <name val="Calibri"/>
      <family val="2"/>
    </font>
    <font>
      <sz val="18"/>
      <name val="Calibri"/>
      <family val="2"/>
    </font>
    <font>
      <b/>
      <sz val="18"/>
      <color theme="1"/>
      <name val="Calibri"/>
      <family val="2"/>
    </font>
    <font>
      <sz val="18"/>
      <color rgb="FFFF0000"/>
      <name val="Calibri"/>
      <family val="2"/>
    </font>
    <font>
      <b/>
      <sz val="16"/>
      <color theme="9" tint="-0.249977111117893"/>
      <name val="Calibri"/>
      <family val="2"/>
    </font>
    <font>
      <sz val="12"/>
      <color theme="9" tint="-0.249977111117893"/>
      <name val="Calibri"/>
      <family val="2"/>
    </font>
    <font>
      <b/>
      <sz val="28"/>
      <color theme="0"/>
      <name val="Calibri"/>
      <family val="2"/>
    </font>
    <font>
      <b/>
      <sz val="14"/>
      <color theme="1"/>
      <name val="Calibri"/>
      <family val="2"/>
    </font>
    <font>
      <b/>
      <sz val="12"/>
      <color theme="9" tint="-0.249977111117893"/>
      <name val="Calibri"/>
      <family val="2"/>
    </font>
    <font>
      <sz val="12"/>
      <color rgb="FF00B050"/>
      <name val="Calibri"/>
      <family val="2"/>
    </font>
    <font>
      <sz val="12"/>
      <color theme="0"/>
      <name val="Calibri"/>
      <family val="2"/>
    </font>
    <font>
      <sz val="18"/>
      <color theme="0"/>
      <name val="Calibri"/>
      <family val="2"/>
    </font>
    <font>
      <sz val="8"/>
      <color theme="1"/>
      <name val="Calibri"/>
      <family val="2"/>
    </font>
    <font>
      <u/>
      <sz val="11"/>
      <color theme="10"/>
      <name val="Calibri"/>
      <family val="2"/>
      <scheme val="minor"/>
    </font>
    <font>
      <sz val="8"/>
      <color rgb="FFFF0000"/>
      <name val="Calibri"/>
      <family val="2"/>
    </font>
    <font>
      <sz val="11"/>
      <color indexed="8"/>
      <name val="Calibri"/>
      <family val="2"/>
      <scheme val="minor"/>
    </font>
    <font>
      <sz val="1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1" tint="0.499984740745262"/>
        <bgColor indexed="64"/>
      </patternFill>
    </fill>
  </fills>
  <borders count="34">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auto="1"/>
      </bottom>
      <diagonal/>
    </border>
    <border>
      <left/>
      <right/>
      <top style="medium">
        <color indexed="64"/>
      </top>
      <bottom style="medium">
        <color indexed="64"/>
      </bottom>
      <diagonal/>
    </border>
    <border>
      <left/>
      <right/>
      <top/>
      <bottom style="thin">
        <color indexed="64"/>
      </bottom>
      <diagonal/>
    </border>
    <border>
      <left/>
      <right/>
      <top style="medium">
        <color indexed="64"/>
      </top>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diagonal/>
    </border>
    <border>
      <left style="medium">
        <color indexed="64"/>
      </left>
      <right style="medium">
        <color indexed="64"/>
      </right>
      <top style="thin">
        <color auto="1"/>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style="thin">
        <color auto="1"/>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auto="1"/>
      </bottom>
      <diagonal/>
    </border>
    <border>
      <left/>
      <right style="thin">
        <color auto="1"/>
      </right>
      <top/>
      <bottom style="thin">
        <color auto="1"/>
      </bottom>
      <diagonal/>
    </border>
  </borders>
  <cellStyleXfs count="476">
    <xf numFmtId="0" fontId="0" fillId="0" borderId="0"/>
    <xf numFmtId="9" fontId="1" fillId="0" borderId="0" applyFont="0" applyFill="0" applyBorder="0" applyAlignment="0" applyProtection="0"/>
    <xf numFmtId="164" fontId="1" fillId="0" borderId="0" applyFont="0" applyFill="0" applyBorder="0" applyAlignment="0" applyProtection="0"/>
    <xf numFmtId="0" fontId="2" fillId="0" borderId="0"/>
    <xf numFmtId="165" fontId="2" fillId="0" borderId="0" applyFont="0" applyFill="0" applyBorder="0" applyAlignment="0" applyProtection="0"/>
    <xf numFmtId="165" fontId="1" fillId="0" borderId="0" applyFont="0" applyFill="0" applyBorder="0" applyAlignment="0" applyProtection="0"/>
    <xf numFmtId="0" fontId="25" fillId="0" borderId="0" applyNumberForma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7" fillId="0" borderId="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164" fontId="3" fillId="2" borderId="3" xfId="2" applyFont="1" applyFill="1" applyBorder="1" applyAlignment="1">
      <alignment horizontal="center" vertical="center" wrapText="1"/>
    </xf>
    <xf numFmtId="1" fontId="3" fillId="2" borderId="0" xfId="0" applyNumberFormat="1" applyFont="1" applyFill="1" applyAlignment="1">
      <alignment horizontal="center" vertical="center" wrapText="1"/>
    </xf>
    <xf numFmtId="14" fontId="3" fillId="2" borderId="0" xfId="0" applyNumberFormat="1" applyFont="1" applyFill="1" applyAlignment="1">
      <alignment horizontal="center" vertical="center" wrapText="1"/>
    </xf>
    <xf numFmtId="0" fontId="3" fillId="2" borderId="2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3" fillId="2" borderId="2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1" fontId="3" fillId="2" borderId="5" xfId="0" applyNumberFormat="1" applyFont="1" applyFill="1" applyBorder="1" applyAlignment="1">
      <alignment horizontal="center" vertical="center" wrapText="1"/>
    </xf>
    <xf numFmtId="0" fontId="6" fillId="2" borderId="0" xfId="0" applyFont="1" applyFill="1" applyAlignment="1">
      <alignment vertical="center" wrapText="1"/>
    </xf>
    <xf numFmtId="0" fontId="7" fillId="2" borderId="18" xfId="0" applyFont="1" applyFill="1" applyBorder="1" applyAlignment="1">
      <alignment horizontal="center" vertical="center" wrapText="1"/>
    </xf>
    <xf numFmtId="0" fontId="7" fillId="2" borderId="0" xfId="0" applyFont="1" applyFill="1" applyAlignment="1">
      <alignment horizontal="center" vertical="center" wrapText="1"/>
    </xf>
    <xf numFmtId="0" fontId="5" fillId="4" borderId="21" xfId="3" applyFont="1" applyFill="1" applyBorder="1" applyAlignment="1">
      <alignment horizontal="center" vertical="center" wrapText="1"/>
    </xf>
    <xf numFmtId="1" fontId="11" fillId="2" borderId="0" xfId="0" applyNumberFormat="1" applyFont="1" applyFill="1" applyAlignment="1">
      <alignment horizontal="center" vertical="center" wrapText="1"/>
    </xf>
    <xf numFmtId="0" fontId="12" fillId="0" borderId="0" xfId="0" applyFont="1" applyAlignment="1">
      <alignment vertical="center"/>
    </xf>
    <xf numFmtId="0" fontId="11" fillId="2" borderId="0" xfId="0" applyFont="1" applyFill="1" applyAlignment="1">
      <alignment horizontal="center" vertical="center" wrapText="1"/>
    </xf>
    <xf numFmtId="1" fontId="5" fillId="4" borderId="16" xfId="3" applyNumberFormat="1" applyFont="1" applyFill="1" applyBorder="1" applyAlignment="1">
      <alignment horizontal="center" vertical="center" wrapText="1"/>
    </xf>
    <xf numFmtId="1" fontId="5" fillId="4" borderId="15" xfId="3" applyNumberFormat="1" applyFont="1" applyFill="1" applyBorder="1" applyAlignment="1">
      <alignment horizontal="center" vertical="center" wrapText="1"/>
    </xf>
    <xf numFmtId="0" fontId="13" fillId="0" borderId="21" xfId="4" applyNumberFormat="1" applyFont="1" applyBorder="1" applyAlignment="1" applyProtection="1">
      <alignment horizontal="center" vertical="center" wrapText="1"/>
      <protection locked="0"/>
    </xf>
    <xf numFmtId="166" fontId="5" fillId="4" borderId="16" xfId="4" applyNumberFormat="1" applyFont="1" applyFill="1" applyBorder="1" applyAlignment="1">
      <alignment horizontal="center" vertical="center" wrapText="1"/>
    </xf>
    <xf numFmtId="0" fontId="13" fillId="0" borderId="16" xfId="4" applyNumberFormat="1" applyFont="1" applyBorder="1" applyAlignment="1" applyProtection="1">
      <alignment horizontal="center" vertical="center" wrapText="1"/>
      <protection locked="0"/>
    </xf>
    <xf numFmtId="0" fontId="5" fillId="4" borderId="16" xfId="3" applyFont="1" applyFill="1" applyBorder="1" applyAlignment="1">
      <alignment horizontal="center" vertical="center" wrapText="1"/>
    </xf>
    <xf numFmtId="166" fontId="5" fillId="4" borderId="15" xfId="4" applyNumberFormat="1" applyFont="1" applyFill="1" applyBorder="1" applyAlignment="1">
      <alignment horizontal="center" vertical="center" wrapText="1"/>
    </xf>
    <xf numFmtId="166" fontId="5" fillId="10" borderId="13" xfId="4"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3" fillId="2" borderId="0" xfId="0" applyFont="1" applyFill="1" applyAlignment="1">
      <alignment vertical="center" wrapText="1"/>
    </xf>
    <xf numFmtId="0" fontId="3" fillId="2" borderId="24" xfId="0" applyFont="1" applyFill="1" applyBorder="1" applyAlignment="1">
      <alignment horizontal="center" vertical="center" wrapText="1"/>
    </xf>
    <xf numFmtId="0" fontId="19" fillId="2" borderId="0" xfId="3" applyFont="1" applyFill="1" applyAlignment="1">
      <alignment horizontal="center" vertical="center" wrapText="1"/>
    </xf>
    <xf numFmtId="0" fontId="14" fillId="2" borderId="1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0" fillId="2" borderId="0" xfId="0" applyFont="1" applyFill="1" applyAlignment="1">
      <alignment horizontal="center" vertical="center" wrapText="1"/>
    </xf>
    <xf numFmtId="0" fontId="3" fillId="0" borderId="0" xfId="0" applyFont="1" applyAlignment="1">
      <alignment horizontal="center" vertical="center" wrapText="1"/>
    </xf>
    <xf numFmtId="14" fontId="6" fillId="0" borderId="0" xfId="0" applyNumberFormat="1" applyFont="1" applyAlignment="1">
      <alignment horizontal="center" vertical="center" wrapText="1"/>
    </xf>
    <xf numFmtId="14" fontId="3" fillId="2" borderId="0" xfId="0" applyNumberFormat="1" applyFont="1" applyFill="1" applyAlignment="1">
      <alignment vertical="center" wrapText="1"/>
    </xf>
    <xf numFmtId="0" fontId="21" fillId="2" borderId="0" xfId="0" applyFont="1" applyFill="1" applyAlignment="1">
      <alignment horizontal="center" vertical="center" wrapText="1"/>
    </xf>
    <xf numFmtId="1" fontId="21" fillId="2" borderId="5" xfId="0" applyNumberFormat="1" applyFont="1" applyFill="1" applyBorder="1" applyAlignment="1">
      <alignment horizontal="center" vertical="center" wrapText="1"/>
    </xf>
    <xf numFmtId="14" fontId="21" fillId="2" borderId="0" xfId="0" applyNumberFormat="1" applyFont="1" applyFill="1" applyAlignment="1">
      <alignment horizontal="center" vertical="center" wrapText="1"/>
    </xf>
    <xf numFmtId="0" fontId="21" fillId="2" borderId="4" xfId="0" applyFont="1" applyFill="1" applyBorder="1" applyAlignment="1">
      <alignment horizontal="center" vertical="center" wrapText="1"/>
    </xf>
    <xf numFmtId="14" fontId="6" fillId="2" borderId="0" xfId="0" applyNumberFormat="1" applyFont="1" applyFill="1" applyAlignment="1">
      <alignment horizontal="center" vertical="center" wrapText="1"/>
    </xf>
    <xf numFmtId="1" fontId="12" fillId="0" borderId="5" xfId="0" applyNumberFormat="1" applyFont="1" applyBorder="1" applyAlignment="1">
      <alignment vertical="center"/>
    </xf>
    <xf numFmtId="0" fontId="3" fillId="2" borderId="1"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22" fillId="2" borderId="0" xfId="0" applyFont="1" applyFill="1" applyAlignment="1">
      <alignment horizontal="center" vertical="center" wrapText="1"/>
    </xf>
    <xf numFmtId="164" fontId="3" fillId="2" borderId="0" xfId="2" applyFont="1" applyFill="1" applyAlignment="1">
      <alignment horizontal="center" vertical="center" wrapText="1"/>
    </xf>
    <xf numFmtId="0" fontId="23" fillId="0" borderId="0" xfId="0" applyFont="1" applyAlignment="1">
      <alignment vertical="center"/>
    </xf>
    <xf numFmtId="0" fontId="24" fillId="2" borderId="0" xfId="0" applyFont="1" applyFill="1" applyAlignment="1">
      <alignment horizontal="center" vertical="center" wrapText="1"/>
    </xf>
    <xf numFmtId="0" fontId="9" fillId="2" borderId="31"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0" borderId="15" xfId="0" applyFont="1" applyBorder="1" applyAlignment="1">
      <alignment horizontal="center" vertical="center"/>
    </xf>
    <xf numFmtId="4" fontId="3" fillId="2" borderId="0" xfId="0" applyNumberFormat="1" applyFont="1" applyFill="1" applyAlignment="1">
      <alignment horizontal="center" vertical="center" wrapText="1"/>
    </xf>
    <xf numFmtId="0" fontId="13" fillId="0" borderId="13" xfId="4" applyNumberFormat="1" applyFont="1" applyFill="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0" xfId="0" applyFont="1" applyFill="1" applyBorder="1" applyAlignment="1">
      <alignment vertical="center" wrapText="1"/>
    </xf>
    <xf numFmtId="164" fontId="26" fillId="2" borderId="0" xfId="2" applyFont="1" applyFill="1" applyAlignment="1">
      <alignment horizontal="center" vertical="center"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6" fillId="0" borderId="13" xfId="0" applyFont="1" applyBorder="1" applyAlignment="1">
      <alignment horizontal="center" vertical="center"/>
    </xf>
    <xf numFmtId="0" fontId="4" fillId="2" borderId="3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4" xfId="0" applyFont="1" applyFill="1" applyBorder="1" applyAlignment="1">
      <alignment horizontal="center" vertical="center" wrapText="1"/>
    </xf>
    <xf numFmtId="1" fontId="5" fillId="4" borderId="8" xfId="3" applyNumberFormat="1" applyFont="1" applyFill="1" applyBorder="1" applyAlignment="1">
      <alignment horizontal="center" vertical="center" wrapText="1"/>
    </xf>
    <xf numFmtId="14" fontId="6" fillId="0" borderId="8"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8" fillId="11" borderId="19" xfId="0" applyFont="1" applyFill="1" applyBorder="1" applyAlignment="1">
      <alignment horizontal="center" vertical="center" textRotation="90" wrapText="1"/>
    </xf>
    <xf numFmtId="0" fontId="8" fillId="11" borderId="4" xfId="0" applyFont="1" applyFill="1" applyBorder="1" applyAlignment="1">
      <alignment horizontal="center" vertical="center" textRotation="90" wrapText="1"/>
    </xf>
    <xf numFmtId="0" fontId="8" fillId="11" borderId="1" xfId="0" applyFont="1" applyFill="1" applyBorder="1" applyAlignment="1">
      <alignment horizontal="center" vertical="center" textRotation="90" wrapText="1"/>
    </xf>
    <xf numFmtId="0" fontId="9" fillId="2" borderId="2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2" xfId="0" applyFont="1" applyFill="1" applyBorder="1" applyAlignment="1">
      <alignment horizontal="center" vertical="center" wrapText="1"/>
    </xf>
    <xf numFmtId="1" fontId="10" fillId="0" borderId="21" xfId="0" applyNumberFormat="1" applyFont="1" applyBorder="1" applyAlignment="1" applyProtection="1">
      <alignment horizontal="center" vertical="center" wrapText="1"/>
      <protection locked="0"/>
    </xf>
    <xf numFmtId="0" fontId="5" fillId="4" borderId="31" xfId="3" applyFont="1" applyFill="1" applyBorder="1" applyAlignment="1">
      <alignment horizontal="center" vertical="center" wrapText="1"/>
    </xf>
    <xf numFmtId="0" fontId="5" fillId="4" borderId="15" xfId="3" applyFont="1" applyFill="1" applyBorder="1" applyAlignment="1">
      <alignment horizontal="center" vertical="center" wrapText="1"/>
    </xf>
    <xf numFmtId="0" fontId="5" fillId="4" borderId="18" xfId="3" applyFont="1" applyFill="1" applyBorder="1" applyAlignment="1">
      <alignment horizontal="center" vertical="center" wrapText="1"/>
    </xf>
    <xf numFmtId="0" fontId="5" fillId="4" borderId="20" xfId="3" applyFont="1" applyFill="1" applyBorder="1" applyAlignment="1">
      <alignment horizontal="center" vertical="center" wrapText="1"/>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5" fontId="10" fillId="0" borderId="16" xfId="5" applyNumberFormat="1" applyFont="1" applyBorder="1" applyAlignment="1" applyProtection="1">
      <alignment horizontal="center" vertical="center" wrapText="1"/>
      <protection locked="0"/>
    </xf>
    <xf numFmtId="0" fontId="8" fillId="8" borderId="19" xfId="0" applyFont="1" applyFill="1" applyBorder="1" applyAlignment="1">
      <alignment horizontal="center" vertical="center" textRotation="90" wrapText="1"/>
    </xf>
    <xf numFmtId="0" fontId="8" fillId="8" borderId="18" xfId="0" applyFont="1" applyFill="1" applyBorder="1" applyAlignment="1">
      <alignment horizontal="center" vertical="center" textRotation="90" wrapText="1"/>
    </xf>
    <xf numFmtId="0" fontId="8" fillId="8" borderId="17" xfId="0" applyFont="1" applyFill="1" applyBorder="1" applyAlignment="1">
      <alignment horizontal="center" vertical="center" textRotation="90" wrapText="1"/>
    </xf>
    <xf numFmtId="0" fontId="9" fillId="2" borderId="2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4" borderId="19" xfId="3" applyFont="1" applyFill="1" applyBorder="1" applyAlignment="1">
      <alignment horizontal="center" vertical="center" wrapText="1"/>
    </xf>
    <xf numFmtId="0" fontId="5" fillId="4" borderId="17" xfId="3" applyFont="1" applyFill="1" applyBorder="1" applyAlignment="1">
      <alignment horizontal="center" vertical="center" wrapText="1"/>
    </xf>
    <xf numFmtId="0" fontId="14" fillId="2" borderId="19" xfId="0" applyFont="1" applyFill="1" applyBorder="1" applyAlignment="1">
      <alignment horizontal="center" vertical="center" wrapText="1"/>
    </xf>
    <xf numFmtId="49" fontId="28" fillId="0" borderId="16" xfId="6" applyNumberFormat="1" applyFont="1" applyBorder="1" applyAlignment="1" applyProtection="1">
      <alignment horizontal="center" vertical="center" wrapText="1"/>
      <protection locked="0"/>
    </xf>
    <xf numFmtId="49" fontId="6" fillId="0" borderId="16" xfId="5" applyNumberFormat="1" applyFont="1" applyBorder="1" applyAlignment="1" applyProtection="1">
      <alignment horizontal="center" vertical="center" wrapText="1"/>
      <protection locked="0"/>
    </xf>
    <xf numFmtId="0" fontId="6" fillId="0" borderId="15" xfId="0" applyFont="1" applyBorder="1" applyAlignment="1">
      <alignment horizontal="justify" vertical="center" wrapText="1"/>
    </xf>
    <xf numFmtId="14" fontId="3" fillId="2" borderId="0" xfId="0" applyNumberFormat="1" applyFont="1" applyFill="1" applyAlignment="1">
      <alignment horizontal="center" vertical="center" wrapText="1"/>
    </xf>
    <xf numFmtId="14" fontId="6" fillId="0" borderId="31" xfId="1" applyNumberFormat="1" applyFont="1" applyFill="1" applyBorder="1" applyAlignment="1" applyProtection="1">
      <alignment horizontal="center" vertical="center" wrapText="1"/>
      <protection locked="0"/>
    </xf>
    <xf numFmtId="10" fontId="6" fillId="0" borderId="31" xfId="1" applyNumberFormat="1" applyFont="1" applyFill="1" applyBorder="1" applyAlignment="1" applyProtection="1">
      <alignment horizontal="center" vertical="center" wrapText="1"/>
      <protection locked="0"/>
    </xf>
    <xf numFmtId="10" fontId="6" fillId="2" borderId="31" xfId="1" applyNumberFormat="1" applyFont="1" applyFill="1" applyBorder="1" applyAlignment="1" applyProtection="1">
      <alignment horizontal="center" vertical="center" wrapText="1"/>
      <protection locked="0"/>
    </xf>
    <xf numFmtId="49" fontId="10" fillId="0" borderId="16" xfId="12" applyNumberFormat="1" applyFont="1" applyFill="1" applyBorder="1" applyAlignment="1" applyProtection="1">
      <alignment horizontal="center" vertical="center" wrapText="1"/>
      <protection locked="0"/>
    </xf>
    <xf numFmtId="0" fontId="6" fillId="0" borderId="13" xfId="0" applyFont="1" applyBorder="1" applyAlignment="1">
      <alignment horizontal="justify" vertical="center" wrapText="1"/>
    </xf>
    <xf numFmtId="49" fontId="6" fillId="9" borderId="13" xfId="0" applyNumberFormat="1" applyFont="1" applyFill="1" applyBorder="1" applyAlignment="1" applyProtection="1">
      <alignment horizontal="center" vertical="center" wrapText="1"/>
      <protection locked="0"/>
    </xf>
    <xf numFmtId="49" fontId="6" fillId="0" borderId="16" xfId="12" applyNumberFormat="1" applyFont="1" applyBorder="1" applyAlignment="1" applyProtection="1">
      <alignment horizontal="center" vertical="center" wrapText="1"/>
      <protection locked="0"/>
    </xf>
    <xf numFmtId="0" fontId="6" fillId="0" borderId="19" xfId="0" applyFont="1" applyBorder="1" applyAlignment="1">
      <alignment horizontal="justify" vertical="center" wrapText="1"/>
    </xf>
    <xf numFmtId="49" fontId="10" fillId="0" borderId="16" xfId="5" applyNumberFormat="1" applyFont="1" applyBorder="1" applyAlignment="1" applyProtection="1">
      <alignment horizontal="center" vertical="center" wrapText="1"/>
      <protection locked="0"/>
    </xf>
    <xf numFmtId="0" fontId="6" fillId="0" borderId="17" xfId="3" applyFont="1" applyBorder="1" applyAlignment="1" applyProtection="1">
      <alignment horizontal="justify" vertical="center" wrapText="1"/>
      <protection locked="0"/>
    </xf>
    <xf numFmtId="0" fontId="14" fillId="5" borderId="21" xfId="3" applyFont="1" applyFill="1" applyBorder="1" applyAlignment="1">
      <alignment horizontal="center" vertical="center" wrapText="1"/>
    </xf>
    <xf numFmtId="0" fontId="14" fillId="5" borderId="20" xfId="3" applyFont="1" applyFill="1" applyBorder="1" applyAlignment="1">
      <alignment horizontal="center" vertical="center" wrapText="1"/>
    </xf>
    <xf numFmtId="0" fontId="14" fillId="5" borderId="16" xfId="3" applyFont="1" applyFill="1" applyBorder="1" applyAlignment="1">
      <alignment horizontal="center" vertical="center" wrapText="1"/>
    </xf>
    <xf numFmtId="0" fontId="14" fillId="5" borderId="15" xfId="3" applyFont="1" applyFill="1" applyBorder="1" applyAlignment="1">
      <alignment horizontal="center" vertical="center" wrapText="1"/>
    </xf>
    <xf numFmtId="0" fontId="14" fillId="5" borderId="13" xfId="3" applyFont="1" applyFill="1" applyBorder="1" applyAlignment="1">
      <alignment horizontal="center" vertical="center" wrapText="1"/>
    </xf>
    <xf numFmtId="166" fontId="5" fillId="4" borderId="31" xfId="4" applyNumberFormat="1" applyFont="1" applyFill="1" applyBorder="1" applyAlignment="1">
      <alignment horizontal="center" vertical="center" wrapText="1"/>
    </xf>
    <xf numFmtId="10" fontId="6" fillId="6" borderId="31" xfId="1" applyNumberFormat="1" applyFont="1" applyFill="1" applyBorder="1" applyAlignment="1" applyProtection="1">
      <alignment horizontal="center" vertical="center" wrapText="1"/>
      <protection hidden="1"/>
    </xf>
    <xf numFmtId="1" fontId="5" fillId="4" borderId="8" xfId="3" applyNumberFormat="1" applyFont="1" applyFill="1" applyBorder="1" applyAlignment="1">
      <alignment horizontal="left" vertical="center" wrapText="1"/>
    </xf>
    <xf numFmtId="14" fontId="6" fillId="0" borderId="9" xfId="0" applyNumberFormat="1" applyFont="1" applyBorder="1" applyAlignment="1">
      <alignment horizontal="center" vertical="center" wrapText="1"/>
    </xf>
    <xf numFmtId="14" fontId="6" fillId="2" borderId="9" xfId="0" applyNumberFormat="1" applyFont="1" applyFill="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5" fillId="4" borderId="8" xfId="3" applyFont="1" applyFill="1" applyBorder="1" applyAlignment="1">
      <alignment horizontal="left" vertical="center" wrapText="1"/>
    </xf>
    <xf numFmtId="14" fontId="6" fillId="0" borderId="8" xfId="0" applyNumberFormat="1" applyFont="1" applyBorder="1" applyAlignment="1">
      <alignment horizontal="center" vertical="center" wrapText="1"/>
    </xf>
    <xf numFmtId="0" fontId="5" fillId="3" borderId="8" xfId="3" applyFont="1" applyFill="1" applyBorder="1" applyAlignment="1">
      <alignment horizontal="left" vertical="center" wrapText="1"/>
    </xf>
    <xf numFmtId="10" fontId="6" fillId="0" borderId="23" xfId="1" applyNumberFormat="1" applyFont="1" applyFill="1" applyBorder="1" applyAlignment="1" applyProtection="1">
      <alignment horizontal="center" vertical="center" wrapText="1"/>
      <protection locked="0"/>
    </xf>
    <xf numFmtId="10" fontId="6" fillId="0" borderId="10" xfId="1" applyNumberFormat="1" applyFont="1" applyFill="1" applyBorder="1" applyAlignment="1" applyProtection="1">
      <alignment horizontal="center" vertical="center" wrapText="1"/>
      <protection locked="0"/>
    </xf>
    <xf numFmtId="10" fontId="6" fillId="0" borderId="22" xfId="1" applyNumberFormat="1" applyFont="1" applyFill="1" applyBorder="1" applyAlignment="1" applyProtection="1">
      <alignment horizontal="center" vertical="center" wrapText="1"/>
      <protection locked="0"/>
    </xf>
    <xf numFmtId="0" fontId="3" fillId="2" borderId="0" xfId="0" applyFont="1" applyFill="1" applyAlignment="1">
      <alignment horizontal="center" vertical="center" wrapText="1"/>
    </xf>
    <xf numFmtId="0" fontId="16"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cellXfs>
  <cellStyles count="476">
    <cellStyle name="Hipervínculo" xfId="6" builtinId="8"/>
    <cellStyle name="Millares [0] 2" xfId="2" xr:uid="{00000000-0005-0000-0000-000000000000}"/>
    <cellStyle name="Millares [0] 2 2" xfId="10" xr:uid="{D47CFE6F-D61F-4CA0-B227-A5716385E505}"/>
    <cellStyle name="Millares [0] 2 2 10" xfId="163" xr:uid="{38C96342-0AEC-4143-8366-66859EF0593D}"/>
    <cellStyle name="Millares [0] 2 2 11" xfId="245" xr:uid="{652962FA-DA95-4957-B7FC-420EB3820A8D}"/>
    <cellStyle name="Millares [0] 2 2 12" xfId="397" xr:uid="{FBAED9C1-2B34-4EB0-B72E-E7CC873CC5E7}"/>
    <cellStyle name="Millares [0] 2 2 2" xfId="13" xr:uid="{C3710E99-1282-41DC-9280-CF7D9187F030}"/>
    <cellStyle name="Millares [0] 2 2 2 10" xfId="409" xr:uid="{765EC340-9A96-499D-90FD-41048AA56E1F}"/>
    <cellStyle name="Millares [0] 2 2 2 2" xfId="26" xr:uid="{008F5E71-F393-41CD-89ED-271448AA2297}"/>
    <cellStyle name="Millares [0] 2 2 2 2 2" xfId="136" xr:uid="{BD69E423-9B9A-4AC6-8251-C9F0233242B1}"/>
    <cellStyle name="Millares [0] 2 2 2 2 2 2" xfId="223" xr:uid="{0FD4B5FF-83C2-4029-83B3-A31723EA4C5D}"/>
    <cellStyle name="Millares [0] 2 2 2 2 2 3" xfId="370" xr:uid="{342302C0-6B72-45C5-BFC9-60CBA749ADC6}"/>
    <cellStyle name="Millares [0] 2 2 2 2 2 4" xfId="457" xr:uid="{C2835254-C0FC-4D5D-AECD-9ED2BBD5087E}"/>
    <cellStyle name="Millares [0] 2 2 2 2 3" xfId="105" xr:uid="{4F7273BC-0940-45D6-BA73-2860458F59E3}"/>
    <cellStyle name="Millares [0] 2 2 2 2 3 2" xfId="339" xr:uid="{2056BC3D-FFFF-40F0-9440-748B409B03CC}"/>
    <cellStyle name="Millares [0] 2 2 2 2 4" xfId="192" xr:uid="{06086430-DFCE-42A5-9078-9CD03CB4B79C}"/>
    <cellStyle name="Millares [0] 2 2 2 2 5" xfId="260" xr:uid="{13C817AD-47DA-42A2-A1CA-A714C07EE741}"/>
    <cellStyle name="Millares [0] 2 2 2 2 6" xfId="426" xr:uid="{E2E47AE5-2443-487E-998E-0192CCAF4B31}"/>
    <cellStyle name="Millares [0] 2 2 2 3" xfId="122" xr:uid="{CACAD8EB-D946-45EE-A9D4-E31DD259B716}"/>
    <cellStyle name="Millares [0] 2 2 2 3 2" xfId="209" xr:uid="{1224B6E0-ED88-4089-890D-321BF37FE840}"/>
    <cellStyle name="Millares [0] 2 2 2 3 3" xfId="356" xr:uid="{361ADACA-C027-4C46-9DA0-35B6404D0CF3}"/>
    <cellStyle name="Millares [0] 2 2 2 3 4" xfId="443" xr:uid="{41F2DC83-E568-4DCE-BA6A-E25B48C797F3}"/>
    <cellStyle name="Millares [0] 2 2 2 4" xfId="88" xr:uid="{204E16D4-DC51-4252-9255-2204D593309B}"/>
    <cellStyle name="Millares [0] 2 2 2 4 2" xfId="237" xr:uid="{57F9750B-1F95-47A2-BA7C-940EE3316F2E}"/>
    <cellStyle name="Millares [0] 2 2 2 4 3" xfId="322" xr:uid="{321CA279-46FB-4228-A983-7419BD4A7926}"/>
    <cellStyle name="Millares [0] 2 2 2 4 4" xfId="471" xr:uid="{A7D22FB8-51A0-45AE-A69D-483F24BE8A53}"/>
    <cellStyle name="Millares [0] 2 2 2 5" xfId="63" xr:uid="{40AAA156-8C02-4BB7-874A-3C848F918C81}"/>
    <cellStyle name="Millares [0] 2 2 2 5 2" xfId="297" xr:uid="{F800865B-EAE4-41A5-AC35-A34560C8A5A9}"/>
    <cellStyle name="Millares [0] 2 2 2 6" xfId="46" xr:uid="{40E7B238-EC7F-426A-9E9E-AA1BB3266412}"/>
    <cellStyle name="Millares [0] 2 2 2 6 2" xfId="280" xr:uid="{DDEC313C-67F0-4424-8F56-5CD03E6408FB}"/>
    <cellStyle name="Millares [0] 2 2 2 7" xfId="150" xr:uid="{E9A0B968-437D-4AD5-9339-BC8562FA9B3F}"/>
    <cellStyle name="Millares [0] 2 2 2 7 2" xfId="384" xr:uid="{401D4A5F-4138-4CD3-A38A-34DC2DC8C755}"/>
    <cellStyle name="Millares [0] 2 2 2 8" xfId="175" xr:uid="{038D8595-1B32-4FB4-8610-41587D50AB0F}"/>
    <cellStyle name="Millares [0] 2 2 2 9" xfId="248" xr:uid="{6D46762B-B08F-43A0-B043-16A1B28F5ECA}"/>
    <cellStyle name="Millares [0] 2 2 3" xfId="19" xr:uid="{A0834781-DC03-4ED0-B25D-A9F033339E24}"/>
    <cellStyle name="Millares [0] 2 2 3 2" xfId="98" xr:uid="{AC2E7501-ED0B-4A12-8D22-4040DB65235D}"/>
    <cellStyle name="Millares [0] 2 2 3 2 2" xfId="185" xr:uid="{8E2A853A-87B5-4408-AC36-E2915579EA4B}"/>
    <cellStyle name="Millares [0] 2 2 3 2 3" xfId="332" xr:uid="{AD7EAD41-8814-462D-B241-EF31415A6BDE}"/>
    <cellStyle name="Millares [0] 2 2 3 2 4" xfId="419" xr:uid="{E0C64EBE-CCB1-4CA9-95BD-3AF4C9F52153}"/>
    <cellStyle name="Millares [0] 2 2 3 3" xfId="115" xr:uid="{83AD9BB6-A5FC-47B0-B0AB-1A78CBF5E493}"/>
    <cellStyle name="Millares [0] 2 2 3 3 2" xfId="202" xr:uid="{FBC88ED3-1B35-4C04-854A-3155C521BDEB}"/>
    <cellStyle name="Millares [0] 2 2 3 3 3" xfId="349" xr:uid="{7A57E59D-5FD7-48CD-87F3-A4F4B63E529B}"/>
    <cellStyle name="Millares [0] 2 2 3 3 4" xfId="436" xr:uid="{63B04924-FB07-47FF-899A-1A09BC02C298}"/>
    <cellStyle name="Millares [0] 2 2 3 4" xfId="81" xr:uid="{1C15445D-E87F-434A-9632-3B75AB084A69}"/>
    <cellStyle name="Millares [0] 2 2 3 4 2" xfId="315" xr:uid="{4F6125F2-E4BD-45FD-B970-6743D6DDF63E}"/>
    <cellStyle name="Millares [0] 2 2 3 5" xfId="56" xr:uid="{F4031B3D-AD0A-486A-884B-E5D1A4D1B684}"/>
    <cellStyle name="Millares [0] 2 2 3 5 2" xfId="290" xr:uid="{F1396C60-0C01-482E-A481-08E513C4A9F2}"/>
    <cellStyle name="Millares [0] 2 2 3 6" xfId="39" xr:uid="{CC0033A0-0A7B-419F-8887-EBCBEE1AFBDD}"/>
    <cellStyle name="Millares [0] 2 2 3 6 2" xfId="273" xr:uid="{E0BC70D0-A51B-42BD-BB41-A842BA14B566}"/>
    <cellStyle name="Millares [0] 2 2 3 7" xfId="168" xr:uid="{5997F1FD-76C8-47FA-8A9A-03A87540AC6E}"/>
    <cellStyle name="Millares [0] 2 2 3 8" xfId="253" xr:uid="{E3E40F6E-D2F0-42F0-A19B-EC38CA092062}"/>
    <cellStyle name="Millares [0] 2 2 3 9" xfId="402" xr:uid="{EE13B7B6-B207-4C4C-B941-0ADAA6C5EC5D}"/>
    <cellStyle name="Millares [0] 2 2 4" xfId="93" xr:uid="{7B5F7579-872B-4C94-9D17-1B2887C8B917}"/>
    <cellStyle name="Millares [0] 2 2 4 2" xfId="129" xr:uid="{5C6C763D-F001-4C0A-BB13-06EE3AF09181}"/>
    <cellStyle name="Millares [0] 2 2 4 2 2" xfId="216" xr:uid="{CFAF69CD-CA38-4D38-B380-1002F94632AF}"/>
    <cellStyle name="Millares [0] 2 2 4 2 3" xfId="363" xr:uid="{A394CE1F-B1F5-40C9-85A9-35FAA00AB26D}"/>
    <cellStyle name="Millares [0] 2 2 4 2 4" xfId="450" xr:uid="{1AE2B827-83C4-4DF5-A20E-B577EB526EFD}"/>
    <cellStyle name="Millares [0] 2 2 4 3" xfId="180" xr:uid="{9427970F-CC72-4198-A29D-583B3F497601}"/>
    <cellStyle name="Millares [0] 2 2 4 4" xfId="327" xr:uid="{F543F208-FDC5-48FF-BDBB-0E00D9579AA8}"/>
    <cellStyle name="Millares [0] 2 2 4 5" xfId="414" xr:uid="{5FAA709B-6638-4092-93FE-E1B97A4BEF61}"/>
    <cellStyle name="Millares [0] 2 2 5" xfId="110" xr:uid="{25C8321F-E7FA-423F-9504-F61243BB614E}"/>
    <cellStyle name="Millares [0] 2 2 5 2" xfId="197" xr:uid="{6C17BDC1-FD88-48ED-A96D-50598F2F0CBF}"/>
    <cellStyle name="Millares [0] 2 2 5 3" xfId="344" xr:uid="{26D14803-363B-479A-AA34-6467CBD88B89}"/>
    <cellStyle name="Millares [0] 2 2 5 4" xfId="431" xr:uid="{FF8DBFA3-9C59-415E-B551-CF1F85297EF5}"/>
    <cellStyle name="Millares [0] 2 2 6" xfId="76" xr:uid="{1725C7F5-121F-4A59-A4F5-C417C7DE238C}"/>
    <cellStyle name="Millares [0] 2 2 6 2" xfId="230" xr:uid="{2B467D98-C940-4C06-9267-D99100E3E9DD}"/>
    <cellStyle name="Millares [0] 2 2 6 3" xfId="310" xr:uid="{0402D666-1C85-4CC4-8951-DE22B2D3CB3E}"/>
    <cellStyle name="Millares [0] 2 2 6 4" xfId="464" xr:uid="{A3C4C076-03BA-417E-B8A3-C70B78BB4EFC}"/>
    <cellStyle name="Millares [0] 2 2 7" xfId="51" xr:uid="{44FA398A-0DAC-4147-AD7F-63C3F73E3F43}"/>
    <cellStyle name="Millares [0] 2 2 7 2" xfId="285" xr:uid="{86665490-1F2F-4571-AC5B-8B2B27EFA553}"/>
    <cellStyle name="Millares [0] 2 2 8" xfId="34" xr:uid="{205EB0E7-5247-4E0B-BDC3-D977847AD371}"/>
    <cellStyle name="Millares [0] 2 2 8 2" xfId="268" xr:uid="{3E8892D2-1895-4A65-8E00-605047F7DCC8}"/>
    <cellStyle name="Millares [0] 2 2 9" xfId="143" xr:uid="{F2AED01A-CC6F-44C3-B4B2-DB9D69C14058}"/>
    <cellStyle name="Millares [0] 2 2 9 2" xfId="377" xr:uid="{9B722FE7-3861-44F9-831A-83471A0F56D6}"/>
    <cellStyle name="Millares [0] 2 3" xfId="7" xr:uid="{43835E07-5D48-4362-8CA0-B3FEB3DE1FE8}"/>
    <cellStyle name="Millares [0] 2 3 2" xfId="71" xr:uid="{0C4950F6-10EB-4B2F-8DC5-50E1E648E06D}"/>
    <cellStyle name="Millares [0] 2 3 2 2" xfId="305" xr:uid="{11A42377-6182-42DA-87FE-9EA4BAE5ED3C}"/>
    <cellStyle name="Millares [0] 2 3 3" xfId="31" xr:uid="{AB3F851A-3232-479E-938E-6A55925E5310}"/>
    <cellStyle name="Millares [0] 2 3 3 2" xfId="265" xr:uid="{99A6AF8D-11B9-4257-860E-A5AB06B910B3}"/>
    <cellStyle name="Millares [0] 2 3 4" xfId="158" xr:uid="{D5B383DC-A0D0-4D83-B04D-A5DA1AF2C077}"/>
    <cellStyle name="Millares [0] 2 3 5" xfId="242" xr:uid="{2EC9551B-3845-4035-8B93-B8D8315E8FF5}"/>
    <cellStyle name="Millares [0] 2 3 6" xfId="392" xr:uid="{BD74A1F5-8943-4FD4-8304-3167525787AD}"/>
    <cellStyle name="Millares [0] 2 4" xfId="68" xr:uid="{761C4878-2491-4C9A-8725-86BEB18FDEC5}"/>
    <cellStyle name="Millares [0] 2 4 2" xfId="155" xr:uid="{5D7B36E1-88FA-431D-87FC-2D6895CCFE54}"/>
    <cellStyle name="Millares [0] 2 4 3" xfId="302" xr:uid="{C6CCD3B3-1E8D-4F1B-9F1D-9DC3032B645E}"/>
    <cellStyle name="Millares [0] 2 4 4" xfId="389" xr:uid="{E5DA4C81-0C66-4906-A84A-0863DF1CBE12}"/>
    <cellStyle name="Millares [0] 3" xfId="17" xr:uid="{0D65DA6C-F585-4558-A12A-0CBD035CDA76}"/>
    <cellStyle name="Millares [0] 3 10" xfId="162" xr:uid="{C9FEE4A3-6DCA-40FF-9A24-CB346D4DDB86}"/>
    <cellStyle name="Millares [0] 3 11" xfId="252" xr:uid="{89680F53-C41D-4193-A820-1F406CFE5879}"/>
    <cellStyle name="Millares [0] 3 12" xfId="396" xr:uid="{048EDAF3-8429-46E6-983E-86DCDF8AB470}"/>
    <cellStyle name="Millares [0] 3 2" xfId="25" xr:uid="{B76E6680-7D4E-427A-8F01-92ADB84C108D}"/>
    <cellStyle name="Millares [0] 3 2 10" xfId="408" xr:uid="{6CCF1ED5-E150-421F-8B23-150799CD48A9}"/>
    <cellStyle name="Millares [0] 3 2 2" xfId="104" xr:uid="{48256D70-CC1E-4CE2-A7DA-0CB29C7BDEE6}"/>
    <cellStyle name="Millares [0] 3 2 2 2" xfId="135" xr:uid="{0247D5CD-1CEC-4EFA-BA1C-659D17AF31F6}"/>
    <cellStyle name="Millares [0] 3 2 2 2 2" xfId="222" xr:uid="{E594700C-0017-4282-A38B-26D11A9F8FA0}"/>
    <cellStyle name="Millares [0] 3 2 2 2 3" xfId="369" xr:uid="{8BCBE6FF-6935-4921-B193-686342182144}"/>
    <cellStyle name="Millares [0] 3 2 2 2 4" xfId="456" xr:uid="{472EB09D-85CD-42B7-9A26-32D7BC207F4A}"/>
    <cellStyle name="Millares [0] 3 2 2 3" xfId="191" xr:uid="{BB1C3B07-9AF5-4413-B610-6582CAF1A1B4}"/>
    <cellStyle name="Millares [0] 3 2 2 4" xfId="338" xr:uid="{3CCAE160-2461-441A-A59C-8EFDE131E8D1}"/>
    <cellStyle name="Millares [0] 3 2 2 5" xfId="425" xr:uid="{D8700F9A-4FB6-443E-B23B-EF1204E4643B}"/>
    <cellStyle name="Millares [0] 3 2 3" xfId="121" xr:uid="{4B7BDD34-77B0-46F1-9FB4-0E8EE4FC9D3B}"/>
    <cellStyle name="Millares [0] 3 2 3 2" xfId="208" xr:uid="{0232ADE5-C079-4275-B49E-A1BB35E69576}"/>
    <cellStyle name="Millares [0] 3 2 3 3" xfId="355" xr:uid="{6CB2CDB5-210B-4A09-80BA-BDDB566E1054}"/>
    <cellStyle name="Millares [0] 3 2 3 4" xfId="442" xr:uid="{36954E28-39BD-430E-8825-295E25C5AD68}"/>
    <cellStyle name="Millares [0] 3 2 4" xfId="87" xr:uid="{43F1A08E-5784-447A-AED1-4BA52C064992}"/>
    <cellStyle name="Millares [0] 3 2 4 2" xfId="236" xr:uid="{6D4AB91A-4CF6-429B-BF32-9BAE676A5C71}"/>
    <cellStyle name="Millares [0] 3 2 4 3" xfId="321" xr:uid="{6991C247-4507-4A6C-BE70-70F13E7A211C}"/>
    <cellStyle name="Millares [0] 3 2 4 4" xfId="470" xr:uid="{9B92FA45-8B14-4F6B-9BDE-8A7C807F62DD}"/>
    <cellStyle name="Millares [0] 3 2 5" xfId="62" xr:uid="{06E66982-FF47-497E-BC2E-0D40B2140A12}"/>
    <cellStyle name="Millares [0] 3 2 5 2" xfId="296" xr:uid="{B8E6AA5B-BE15-4EB6-BB69-C5F854EB3310}"/>
    <cellStyle name="Millares [0] 3 2 6" xfId="45" xr:uid="{2DE26A4A-ED9B-46D7-93FC-EF241828CFC0}"/>
    <cellStyle name="Millares [0] 3 2 6 2" xfId="279" xr:uid="{CEE8BFD9-FE7E-4F67-B7A1-8D72FED5B2B8}"/>
    <cellStyle name="Millares [0] 3 2 7" xfId="149" xr:uid="{BEEDEB25-24CC-4EF8-9C25-3E5717B6C176}"/>
    <cellStyle name="Millares [0] 3 2 7 2" xfId="383" xr:uid="{10E2B654-42EB-41EF-AAD9-A8A8DD138034}"/>
    <cellStyle name="Millares [0] 3 2 8" xfId="174" xr:uid="{72477F67-9246-4380-ADF0-E5645814854C}"/>
    <cellStyle name="Millares [0] 3 2 9" xfId="259" xr:uid="{CD1F84DB-EE4A-49FF-B651-D1400A0746F2}"/>
    <cellStyle name="Millares [0] 3 3" xfId="80" xr:uid="{3AC18DD3-DAB7-40BD-9898-A2FAFBBF8236}"/>
    <cellStyle name="Millares [0] 3 3 2" xfId="128" xr:uid="{97E73F4A-CB19-4E83-95F8-7267FBDF0529}"/>
    <cellStyle name="Millares [0] 3 3 2 2" xfId="215" xr:uid="{C7DD5AEE-AEE6-4977-975A-94A5B3D04D76}"/>
    <cellStyle name="Millares [0] 3 3 2 3" xfId="362" xr:uid="{F740D636-3667-4F0B-9E0D-DE26D488A874}"/>
    <cellStyle name="Millares [0] 3 3 2 4" xfId="449" xr:uid="{58497F58-E10A-45F8-BB58-4B2073876EC9}"/>
    <cellStyle name="Millares [0] 3 3 3" xfId="167" xr:uid="{BC37F253-265E-4975-AF53-98B80FBDBFC1}"/>
    <cellStyle name="Millares [0] 3 3 4" xfId="314" xr:uid="{63A723CA-277A-4E1A-AEAC-E5CB554378FF}"/>
    <cellStyle name="Millares [0] 3 3 5" xfId="401" xr:uid="{24093671-73BC-496F-8011-A3A75EEF4C59}"/>
    <cellStyle name="Millares [0] 3 4" xfId="97" xr:uid="{7E023589-4703-4A25-BAC3-34896F04C6A9}"/>
    <cellStyle name="Millares [0] 3 4 2" xfId="184" xr:uid="{2DB09E49-A551-498D-BE83-47BD799B7F9E}"/>
    <cellStyle name="Millares [0] 3 4 3" xfId="331" xr:uid="{E6282E26-AED4-4A78-8D4E-7BBE0E9FD82F}"/>
    <cellStyle name="Millares [0] 3 4 4" xfId="418" xr:uid="{76FF4ABB-2B56-47A7-968C-F0846186714F}"/>
    <cellStyle name="Millares [0] 3 5" xfId="114" xr:uid="{1B1DE7A2-42C7-4BCF-8333-B1922359131C}"/>
    <cellStyle name="Millares [0] 3 5 2" xfId="201" xr:uid="{275CE9CC-5707-4A25-9F92-339A4B7250C6}"/>
    <cellStyle name="Millares [0] 3 5 3" xfId="348" xr:uid="{72A66FC9-F401-4A97-ACC6-5874CE83C58E}"/>
    <cellStyle name="Millares [0] 3 5 4" xfId="435" xr:uid="{33B2FA9D-69D6-4AC5-905C-71861460793F}"/>
    <cellStyle name="Millares [0] 3 6" xfId="75" xr:uid="{E70D07AA-936F-4626-98A2-1806CC5931C0}"/>
    <cellStyle name="Millares [0] 3 6 2" xfId="229" xr:uid="{23117CA2-56E9-4A97-A262-22A1E5ECF7F3}"/>
    <cellStyle name="Millares [0] 3 6 3" xfId="309" xr:uid="{716843E4-EC7E-4589-AF6D-C55955582955}"/>
    <cellStyle name="Millares [0] 3 6 4" xfId="463" xr:uid="{FB38516D-02D5-43F2-B670-A2BF502EC25D}"/>
    <cellStyle name="Millares [0] 3 7" xfId="55" xr:uid="{8C7A7462-86B4-442D-B29A-760426A4CF88}"/>
    <cellStyle name="Millares [0] 3 7 2" xfId="289" xr:uid="{88B39559-D248-4249-84FD-80360F70AD4F}"/>
    <cellStyle name="Millares [0] 3 8" xfId="38" xr:uid="{2877D130-2B95-4F7A-9006-BC0D3CD52116}"/>
    <cellStyle name="Millares [0] 3 8 2" xfId="272" xr:uid="{8C2145F4-6AC6-49A0-8749-6341B0341FBB}"/>
    <cellStyle name="Millares [0] 3 9" xfId="142" xr:uid="{CD51BC0B-1F3B-48DE-A0B1-1A22EE1A867E}"/>
    <cellStyle name="Millares [0] 3 9 2" xfId="376" xr:uid="{012D0F72-0E00-4D35-B3DD-CECB10C93217}"/>
    <cellStyle name="Millares 2" xfId="16" xr:uid="{E3A76F82-1FB7-440E-BEEA-2CB4CCBCDAA5}"/>
    <cellStyle name="Millares 2 10" xfId="141" xr:uid="{C6B8E323-B2DD-4C7F-972C-9957FB57CC34}"/>
    <cellStyle name="Millares 2 10 2" xfId="375" xr:uid="{6F5778DB-78F4-45BD-864B-060929776459}"/>
    <cellStyle name="Millares 2 11" xfId="161" xr:uid="{BA72E860-C871-4B56-BE21-774A53BB22AD}"/>
    <cellStyle name="Millares 2 12" xfId="251" xr:uid="{F21D4D28-6379-4591-BEA5-C9E6C10603C4}"/>
    <cellStyle name="Millares 2 13" xfId="395" xr:uid="{8D25D296-75A6-43AB-98AC-3A7256E239B3}"/>
    <cellStyle name="Millares 2 2" xfId="4" xr:uid="{00000000-0005-0000-0000-000001000000}"/>
    <cellStyle name="Millares 2 2 2" xfId="11" xr:uid="{6781F4ED-ECA4-4587-BEAE-448C9E2CB59C}"/>
    <cellStyle name="Millares 2 2 2 10" xfId="159" xr:uid="{5B6288BA-2F0C-49EF-9C3E-122B1830F988}"/>
    <cellStyle name="Millares 2 2 2 11" xfId="246" xr:uid="{6FC80264-E20E-4CA7-928E-71A698102659}"/>
    <cellStyle name="Millares 2 2 2 12" xfId="393" xr:uid="{93F17744-1893-43AF-935C-4629EF51F310}"/>
    <cellStyle name="Millares 2 2 2 2" xfId="14" xr:uid="{8AA308EB-509C-4B25-B374-045F288EB3DA}"/>
    <cellStyle name="Millares 2 2 2 2 10" xfId="412" xr:uid="{911AF056-5E6A-4AC0-AB8F-495E165B81BE}"/>
    <cellStyle name="Millares 2 2 2 2 2" xfId="29" xr:uid="{07996A29-F9BC-419D-B7E8-CF6873B7A1F9}"/>
    <cellStyle name="Millares 2 2 2 2 2 2" xfId="139" xr:uid="{BBCE5E10-02F8-4C30-998B-1FBEE09B07B4}"/>
    <cellStyle name="Millares 2 2 2 2 2 2 2" xfId="226" xr:uid="{611DA150-D2EC-4B81-8420-FC4E754EBACE}"/>
    <cellStyle name="Millares 2 2 2 2 2 2 3" xfId="373" xr:uid="{AE8D6944-CA01-45BC-8F56-1E194D178838}"/>
    <cellStyle name="Millares 2 2 2 2 2 2 4" xfId="460" xr:uid="{75EE0ECA-8E79-4EF3-89B7-8C6CF11179D9}"/>
    <cellStyle name="Millares 2 2 2 2 2 3" xfId="108" xr:uid="{11955C66-611A-40E5-85F9-0FABD399BAF8}"/>
    <cellStyle name="Millares 2 2 2 2 2 3 2" xfId="342" xr:uid="{E8B80CAD-1462-42C1-B3AC-904EE38D3558}"/>
    <cellStyle name="Millares 2 2 2 2 2 4" xfId="195" xr:uid="{A56A4F9D-6CFE-4815-B96A-D95CCBDB8966}"/>
    <cellStyle name="Millares 2 2 2 2 2 5" xfId="263" xr:uid="{831095A7-A237-453A-92BA-AB82795EB783}"/>
    <cellStyle name="Millares 2 2 2 2 2 6" xfId="429" xr:uid="{E5542C55-E364-451C-8A1A-7FD678FF4B0A}"/>
    <cellStyle name="Millares 2 2 2 2 3" xfId="125" xr:uid="{9D96154E-4617-4021-AF80-B93A9E3D3193}"/>
    <cellStyle name="Millares 2 2 2 2 3 2" xfId="212" xr:uid="{41F81AFD-6B94-4229-A29C-7F1F1CB7B351}"/>
    <cellStyle name="Millares 2 2 2 2 3 3" xfId="359" xr:uid="{51B72776-2859-4C4D-A0BB-492E34D233F1}"/>
    <cellStyle name="Millares 2 2 2 2 3 4" xfId="446" xr:uid="{7EB1D047-2EB4-49A5-89CD-8A00CA7935D1}"/>
    <cellStyle name="Millares 2 2 2 2 4" xfId="91" xr:uid="{A606C25E-DC5F-496F-AFDB-CC3DD2646102}"/>
    <cellStyle name="Millares 2 2 2 2 4 2" xfId="240" xr:uid="{55E8F5CB-39BD-409B-B2E4-D80101DD7154}"/>
    <cellStyle name="Millares 2 2 2 2 4 3" xfId="325" xr:uid="{B512D02B-E6F2-4691-B5CF-1D62012CD65D}"/>
    <cellStyle name="Millares 2 2 2 2 4 4" xfId="474" xr:uid="{EAC603A5-14AC-4DD3-8D6E-0E69C6BFEC43}"/>
    <cellStyle name="Millares 2 2 2 2 5" xfId="66" xr:uid="{E3FAD023-C12C-4C95-BA89-5B3471390103}"/>
    <cellStyle name="Millares 2 2 2 2 5 2" xfId="300" xr:uid="{7D669BB8-2E85-46E3-9ECD-964DB8C66F28}"/>
    <cellStyle name="Millares 2 2 2 2 6" xfId="49" xr:uid="{5B130AA9-9C91-4C49-9695-AB612E24261E}"/>
    <cellStyle name="Millares 2 2 2 2 6 2" xfId="283" xr:uid="{9E57D0B3-3FAB-49DE-A4BD-2B92C7FA6538}"/>
    <cellStyle name="Millares 2 2 2 2 7" xfId="153" xr:uid="{AB635343-2826-43D5-AFE6-9FC0E138EF18}"/>
    <cellStyle name="Millares 2 2 2 2 7 2" xfId="387" xr:uid="{AC293B98-FD3D-4D09-9876-516F64D6B17A}"/>
    <cellStyle name="Millares 2 2 2 2 8" xfId="178" xr:uid="{0EE9170C-0B47-4479-A401-25BBA5A03A69}"/>
    <cellStyle name="Millares 2 2 2 2 9" xfId="249" xr:uid="{6AA851C3-7852-47AD-B9F3-4E1466F307AF}"/>
    <cellStyle name="Millares 2 2 2 3" xfId="22" xr:uid="{21CD2B45-9624-4859-9152-712DB6A5CBC7}"/>
    <cellStyle name="Millares 2 2 2 3 2" xfId="101" xr:uid="{41F6DA9A-6C36-4C94-A4A2-D7E6F87E4472}"/>
    <cellStyle name="Millares 2 2 2 3 2 2" xfId="188" xr:uid="{AAD47092-DDD8-4B9E-963E-3DBA80DBFC50}"/>
    <cellStyle name="Millares 2 2 2 3 2 3" xfId="335" xr:uid="{65C9BD33-AF76-4907-9E85-918CDE072BAC}"/>
    <cellStyle name="Millares 2 2 2 3 2 4" xfId="422" xr:uid="{EE5FB076-C391-491E-8630-6410BB326C61}"/>
    <cellStyle name="Millares 2 2 2 3 3" xfId="118" xr:uid="{C1C3056E-7761-4C66-A0FA-2EFCC80BBBCB}"/>
    <cellStyle name="Millares 2 2 2 3 3 2" xfId="205" xr:uid="{A11A81F1-FD78-48DB-A972-9E9B0A94D28C}"/>
    <cellStyle name="Millares 2 2 2 3 3 3" xfId="352" xr:uid="{5571FE69-6898-4636-A555-ECC6249A50C9}"/>
    <cellStyle name="Millares 2 2 2 3 3 4" xfId="439" xr:uid="{833571D1-6DEB-452E-98DD-823188C301EF}"/>
    <cellStyle name="Millares 2 2 2 3 4" xfId="84" xr:uid="{F51C485F-0FE3-4167-A345-836D4DA73636}"/>
    <cellStyle name="Millares 2 2 2 3 4 2" xfId="318" xr:uid="{8C8E40C5-D744-47E1-9C98-D67D0A9AEA6A}"/>
    <cellStyle name="Millares 2 2 2 3 5" xfId="59" xr:uid="{FA8EFA17-9BB4-46A3-A66C-E62912BB9D97}"/>
    <cellStyle name="Millares 2 2 2 3 5 2" xfId="293" xr:uid="{B6F416B6-86FC-445A-A1DD-FCDD5A04CC1B}"/>
    <cellStyle name="Millares 2 2 2 3 6" xfId="42" xr:uid="{F7190DEF-D172-45CF-8225-95854BECFE48}"/>
    <cellStyle name="Millares 2 2 2 3 6 2" xfId="276" xr:uid="{7FD55675-CF85-456C-A9C7-A31919B82254}"/>
    <cellStyle name="Millares 2 2 2 3 7" xfId="171" xr:uid="{311CAF51-3DE5-4FD4-AC27-D90C8C2E01F7}"/>
    <cellStyle name="Millares 2 2 2 3 8" xfId="256" xr:uid="{B80E432A-C4F2-48C6-B8D0-25FA885341EC}"/>
    <cellStyle name="Millares 2 2 2 3 9" xfId="405" xr:uid="{9E918657-65EF-47BB-B9A1-060869EEB027}"/>
    <cellStyle name="Millares 2 2 2 4" xfId="94" xr:uid="{31A91C82-6231-462F-9EB4-CFF5596655FC}"/>
    <cellStyle name="Millares 2 2 2 4 2" xfId="132" xr:uid="{06E6458E-AB63-4E45-8288-797EDDEC245A}"/>
    <cellStyle name="Millares 2 2 2 4 2 2" xfId="219" xr:uid="{F52BFF71-43F6-4284-B7AC-A66C2B6DC57B}"/>
    <cellStyle name="Millares 2 2 2 4 2 3" xfId="366" xr:uid="{E2CB71ED-87DA-4688-B5D7-DE8D0EA0A435}"/>
    <cellStyle name="Millares 2 2 2 4 2 4" xfId="453" xr:uid="{A7AD62AE-781D-48C7-A658-8ED0328CD7A5}"/>
    <cellStyle name="Millares 2 2 2 4 3" xfId="181" xr:uid="{125D219C-54CB-4167-9BEE-E2A2C31FF473}"/>
    <cellStyle name="Millares 2 2 2 4 4" xfId="328" xr:uid="{D41EF582-B94C-4B1E-B0BA-5BAD02A1E0EC}"/>
    <cellStyle name="Millares 2 2 2 4 5" xfId="415" xr:uid="{29ABADF9-30E6-42D7-B605-8769FF0EA38C}"/>
    <cellStyle name="Millares 2 2 2 5" xfId="111" xr:uid="{BF121091-C49B-4876-8047-5134AF4FE2DB}"/>
    <cellStyle name="Millares 2 2 2 5 2" xfId="198" xr:uid="{BC7BE22A-DECE-471F-9B1E-A96A7A70D36F}"/>
    <cellStyle name="Millares 2 2 2 5 3" xfId="345" xr:uid="{4839D60C-3898-4624-8275-62C642CE0778}"/>
    <cellStyle name="Millares 2 2 2 5 4" xfId="432" xr:uid="{B63EE943-455D-4485-86C5-978A1484FEE6}"/>
    <cellStyle name="Millares 2 2 2 6" xfId="72" xr:uid="{1A547320-BFB9-4513-81CF-AA34F2874FDA}"/>
    <cellStyle name="Millares 2 2 2 6 2" xfId="233" xr:uid="{39925A64-E2AC-4B23-A26D-FD234C4464C9}"/>
    <cellStyle name="Millares 2 2 2 6 3" xfId="306" xr:uid="{92E2FA90-E330-472D-84F2-29F040546239}"/>
    <cellStyle name="Millares 2 2 2 6 4" xfId="467" xr:uid="{5ADB8808-8D29-414B-A94A-78B3B066B6DE}"/>
    <cellStyle name="Millares 2 2 2 7" xfId="52" xr:uid="{55627D23-8E2B-4EE6-9B4E-885FDB423307}"/>
    <cellStyle name="Millares 2 2 2 7 2" xfId="286" xr:uid="{FED82027-4BF7-468B-991A-3CDA3141BC9E}"/>
    <cellStyle name="Millares 2 2 2 8" xfId="35" xr:uid="{5BDDA8F8-0E43-4E7C-A570-E2D78ADAAE7A}"/>
    <cellStyle name="Millares 2 2 2 8 2" xfId="269" xr:uid="{CB186ED6-A4D4-4D8B-BBB9-073E71448213}"/>
    <cellStyle name="Millares 2 2 2 9" xfId="146" xr:uid="{5C778FEF-2624-4BCA-8515-2BDFE2E82D4C}"/>
    <cellStyle name="Millares 2 2 2 9 2" xfId="380" xr:uid="{97B7F9FF-56AC-4E4F-B497-C4B6323C18B9}"/>
    <cellStyle name="Millares 2 2 3" xfId="8" xr:uid="{B638A09B-6A59-46CC-B443-4F5979E83C9E}"/>
    <cellStyle name="Millares 2 2 3 2" xfId="69" xr:uid="{9A8262A5-B1CF-41FA-8C84-B60C8B321A2A}"/>
    <cellStyle name="Millares 2 2 3 2 2" xfId="303" xr:uid="{87F5F258-6E3A-470B-A425-A8E704DBD47B}"/>
    <cellStyle name="Millares 2 2 3 3" xfId="32" xr:uid="{C3866D7B-937F-4D57-99C8-4746A7D7D846}"/>
    <cellStyle name="Millares 2 2 3 3 2" xfId="266" xr:uid="{7D74E2B4-398F-48C3-977B-4798CFBD79DC}"/>
    <cellStyle name="Millares 2 2 3 4" xfId="156" xr:uid="{66F33600-2C56-493F-99E3-12B711BE9B15}"/>
    <cellStyle name="Millares 2 2 3 5" xfId="243" xr:uid="{355F5CDB-011D-4CAB-BA50-EB38DADA6B49}"/>
    <cellStyle name="Millares 2 2 3 6" xfId="390" xr:uid="{62FDDE6A-13E9-4466-BE77-0A8E478B8E97}"/>
    <cellStyle name="Millares 2 3" xfId="24" xr:uid="{18BCBB6D-A1E1-43B4-9B27-B837C428A0B1}"/>
    <cellStyle name="Millares 2 3 10" xfId="407" xr:uid="{C9D3222B-12E2-4886-9AAE-3733D354B689}"/>
    <cellStyle name="Millares 2 3 2" xfId="103" xr:uid="{A8F52306-F4D5-492D-91BB-D18C593AE103}"/>
    <cellStyle name="Millares 2 3 2 2" xfId="134" xr:uid="{1F0F0868-B23D-40D2-879B-C0C906EA2550}"/>
    <cellStyle name="Millares 2 3 2 2 2" xfId="221" xr:uid="{B813FB62-35BB-480F-8085-51AE15CB49D0}"/>
    <cellStyle name="Millares 2 3 2 2 3" xfId="368" xr:uid="{5CB98101-186D-49B3-A8ED-EC8B1504E7E0}"/>
    <cellStyle name="Millares 2 3 2 2 4" xfId="455" xr:uid="{CFEFFA1F-5B12-4A0F-8CAC-9A5935653899}"/>
    <cellStyle name="Millares 2 3 2 3" xfId="190" xr:uid="{934288C9-4194-46CB-A54B-8ED7DF504351}"/>
    <cellStyle name="Millares 2 3 2 4" xfId="337" xr:uid="{3E0784ED-371F-420E-9D3C-75241DB6B23F}"/>
    <cellStyle name="Millares 2 3 2 5" xfId="424" xr:uid="{3209D5E7-07F9-4961-9DFC-E02381536073}"/>
    <cellStyle name="Millares 2 3 3" xfId="120" xr:uid="{A23E30E7-1A6C-4596-869E-018B622D02BE}"/>
    <cellStyle name="Millares 2 3 3 2" xfId="207" xr:uid="{CDC3D637-61E9-4F5F-9968-5D57FC363EEE}"/>
    <cellStyle name="Millares 2 3 3 3" xfId="354" xr:uid="{EAF4F0AB-86AA-4B01-91BA-2B2EA3783042}"/>
    <cellStyle name="Millares 2 3 3 4" xfId="441" xr:uid="{C2A1C656-810F-4037-9BE9-3F43C7FCC678}"/>
    <cellStyle name="Millares 2 3 4" xfId="86" xr:uid="{E13A92BD-6A12-4579-B848-16666F74FDDA}"/>
    <cellStyle name="Millares 2 3 4 2" xfId="235" xr:uid="{06CF151D-800C-4F71-A3CE-CB14513985CE}"/>
    <cellStyle name="Millares 2 3 4 3" xfId="320" xr:uid="{0A20605B-4709-4F69-BBAD-8678459DC902}"/>
    <cellStyle name="Millares 2 3 4 4" xfId="469" xr:uid="{F070453F-F29E-47CD-9EF9-368912E1E28F}"/>
    <cellStyle name="Millares 2 3 5" xfId="61" xr:uid="{15B19397-2F82-450D-81F1-9BD1151E04B2}"/>
    <cellStyle name="Millares 2 3 5 2" xfId="295" xr:uid="{E3354EC7-DA2E-4963-BB3B-144A3DCA16B4}"/>
    <cellStyle name="Millares 2 3 6" xfId="44" xr:uid="{43F1F717-1F42-4BA7-93F7-63139815F52D}"/>
    <cellStyle name="Millares 2 3 6 2" xfId="278" xr:uid="{0D1C8BA9-3772-4AF1-B500-EB00560A7500}"/>
    <cellStyle name="Millares 2 3 7" xfId="148" xr:uid="{F410A7B9-F761-4AF3-893B-B1A71A050C90}"/>
    <cellStyle name="Millares 2 3 7 2" xfId="382" xr:uid="{8F2D8133-44BA-4F4D-BBAE-400008F52912}"/>
    <cellStyle name="Millares 2 3 8" xfId="173" xr:uid="{162394BF-2641-48C3-B3BF-8C32FE7E0D59}"/>
    <cellStyle name="Millares 2 3 9" xfId="258" xr:uid="{045BE952-66C4-45DE-8FFC-EAB0B0D0D941}"/>
    <cellStyle name="Millares 2 4" xfId="79" xr:uid="{4BEB8BED-2BC2-4D7D-9E6A-89B028F47D5E}"/>
    <cellStyle name="Millares 2 4 2" xfId="127" xr:uid="{902684E1-7E1A-4A2E-A7BE-4EA6DE50FE23}"/>
    <cellStyle name="Millares 2 4 2 2" xfId="214" xr:uid="{3F127FB3-6808-4557-9F25-8A0F3547D6DD}"/>
    <cellStyle name="Millares 2 4 2 3" xfId="361" xr:uid="{1EDF6848-395C-4112-8101-8EB0E2CAD27D}"/>
    <cellStyle name="Millares 2 4 2 4" xfId="448" xr:uid="{1C46DCA7-1918-4ED8-973E-86C7025A873D}"/>
    <cellStyle name="Millares 2 4 3" xfId="166" xr:uid="{34089147-8662-4AD9-8D3A-F65DEA2B4CF5}"/>
    <cellStyle name="Millares 2 4 4" xfId="313" xr:uid="{4F07DDC7-FF21-4B7E-81D9-BF0710465EDA}"/>
    <cellStyle name="Millares 2 4 5" xfId="400" xr:uid="{EF150F4A-7A08-4FAF-94FC-44EEDFD51885}"/>
    <cellStyle name="Millares 2 5" xfId="96" xr:uid="{D16F9BD5-2756-4BC9-840B-D713A6CDEFDF}"/>
    <cellStyle name="Millares 2 5 2" xfId="183" xr:uid="{A1FBDF12-44E6-4CDE-87A0-49294F7B9E1C}"/>
    <cellStyle name="Millares 2 5 3" xfId="330" xr:uid="{182D0076-DE69-47BA-B8A1-8073494DCC44}"/>
    <cellStyle name="Millares 2 5 4" xfId="417" xr:uid="{1FEEAE28-CE45-4FF7-A309-18FCC4F350B7}"/>
    <cellStyle name="Millares 2 6" xfId="113" xr:uid="{919E940D-A824-4FEE-97B4-0C19205CCF00}"/>
    <cellStyle name="Millares 2 6 2" xfId="200" xr:uid="{5D765489-FA02-450B-8D88-7FA9988CB145}"/>
    <cellStyle name="Millares 2 6 3" xfId="347" xr:uid="{61A65308-5125-445E-BCC8-9283CF8477A5}"/>
    <cellStyle name="Millares 2 6 4" xfId="434" xr:uid="{DB248673-90F5-43E3-83F1-58192C8AA776}"/>
    <cellStyle name="Millares 2 7" xfId="74" xr:uid="{2AD98782-D450-41B3-BCB4-BE08D5AC57F5}"/>
    <cellStyle name="Millares 2 7 2" xfId="228" xr:uid="{5F4B44C3-4A3F-4B74-9815-A6437C596218}"/>
    <cellStyle name="Millares 2 7 3" xfId="308" xr:uid="{BAF3362C-F780-49B9-81E6-486BC82AE5CC}"/>
    <cellStyle name="Millares 2 7 4" xfId="462" xr:uid="{5A6E58CA-18BF-4935-B144-91BBBA3CB3BB}"/>
    <cellStyle name="Millares 2 8" xfId="54" xr:uid="{6DE58752-03FD-4FA5-8C5E-2B403F39A38D}"/>
    <cellStyle name="Millares 2 8 2" xfId="288" xr:uid="{F8EAC126-EEBB-4DF4-8F63-265C76DD0800}"/>
    <cellStyle name="Millares 2 9" xfId="37" xr:uid="{5B21B3C4-C8F6-4283-8275-012124EED040}"/>
    <cellStyle name="Millares 2 9 2" xfId="271" xr:uid="{7991B515-AFA1-4262-9EE2-15E49E50923B}"/>
    <cellStyle name="Millares 3" xfId="5" xr:uid="{00000000-0005-0000-0000-000002000000}"/>
    <cellStyle name="Millares 3 2" xfId="12" xr:uid="{221BA2A9-3F52-499F-B636-E69A2E22B058}"/>
    <cellStyle name="Millares 3 2 10" xfId="160" xr:uid="{6F1E02D3-8345-41E2-87C7-AD7D57986EE7}"/>
    <cellStyle name="Millares 3 2 11" xfId="247" xr:uid="{C9C86DE7-5D29-494F-9D43-ADBA801A446D}"/>
    <cellStyle name="Millares 3 2 12" xfId="394" xr:uid="{65271D45-F4E8-4050-9E95-3321EDD87B53}"/>
    <cellStyle name="Millares 3 2 2" xfId="15" xr:uid="{8C15E457-F2CA-47B0-8672-FEF6341CDFC6}"/>
    <cellStyle name="Millares 3 2 2 10" xfId="413" xr:uid="{0CAC21FE-0E60-4A77-BF55-04F36EE98BB5}"/>
    <cellStyle name="Millares 3 2 2 2" xfId="30" xr:uid="{89F45057-8F59-45E1-A5D3-D0975B1986F2}"/>
    <cellStyle name="Millares 3 2 2 2 2" xfId="140" xr:uid="{158E9DE3-B61C-4D79-B0A5-73071D83D494}"/>
    <cellStyle name="Millares 3 2 2 2 2 2" xfId="227" xr:uid="{49815F42-DB5C-445B-BCAE-C6C13B481279}"/>
    <cellStyle name="Millares 3 2 2 2 2 3" xfId="374" xr:uid="{DB3E740F-E4F1-4422-AE79-987CF7A74769}"/>
    <cellStyle name="Millares 3 2 2 2 2 4" xfId="461" xr:uid="{7E15D5DE-FA0C-4CF0-A6CC-2399FF6DCB2E}"/>
    <cellStyle name="Millares 3 2 2 2 3" xfId="109" xr:uid="{484F0B19-EC61-40D1-9538-F9A56F150BF2}"/>
    <cellStyle name="Millares 3 2 2 2 3 2" xfId="343" xr:uid="{8C7B25D8-42FC-4BB7-A35D-4C40384CA6ED}"/>
    <cellStyle name="Millares 3 2 2 2 4" xfId="196" xr:uid="{9B3E7690-3B89-4A88-AABF-989B8C690048}"/>
    <cellStyle name="Millares 3 2 2 2 5" xfId="264" xr:uid="{321DB764-F110-4AB8-B589-6D9C1360C502}"/>
    <cellStyle name="Millares 3 2 2 2 6" xfId="430" xr:uid="{DDAFF380-D218-48D6-BC35-3FB9884BDC9C}"/>
    <cellStyle name="Millares 3 2 2 3" xfId="126" xr:uid="{16CA9E12-B120-4BA8-9F6D-50DEE0F7FDF8}"/>
    <cellStyle name="Millares 3 2 2 3 2" xfId="213" xr:uid="{B2E57A69-BE4A-4004-AD9B-098D96417169}"/>
    <cellStyle name="Millares 3 2 2 3 3" xfId="360" xr:uid="{40A1B4ED-1FBC-4486-A333-807B44EBE4A5}"/>
    <cellStyle name="Millares 3 2 2 3 4" xfId="447" xr:uid="{6D0179BC-05B2-4775-8091-39EF4DE01D44}"/>
    <cellStyle name="Millares 3 2 2 4" xfId="92" xr:uid="{ACCC9799-3645-45CB-BAAF-BA0516D9EEDF}"/>
    <cellStyle name="Millares 3 2 2 4 2" xfId="241" xr:uid="{9EB641AF-D4BB-410D-A768-A594D3EFB912}"/>
    <cellStyle name="Millares 3 2 2 4 3" xfId="326" xr:uid="{02E74AE4-5AD4-4751-B992-E1ADBED78362}"/>
    <cellStyle name="Millares 3 2 2 4 4" xfId="475" xr:uid="{C640112A-B2BE-4266-B481-5382E6EF6A7D}"/>
    <cellStyle name="Millares 3 2 2 5" xfId="67" xr:uid="{DC14297A-7B58-4B48-BDDE-B53DC7812622}"/>
    <cellStyle name="Millares 3 2 2 5 2" xfId="301" xr:uid="{4718C42C-533F-4269-8352-04F089236537}"/>
    <cellStyle name="Millares 3 2 2 6" xfId="50" xr:uid="{CE6300FE-4A18-4D42-B461-21189E35E757}"/>
    <cellStyle name="Millares 3 2 2 6 2" xfId="284" xr:uid="{FFED1EC7-DE50-4962-94C2-B1252E292D64}"/>
    <cellStyle name="Millares 3 2 2 7" xfId="154" xr:uid="{191E87F7-BFFE-4D75-B7FC-A6D174C61013}"/>
    <cellStyle name="Millares 3 2 2 7 2" xfId="388" xr:uid="{9A6E41F5-7BC1-4234-97DB-1E8B2286270E}"/>
    <cellStyle name="Millares 3 2 2 8" xfId="179" xr:uid="{733EE205-9051-4681-B78B-3E5CBAFBC6AA}"/>
    <cellStyle name="Millares 3 2 2 9" xfId="250" xr:uid="{4A239984-BC15-45B9-A2FA-0D6AFE1B5183}"/>
    <cellStyle name="Millares 3 2 3" xfId="23" xr:uid="{FAE990DF-E129-44A4-AEC0-5F0ECC992509}"/>
    <cellStyle name="Millares 3 2 3 2" xfId="102" xr:uid="{2807D8F2-356A-4C00-A010-C583A4852A5F}"/>
    <cellStyle name="Millares 3 2 3 2 2" xfId="189" xr:uid="{2DF41CED-9604-4983-9AC0-DBF881588FB4}"/>
    <cellStyle name="Millares 3 2 3 2 3" xfId="336" xr:uid="{4CEBE1A2-4701-4A2B-8C72-F4E5A8A899CE}"/>
    <cellStyle name="Millares 3 2 3 2 4" xfId="423" xr:uid="{A8F85451-5F81-4D38-B0F5-EEC4972F7FFB}"/>
    <cellStyle name="Millares 3 2 3 3" xfId="119" xr:uid="{1CD54E9C-5868-4A64-8861-8C2792E5D6BA}"/>
    <cellStyle name="Millares 3 2 3 3 2" xfId="206" xr:uid="{2B576BD3-6243-49BB-BA77-9E71FE65AE5D}"/>
    <cellStyle name="Millares 3 2 3 3 3" xfId="353" xr:uid="{C5661887-DE95-4779-9508-8180DC7AC030}"/>
    <cellStyle name="Millares 3 2 3 3 4" xfId="440" xr:uid="{BF3BE994-AA0E-4DE4-AD2D-8E8ADDBE7A3E}"/>
    <cellStyle name="Millares 3 2 3 4" xfId="85" xr:uid="{DF99963C-0055-4962-981F-7C74284063DE}"/>
    <cellStyle name="Millares 3 2 3 4 2" xfId="319" xr:uid="{B874B23F-A83D-45FD-9F65-37145FA49B7B}"/>
    <cellStyle name="Millares 3 2 3 5" xfId="60" xr:uid="{DD857B5C-7593-46F8-866D-2160007F27E0}"/>
    <cellStyle name="Millares 3 2 3 5 2" xfId="294" xr:uid="{7E29DBAC-8E31-42DB-B9AB-AF7058F27179}"/>
    <cellStyle name="Millares 3 2 3 6" xfId="43" xr:uid="{650593F6-2510-4986-9319-61E505286543}"/>
    <cellStyle name="Millares 3 2 3 6 2" xfId="277" xr:uid="{DDC0013A-E4C2-4F7C-AB6C-1D33DA26799A}"/>
    <cellStyle name="Millares 3 2 3 7" xfId="172" xr:uid="{B88D343A-D65F-468A-8C9A-324B2DFFD784}"/>
    <cellStyle name="Millares 3 2 3 8" xfId="257" xr:uid="{8ECAE416-0E66-4179-AF9E-BCB49F2E4475}"/>
    <cellStyle name="Millares 3 2 3 9" xfId="406" xr:uid="{0497289D-9783-42A6-AAA7-3F05E9A18C79}"/>
    <cellStyle name="Millares 3 2 4" xfId="95" xr:uid="{FD394ABD-825B-45C6-94A3-5EC4A9185DFE}"/>
    <cellStyle name="Millares 3 2 4 2" xfId="133" xr:uid="{6260E847-3ADE-4288-B274-93686B84A54E}"/>
    <cellStyle name="Millares 3 2 4 2 2" xfId="220" xr:uid="{92A2EA20-3B0A-4015-A1E8-7CA07867D4F4}"/>
    <cellStyle name="Millares 3 2 4 2 3" xfId="367" xr:uid="{1FA266EC-B4EA-465D-A3C5-3E4E3831721F}"/>
    <cellStyle name="Millares 3 2 4 2 4" xfId="454" xr:uid="{719FDEB5-A95C-4DD2-857F-E429C3EA22FC}"/>
    <cellStyle name="Millares 3 2 4 3" xfId="182" xr:uid="{7BCC91AB-FBBC-473F-B427-DE753158FB4D}"/>
    <cellStyle name="Millares 3 2 4 4" xfId="329" xr:uid="{D8D6FB6B-FC74-4791-9C5F-D049150220C1}"/>
    <cellStyle name="Millares 3 2 4 5" xfId="416" xr:uid="{A429790C-6196-4446-B8BD-CC0F15E1F1C6}"/>
    <cellStyle name="Millares 3 2 5" xfId="112" xr:uid="{95A6EC9B-150F-4ADE-8AFB-42F9E855DDD6}"/>
    <cellStyle name="Millares 3 2 5 2" xfId="199" xr:uid="{82B96657-6E23-4CE0-9675-620009B149C8}"/>
    <cellStyle name="Millares 3 2 5 3" xfId="346" xr:uid="{D6F6D4A3-9C0C-4B9F-A556-46B7B317C34E}"/>
    <cellStyle name="Millares 3 2 5 4" xfId="433" xr:uid="{B20BB53E-3914-439F-8950-13525A96EC7F}"/>
    <cellStyle name="Millares 3 2 6" xfId="73" xr:uid="{F2CE9544-5894-4A4B-BA17-2E9A1311CC53}"/>
    <cellStyle name="Millares 3 2 6 2" xfId="234" xr:uid="{C3437361-EE5D-4694-8145-5B10BB7792A9}"/>
    <cellStyle name="Millares 3 2 6 3" xfId="307" xr:uid="{E873E346-16A7-4F65-AF24-149EF3945C66}"/>
    <cellStyle name="Millares 3 2 6 4" xfId="468" xr:uid="{CBA487B4-5F65-40E5-BCE5-17EDBA67BE59}"/>
    <cellStyle name="Millares 3 2 7" xfId="53" xr:uid="{D1B4DDA3-7456-4A26-B07B-E1465CE703F6}"/>
    <cellStyle name="Millares 3 2 7 2" xfId="287" xr:uid="{05EC8E18-C71B-4F1E-B2A8-B58980EAC794}"/>
    <cellStyle name="Millares 3 2 8" xfId="36" xr:uid="{8FD11EE3-8933-4CAB-9F51-B29387C0A035}"/>
    <cellStyle name="Millares 3 2 8 2" xfId="270" xr:uid="{5F1184D9-FC38-4DCF-94A1-CEE4AEEE705D}"/>
    <cellStyle name="Millares 3 2 9" xfId="147" xr:uid="{59A770EA-7AE5-484A-80A8-BB21EA277A53}"/>
    <cellStyle name="Millares 3 2 9 2" xfId="381" xr:uid="{54346778-666A-4C9F-8D2C-607B84C971B6}"/>
    <cellStyle name="Millares 3 3" xfId="9" xr:uid="{D54C0A1F-E945-4F0F-A432-36E95AD55161}"/>
    <cellStyle name="Millares 3 3 2" xfId="70" xr:uid="{4E72DF11-7C5D-4DA9-AF71-CF41A46D9781}"/>
    <cellStyle name="Millares 3 3 2 2" xfId="304" xr:uid="{F562F9DF-4F9C-4B7D-90FC-DBF91832EFB4}"/>
    <cellStyle name="Millares 3 3 3" xfId="33" xr:uid="{14410ADA-47BB-49EF-BA6D-714DA04CC11C}"/>
    <cellStyle name="Millares 3 3 3 2" xfId="267" xr:uid="{0C8A80A7-1BBC-446B-943F-2562CD9E3C57}"/>
    <cellStyle name="Millares 3 3 4" xfId="157" xr:uid="{7A8451C8-8351-4C3E-949E-0F53E1BFB913}"/>
    <cellStyle name="Millares 3 3 5" xfId="244" xr:uid="{63929D79-0D62-4078-9E03-2109C7286BF7}"/>
    <cellStyle name="Millares 3 3 6" xfId="391" xr:uid="{8B13B7A3-6D78-49A5-88C1-4587E157E57F}"/>
    <cellStyle name="Moneda [0] 2" xfId="21" xr:uid="{2F3A7DD3-89DF-4327-BBB3-2CB6318495A1}"/>
    <cellStyle name="Moneda [0] 2 10" xfId="165" xr:uid="{711830C4-6C0F-49BD-B034-C3B1ACF364EA}"/>
    <cellStyle name="Moneda [0] 2 11" xfId="255" xr:uid="{ED8BF03B-CB7A-45BB-BA0C-61FF2DA0BF06}"/>
    <cellStyle name="Moneda [0] 2 12" xfId="399" xr:uid="{7A5FD9D3-BD74-4C60-B599-6B47C9742CA8}"/>
    <cellStyle name="Moneda [0] 2 2" xfId="28" xr:uid="{77A507F5-D4D6-4E2D-877B-3AA7B1DEA6FD}"/>
    <cellStyle name="Moneda [0] 2 2 10" xfId="411" xr:uid="{429E3ECD-9FD4-4227-8B5B-AE5E6072FED3}"/>
    <cellStyle name="Moneda [0] 2 2 2" xfId="107" xr:uid="{31545169-D2E6-4D1D-8600-E138264E396B}"/>
    <cellStyle name="Moneda [0] 2 2 2 2" xfId="138" xr:uid="{18E20E30-39A1-4841-BDD2-F3ECCCD1AC0C}"/>
    <cellStyle name="Moneda [0] 2 2 2 2 2" xfId="225" xr:uid="{51DDA8C1-26E0-4274-A11D-8478D0E9FB35}"/>
    <cellStyle name="Moneda [0] 2 2 2 2 3" xfId="372" xr:uid="{A089A0CD-E92C-4B9C-9107-143F1A252C9D}"/>
    <cellStyle name="Moneda [0] 2 2 2 2 4" xfId="459" xr:uid="{47C8ABD7-2E06-4B59-931B-98771CADB013}"/>
    <cellStyle name="Moneda [0] 2 2 2 3" xfId="194" xr:uid="{503F0D9F-E605-4545-A751-89DC77C358DF}"/>
    <cellStyle name="Moneda [0] 2 2 2 4" xfId="341" xr:uid="{07984ABB-ADEC-4481-A20C-33880BB5ABDD}"/>
    <cellStyle name="Moneda [0] 2 2 2 5" xfId="428" xr:uid="{EC51E9A7-8455-48A7-B22F-D8A28BE04134}"/>
    <cellStyle name="Moneda [0] 2 2 3" xfId="124" xr:uid="{1B09DAD6-910D-48F2-BFC5-080917EBE6D6}"/>
    <cellStyle name="Moneda [0] 2 2 3 2" xfId="211" xr:uid="{1CA5E7FD-D671-4835-B6D5-CC990A707405}"/>
    <cellStyle name="Moneda [0] 2 2 3 3" xfId="358" xr:uid="{ECBEE425-FB3D-404E-B31B-C52EF6D33F59}"/>
    <cellStyle name="Moneda [0] 2 2 3 4" xfId="445" xr:uid="{5439ED97-6FAA-490A-B50D-5C3768662307}"/>
    <cellStyle name="Moneda [0] 2 2 4" xfId="90" xr:uid="{570E50C1-CB58-4ECF-82B6-3B6AF22AC898}"/>
    <cellStyle name="Moneda [0] 2 2 4 2" xfId="239" xr:uid="{1B0E37DC-23F6-47A7-B6A6-D521EFD69F17}"/>
    <cellStyle name="Moneda [0] 2 2 4 3" xfId="324" xr:uid="{E935EF27-E26C-417B-8CF4-15FAA38BF84C}"/>
    <cellStyle name="Moneda [0] 2 2 4 4" xfId="473" xr:uid="{C33F1E5F-972C-4549-81A0-A381754F5D12}"/>
    <cellStyle name="Moneda [0] 2 2 5" xfId="65" xr:uid="{569F3742-D051-49EE-B81C-8ABB3937504C}"/>
    <cellStyle name="Moneda [0] 2 2 5 2" xfId="299" xr:uid="{AA25C79D-552A-4CB2-BA51-6C3B2E4BD8CD}"/>
    <cellStyle name="Moneda [0] 2 2 6" xfId="48" xr:uid="{38E7E6B8-F062-4DAF-A491-04B75B2498BD}"/>
    <cellStyle name="Moneda [0] 2 2 6 2" xfId="282" xr:uid="{1DAEE996-9423-44B4-8C67-4A92426B5BD9}"/>
    <cellStyle name="Moneda [0] 2 2 7" xfId="152" xr:uid="{6F38E7AC-F0A4-4B31-950F-A531958DBE48}"/>
    <cellStyle name="Moneda [0] 2 2 7 2" xfId="386" xr:uid="{C0188A52-0ACB-4532-B60C-A000BEDF7C1D}"/>
    <cellStyle name="Moneda [0] 2 2 8" xfId="177" xr:uid="{866BDB14-0B23-48EC-BCFC-116BD52A8900}"/>
    <cellStyle name="Moneda [0] 2 2 9" xfId="262" xr:uid="{9D0FFBFE-2D7E-44A2-AC8B-DEE367C6B95B}"/>
    <cellStyle name="Moneda [0] 2 3" xfId="83" xr:uid="{E43E6F6D-5B44-4962-8C72-CC9B2937B7F6}"/>
    <cellStyle name="Moneda [0] 2 3 2" xfId="131" xr:uid="{F9F348AC-6F0C-4819-8D9B-761907298E81}"/>
    <cellStyle name="Moneda [0] 2 3 2 2" xfId="218" xr:uid="{9565D9FB-413E-4F15-84B8-2A999B17EFB3}"/>
    <cellStyle name="Moneda [0] 2 3 2 3" xfId="365" xr:uid="{61083378-D54B-465C-A86E-FF8D87FB55D4}"/>
    <cellStyle name="Moneda [0] 2 3 2 4" xfId="452" xr:uid="{61FA48C3-191C-4338-A8D3-C9F113844967}"/>
    <cellStyle name="Moneda [0] 2 3 3" xfId="170" xr:uid="{ACA606BC-D54F-48EF-8753-DB42A71085AD}"/>
    <cellStyle name="Moneda [0] 2 3 4" xfId="317" xr:uid="{4A8311B7-3073-458D-ACE0-82AD311F4FB8}"/>
    <cellStyle name="Moneda [0] 2 3 5" xfId="404" xr:uid="{D23F7184-1D5C-461B-9108-161688698C03}"/>
    <cellStyle name="Moneda [0] 2 4" xfId="100" xr:uid="{0DB5CFC2-DC19-4F8F-AE6D-88BED09B0B4E}"/>
    <cellStyle name="Moneda [0] 2 4 2" xfId="187" xr:uid="{3855602F-F563-4D19-A88B-F56BEA4C4E49}"/>
    <cellStyle name="Moneda [0] 2 4 3" xfId="334" xr:uid="{D97CBCF2-5037-4A79-A296-2EB8B9B6BD22}"/>
    <cellStyle name="Moneda [0] 2 4 4" xfId="421" xr:uid="{2B02F771-07C1-4570-9558-C717F056565C}"/>
    <cellStyle name="Moneda [0] 2 5" xfId="117" xr:uid="{56A752E8-F786-4DEF-9DE1-22397ED9E517}"/>
    <cellStyle name="Moneda [0] 2 5 2" xfId="204" xr:uid="{BB744EA0-0D85-4D88-9F3A-962EB1A2345F}"/>
    <cellStyle name="Moneda [0] 2 5 3" xfId="351" xr:uid="{042B0CE5-8629-4CF6-B04B-57ED9C0EF024}"/>
    <cellStyle name="Moneda [0] 2 5 4" xfId="438" xr:uid="{E2993E5F-5A4C-44D0-9A00-3130795AB3FA}"/>
    <cellStyle name="Moneda [0] 2 6" xfId="78" xr:uid="{CAE20CF5-01C5-4FD0-8238-D7C97889D52F}"/>
    <cellStyle name="Moneda [0] 2 6 2" xfId="232" xr:uid="{07E42D08-80E8-4072-9280-A0F5086FAB6C}"/>
    <cellStyle name="Moneda [0] 2 6 3" xfId="312" xr:uid="{11CF2CE2-340E-4B41-AED3-2E0B77AF8AB4}"/>
    <cellStyle name="Moneda [0] 2 6 4" xfId="466" xr:uid="{79FE3F00-F42B-45DD-9AC5-BA29F554B0D0}"/>
    <cellStyle name="Moneda [0] 2 7" xfId="58" xr:uid="{FBCF9DBB-5905-4CC5-8A67-46E7CDBFC2FD}"/>
    <cellStyle name="Moneda [0] 2 7 2" xfId="292" xr:uid="{CF545154-B850-4DE6-9C21-19CBA9E11F8C}"/>
    <cellStyle name="Moneda [0] 2 8" xfId="41" xr:uid="{F5F824EA-5F95-46B3-B8D2-AFE20A99F046}"/>
    <cellStyle name="Moneda [0] 2 8 2" xfId="275" xr:uid="{9989C981-E075-4D77-9655-F42F07D45254}"/>
    <cellStyle name="Moneda [0] 2 9" xfId="145" xr:uid="{1E78DFF6-504A-4FE2-9D62-A7AC6F8E4D24}"/>
    <cellStyle name="Moneda [0] 2 9 2" xfId="379" xr:uid="{A5657F88-8B81-4320-906E-D77EEC8E75E2}"/>
    <cellStyle name="Moneda 2" xfId="20" xr:uid="{A52895E5-EDC8-4A94-8731-294D201B2A3C}"/>
    <cellStyle name="Moneda 2 10" xfId="164" xr:uid="{003240EC-AED4-4A20-B196-431D8840BFD8}"/>
    <cellStyle name="Moneda 2 11" xfId="254" xr:uid="{CAB31FF8-24BF-4E7E-A1EB-5F97EDB021AA}"/>
    <cellStyle name="Moneda 2 12" xfId="398" xr:uid="{C8A474E5-6D71-4BB2-AEAF-4CAB0EF301BF}"/>
    <cellStyle name="Moneda 2 2" xfId="27" xr:uid="{389F0D2D-C245-473A-A9E1-111704E69872}"/>
    <cellStyle name="Moneda 2 2 10" xfId="410" xr:uid="{E0CF3746-5140-43C7-AD54-6BED743A947B}"/>
    <cellStyle name="Moneda 2 2 2" xfId="106" xr:uid="{0F9C5CE5-19CD-42BD-98C1-275E407C6F08}"/>
    <cellStyle name="Moneda 2 2 2 2" xfId="137" xr:uid="{C66DC4B1-8A46-46F4-9CFE-F0C1314292F3}"/>
    <cellStyle name="Moneda 2 2 2 2 2" xfId="224" xr:uid="{2FC5E112-F7F8-4BEF-97F2-2ADD69C494C4}"/>
    <cellStyle name="Moneda 2 2 2 2 3" xfId="371" xr:uid="{62E59C49-443C-4789-A695-45225E93EDD2}"/>
    <cellStyle name="Moneda 2 2 2 2 4" xfId="458" xr:uid="{34A4D47E-943D-4B5E-97C2-B0C8EEA754E2}"/>
    <cellStyle name="Moneda 2 2 2 3" xfId="193" xr:uid="{E5ECD690-84C9-42E9-B425-68090FA921D3}"/>
    <cellStyle name="Moneda 2 2 2 4" xfId="340" xr:uid="{B046D872-C6F7-426C-AD0B-5217886BC251}"/>
    <cellStyle name="Moneda 2 2 2 5" xfId="427" xr:uid="{6DC4AA56-9ABE-48E2-8508-6DA3E4BCC963}"/>
    <cellStyle name="Moneda 2 2 3" xfId="123" xr:uid="{0284C4A9-6B7E-4796-8964-B50AC8CA27E8}"/>
    <cellStyle name="Moneda 2 2 3 2" xfId="210" xr:uid="{79C29399-D6FC-4517-ADDE-0E2F17BDD8C5}"/>
    <cellStyle name="Moneda 2 2 3 3" xfId="357" xr:uid="{EBFF23D5-2732-475C-8D98-D22BCD497A9E}"/>
    <cellStyle name="Moneda 2 2 3 4" xfId="444" xr:uid="{612BAF87-C227-4162-8A48-8468CF5B7549}"/>
    <cellStyle name="Moneda 2 2 4" xfId="89" xr:uid="{D58511CC-FC84-472B-B86E-8968384B6572}"/>
    <cellStyle name="Moneda 2 2 4 2" xfId="238" xr:uid="{0252004A-E570-40E6-B388-25E12615B7C5}"/>
    <cellStyle name="Moneda 2 2 4 3" xfId="323" xr:uid="{0EF52745-B416-4AC1-B0A4-595118FE3046}"/>
    <cellStyle name="Moneda 2 2 4 4" xfId="472" xr:uid="{D4EB28ED-C9D7-4143-9301-4657B95CB16E}"/>
    <cellStyle name="Moneda 2 2 5" xfId="64" xr:uid="{3E89452F-69BA-4E6C-BC8F-F00BA176D362}"/>
    <cellStyle name="Moneda 2 2 5 2" xfId="298" xr:uid="{654045EF-AEC9-48E3-82BC-9BD45A786222}"/>
    <cellStyle name="Moneda 2 2 6" xfId="47" xr:uid="{981D5FA8-70CD-40F8-8FEA-4768482F1895}"/>
    <cellStyle name="Moneda 2 2 6 2" xfId="281" xr:uid="{CD2277FD-ADAE-4C36-93E8-672856254200}"/>
    <cellStyle name="Moneda 2 2 7" xfId="151" xr:uid="{88ACE780-176B-4164-94C5-E73B25898C3C}"/>
    <cellStyle name="Moneda 2 2 7 2" xfId="385" xr:uid="{B9432F28-BB7A-41BF-9ADE-1B8229594919}"/>
    <cellStyle name="Moneda 2 2 8" xfId="176" xr:uid="{60B93100-2599-4C23-8294-22E3D0338425}"/>
    <cellStyle name="Moneda 2 2 9" xfId="261" xr:uid="{62351DB8-2A7B-4FDB-83AB-A8233741B438}"/>
    <cellStyle name="Moneda 2 3" xfId="82" xr:uid="{6D86000A-753E-467E-B55C-800AFA69D37F}"/>
    <cellStyle name="Moneda 2 3 2" xfId="130" xr:uid="{FE8D7F24-3475-4ACC-B13A-36C7045016BA}"/>
    <cellStyle name="Moneda 2 3 2 2" xfId="217" xr:uid="{F1802C3A-17D7-4858-A8D7-A82679ADD27C}"/>
    <cellStyle name="Moneda 2 3 2 3" xfId="364" xr:uid="{3CE56B1A-F001-4CDC-B59E-C58A39C7BBD9}"/>
    <cellStyle name="Moneda 2 3 2 4" xfId="451" xr:uid="{728EFD23-3800-48DF-9422-4210F12B0F09}"/>
    <cellStyle name="Moneda 2 3 3" xfId="169" xr:uid="{C0379A48-CD06-41AA-92D5-208F68586A24}"/>
    <cellStyle name="Moneda 2 3 4" xfId="316" xr:uid="{ADCBF37B-4453-4A93-96B1-DCAAB1ABFC39}"/>
    <cellStyle name="Moneda 2 3 5" xfId="403" xr:uid="{F3E212EC-476E-4633-BFEF-DF12DED191A7}"/>
    <cellStyle name="Moneda 2 4" xfId="99" xr:uid="{E2E8CEA4-BF5E-46FB-848B-F70B25468A1F}"/>
    <cellStyle name="Moneda 2 4 2" xfId="186" xr:uid="{171087F0-AB22-4771-AF48-5106C1853519}"/>
    <cellStyle name="Moneda 2 4 3" xfId="333" xr:uid="{C91D4EB5-268A-46A5-892E-021BBB9FEDD9}"/>
    <cellStyle name="Moneda 2 4 4" xfId="420" xr:uid="{AEFA9B42-80F9-419F-BD38-85A5BEE26DA0}"/>
    <cellStyle name="Moneda 2 5" xfId="116" xr:uid="{82910A2E-458F-4801-B8CD-85737EDEBCCD}"/>
    <cellStyle name="Moneda 2 5 2" xfId="203" xr:uid="{A1A0D141-3BFA-4277-A578-C2CD15CE9DC3}"/>
    <cellStyle name="Moneda 2 5 3" xfId="350" xr:uid="{A20DA736-0D3F-4A45-A20D-916334D7B679}"/>
    <cellStyle name="Moneda 2 5 4" xfId="437" xr:uid="{799316D4-2732-453A-BD0D-29E0F6DED5CD}"/>
    <cellStyle name="Moneda 2 6" xfId="77" xr:uid="{6359D0E6-EAE9-4A02-9CAB-FC652BE556F5}"/>
    <cellStyle name="Moneda 2 6 2" xfId="231" xr:uid="{F40A5E89-1E48-43F2-8397-2EC1E60F569D}"/>
    <cellStyle name="Moneda 2 6 3" xfId="311" xr:uid="{E8878CCF-DB56-420C-9377-8E31B8A5BFD9}"/>
    <cellStyle name="Moneda 2 6 4" xfId="465" xr:uid="{B198AD8B-7BDB-4BA7-90D0-3CB8DA420464}"/>
    <cellStyle name="Moneda 2 7" xfId="57" xr:uid="{82C73605-E318-492B-BAD0-E00AAFBFA050}"/>
    <cellStyle name="Moneda 2 7 2" xfId="291" xr:uid="{88C18BC2-21CA-49E8-AE20-42CC38CF0575}"/>
    <cellStyle name="Moneda 2 8" xfId="40" xr:uid="{1ABB5291-8681-4583-B2C1-0BE83659499A}"/>
    <cellStyle name="Moneda 2 8 2" xfId="274" xr:uid="{A257FBC7-1BA7-448F-97B1-6D199B0E9CC0}"/>
    <cellStyle name="Moneda 2 9" xfId="144" xr:uid="{B49610E4-F9F2-41C9-9D2C-449FE29556C0}"/>
    <cellStyle name="Moneda 2 9 2" xfId="378" xr:uid="{88F1339F-7E1D-4F33-BECA-C47147EFB239}"/>
    <cellStyle name="Normal" xfId="0" builtinId="0"/>
    <cellStyle name="Normal 2 2" xfId="3" xr:uid="{00000000-0005-0000-0000-000004000000}"/>
    <cellStyle name="Normal 7" xfId="18" xr:uid="{F9F273B5-63F6-4138-B2A1-1E775F497917}"/>
    <cellStyle name="Porcentaje" xfId="1" builtinId="5"/>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3.jpg@01D49621.72A6ACC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457200</xdr:colOff>
      <xdr:row>3</xdr:row>
      <xdr:rowOff>28575</xdr:rowOff>
    </xdr:from>
    <xdr:to>
      <xdr:col>12</xdr:col>
      <xdr:colOff>600075</xdr:colOff>
      <xdr:row>57</xdr:row>
      <xdr:rowOff>180975</xdr:rowOff>
    </xdr:to>
    <xdr:sp macro="" textlink="">
      <xdr:nvSpPr>
        <xdr:cNvPr id="2" name="CuadroTexto 1">
          <a:extLst>
            <a:ext uri="{FF2B5EF4-FFF2-40B4-BE49-F238E27FC236}">
              <a16:creationId xmlns:a16="http://schemas.microsoft.com/office/drawing/2014/main" id="{CE4554FB-5830-4D71-93C5-773F05DCE07B}"/>
            </a:ext>
          </a:extLst>
        </xdr:cNvPr>
        <xdr:cNvSpPr txBox="1"/>
      </xdr:nvSpPr>
      <xdr:spPr>
        <a:xfrm>
          <a:off x="457200" y="600075"/>
          <a:ext cx="9286875" cy="1043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dk1"/>
              </a:solidFill>
              <a:effectLst/>
              <a:latin typeface="+mn-lt"/>
              <a:ea typeface="+mn-ea"/>
              <a:cs typeface="+mn-cs"/>
            </a:rPr>
            <a:t>Ficha de recolección de información Proyectos Obras por impuestos</a:t>
          </a:r>
        </a:p>
        <a:p>
          <a:pPr algn="ctr"/>
          <a:endParaRPr lang="es-ES" sz="1100">
            <a:solidFill>
              <a:schemeClr val="dk1"/>
            </a:solidFill>
            <a:effectLst/>
            <a:latin typeface="+mn-lt"/>
            <a:ea typeface="+mn-ea"/>
            <a:cs typeface="+mn-cs"/>
          </a:endParaRPr>
        </a:p>
        <a:p>
          <a:pPr algn="ctr"/>
          <a:r>
            <a:rPr lang="es-ES" sz="1100" b="1">
              <a:solidFill>
                <a:schemeClr val="dk1"/>
              </a:solidFill>
              <a:effectLst/>
              <a:latin typeface="+mn-lt"/>
              <a:ea typeface="+mn-ea"/>
              <a:cs typeface="+mn-cs"/>
            </a:rPr>
            <a:t>Aspectos generales</a:t>
          </a:r>
        </a:p>
        <a:p>
          <a:pPr algn="ct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Como resultado del ejercicio realizado en el seguimiento a los proyectos financiados bajo el mecanismo de Obras por Impuestos, se identificaron oportunidades que permiten mejorar el reporte de información a través de las fichas de recolección, como fue la identificación de nuevas alertas y reclasificación de las existentes, en términos de alcance, tiempo, costo y calidad, lo que nos permitió conocer puntos críticos que afectan la eficiencia, eficacia y calidad de los proyectos de inversión.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alertas quedaron clasificadas así:</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Etapa de preparación</a:t>
          </a:r>
          <a:r>
            <a:rPr lang="es-ES" sz="1100">
              <a:solidFill>
                <a:schemeClr val="dk1"/>
              </a:solidFill>
              <a:effectLst/>
              <a:latin typeface="+mn-lt"/>
              <a:ea typeface="+mn-ea"/>
              <a:cs typeface="+mn-cs"/>
            </a:rPr>
            <a:t>: Alcance, tiempo y costo</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Etapa de ejecución</a:t>
          </a:r>
          <a:r>
            <a:rPr lang="es-ES" sz="1100">
              <a:solidFill>
                <a:schemeClr val="dk1"/>
              </a:solidFill>
              <a:effectLst/>
              <a:latin typeface="+mn-lt"/>
              <a:ea typeface="+mn-ea"/>
              <a:cs typeface="+mn-cs"/>
            </a:rPr>
            <a:t>: Alcance, tiempo, costo y calidad</a:t>
          </a:r>
        </a:p>
        <a:p>
          <a:endParaRPr lang="es-ES" sz="1100">
            <a:solidFill>
              <a:schemeClr val="dk1"/>
            </a:solidFill>
            <a:effectLst/>
            <a:latin typeface="+mn-lt"/>
            <a:ea typeface="+mn-ea"/>
            <a:cs typeface="+mn-cs"/>
          </a:endParaRPr>
        </a:p>
        <a:p>
          <a:pPr lvl="1"/>
          <a:r>
            <a:rPr lang="es-ES" sz="1100" b="1">
              <a:solidFill>
                <a:schemeClr val="dk1"/>
              </a:solidFill>
              <a:effectLst/>
              <a:latin typeface="+mn-lt"/>
              <a:ea typeface="+mn-ea"/>
              <a:cs typeface="+mn-cs"/>
            </a:rPr>
            <a:t>Alcance</a:t>
          </a:r>
          <a:r>
            <a:rPr lang="es-ES" sz="1100">
              <a:solidFill>
                <a:schemeClr val="dk1"/>
              </a:solidFill>
              <a:effectLst/>
              <a:latin typeface="+mn-lt"/>
              <a:ea typeface="+mn-ea"/>
              <a:cs typeface="+mn-cs"/>
            </a:rPr>
            <a:t>: “</a:t>
          </a:r>
          <a:r>
            <a:rPr lang="es-ES" sz="1100" i="1">
              <a:solidFill>
                <a:schemeClr val="dk1"/>
              </a:solidFill>
              <a:effectLst/>
              <a:latin typeface="+mn-lt"/>
              <a:ea typeface="+mn-ea"/>
              <a:cs typeface="+mn-cs"/>
            </a:rPr>
            <a:t>El trabajo que debe realizarse para entregar un producto, servicio o resultado con las características y funciones especificadas </a:t>
          </a:r>
          <a:r>
            <a:rPr lang="es-ES" sz="1100" u="sng">
              <a:solidFill>
                <a:schemeClr val="dk1"/>
              </a:solidFill>
              <a:effectLst/>
              <a:latin typeface="+mn-lt"/>
              <a:ea typeface="+mn-ea"/>
              <a:cs typeface="+mn-cs"/>
            </a:rPr>
            <a:t>en la formulación</a:t>
          </a:r>
          <a:r>
            <a:rPr lang="es-ES" sz="1100" i="1">
              <a:solidFill>
                <a:schemeClr val="dk1"/>
              </a:solidFill>
              <a:effectLst/>
              <a:latin typeface="+mn-lt"/>
              <a:ea typeface="+mn-ea"/>
              <a:cs typeface="+mn-cs"/>
            </a:rPr>
            <a:t>” </a:t>
          </a:r>
          <a:r>
            <a:rPr lang="es-ES" sz="1100">
              <a:solidFill>
                <a:schemeClr val="dk1"/>
              </a:solidFill>
              <a:effectLst/>
              <a:latin typeface="+mn-lt"/>
              <a:ea typeface="+mn-ea"/>
              <a:cs typeface="+mn-cs"/>
            </a:rPr>
            <a:t>(subrayado fuera de texto). Aquí se identifican las alertas en las que se presentan componentes adicionales que no habían sido previstos en la formulación, que son necesarios para la ejecución del proyecto y su inclusión modifica las especificaciones iniciales del proyecto y su alcance, así mismo se identifican aquellas alertas relacionadas con cambios entre componentes del mismo proyecto previstos en la formulación, que afectan las especificaciones iniciales, pero no afectan el alcance.</a:t>
          </a:r>
        </a:p>
        <a:p>
          <a:pPr lvl="1"/>
          <a:r>
            <a:rPr lang="es-ES" sz="1100">
              <a:solidFill>
                <a:schemeClr val="dk1"/>
              </a:solidFill>
              <a:effectLst/>
              <a:latin typeface="+mn-lt"/>
              <a:ea typeface="+mn-ea"/>
              <a:cs typeface="+mn-cs"/>
            </a:rPr>
            <a:t> </a:t>
          </a:r>
        </a:p>
        <a:p>
          <a:pPr lvl="1"/>
          <a:r>
            <a:rPr lang="es-ES" sz="1100" b="1">
              <a:solidFill>
                <a:schemeClr val="dk1"/>
              </a:solidFill>
              <a:effectLst/>
              <a:latin typeface="+mn-lt"/>
              <a:ea typeface="+mn-ea"/>
              <a:cs typeface="+mn-cs"/>
            </a:rPr>
            <a:t>Tiempo</a:t>
          </a:r>
          <a:r>
            <a:rPr lang="es-ES" sz="1100">
              <a:solidFill>
                <a:schemeClr val="dk1"/>
              </a:solidFill>
              <a:effectLst/>
              <a:latin typeface="+mn-lt"/>
              <a:ea typeface="+mn-ea"/>
              <a:cs typeface="+mn-cs"/>
            </a:rPr>
            <a:t>: </a:t>
          </a:r>
          <a:r>
            <a:rPr lang="es-ES" sz="1100" i="1">
              <a:solidFill>
                <a:schemeClr val="dk1"/>
              </a:solidFill>
              <a:effectLst/>
              <a:latin typeface="+mn-lt"/>
              <a:ea typeface="+mn-ea"/>
              <a:cs typeface="+mn-cs"/>
            </a:rPr>
            <a:t>Incluye los procesos necesarios para administrar la finalización del proyecto a tiempo</a:t>
          </a:r>
          <a:r>
            <a:rPr lang="es-ES" sz="1100">
              <a:solidFill>
                <a:schemeClr val="dk1"/>
              </a:solidFill>
              <a:effectLst/>
              <a:latin typeface="+mn-lt"/>
              <a:ea typeface="+mn-ea"/>
              <a:cs typeface="+mn-cs"/>
            </a:rPr>
            <a:t>, conforme el cronograma definido al inicio del proyecto o el ajustado que se encuentra cargado en el </a:t>
          </a:r>
          <a:r>
            <a:rPr lang="es-CO" sz="1100">
              <a:solidFill>
                <a:schemeClr val="dk1"/>
              </a:solidFill>
              <a:effectLst/>
              <a:latin typeface="+mn-lt"/>
              <a:ea typeface="+mn-ea"/>
              <a:cs typeface="+mn-cs"/>
            </a:rPr>
            <a:t>sistema de Seguimiento de Proyectos de Inversión </a:t>
          </a:r>
          <a:r>
            <a:rPr lang="es-ES" sz="1100">
              <a:solidFill>
                <a:schemeClr val="dk1"/>
              </a:solidFill>
              <a:effectLst/>
              <a:latin typeface="+mn-lt"/>
              <a:ea typeface="+mn-ea"/>
              <a:cs typeface="+mn-cs"/>
            </a:rPr>
            <a:t>- SPI del DNP. Las alertas clasificadas en este componente se incluyen tanto en la etapa de preparación como en la etapa de ejecución y están relacionadas con las situaciones que alteran el cumplimiento del cronograma de las mencionadas etapas, como son:</a:t>
          </a:r>
        </a:p>
        <a:p>
          <a:r>
            <a:rPr lang="es-ES" sz="1100">
              <a:solidFill>
                <a:schemeClr val="dk1"/>
              </a:solidFill>
              <a:effectLst/>
              <a:latin typeface="+mn-lt"/>
              <a:ea typeface="+mn-ea"/>
              <a:cs typeface="+mn-cs"/>
            </a:rPr>
            <a:t> </a:t>
          </a:r>
        </a:p>
        <a:p>
          <a:pPr lvl="2"/>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Demoras en los procesos precontractuales (términos de referencia, lineamientos de interventoría, problemas con las licitaciones o cualquier    otro proceso de selección)</a:t>
          </a:r>
        </a:p>
        <a:p>
          <a:pPr lvl="2"/>
          <a:endParaRPr lang="es-ES" sz="1100">
            <a:solidFill>
              <a:schemeClr val="dk1"/>
            </a:solidFill>
            <a:effectLst/>
            <a:latin typeface="+mn-lt"/>
            <a:ea typeface="+mn-ea"/>
            <a:cs typeface="+mn-cs"/>
          </a:endParaRPr>
        </a:p>
        <a:p>
          <a:pPr lvl="2"/>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Dificultades en los procesos de contratación de la obra, la gerencia, la interventoría</a:t>
          </a:r>
        </a:p>
        <a:p>
          <a:pPr lvl="2"/>
          <a:endParaRPr lang="es-ES" sz="1100">
            <a:solidFill>
              <a:schemeClr val="dk1"/>
            </a:solidFill>
            <a:effectLst/>
            <a:latin typeface="+mn-lt"/>
            <a:ea typeface="+mn-ea"/>
            <a:cs typeface="+mn-cs"/>
          </a:endParaRPr>
        </a:p>
        <a:p>
          <a:pPr lvl="2"/>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En la etapa de ejecución se incluyen aquellas situaciones que se presentan en la ejecución de los contratos una vez suscritos, situación que afecta el avance en la ejecución del proyecto (constitución y aprobación de pólizas, demoras en la suscripción del acta de inicio, contratos con terminaciones anticipadas, presuntos incumplimientos a los contratos etc)</a:t>
          </a:r>
        </a:p>
        <a:p>
          <a:r>
            <a:rPr lang="es-ES" sz="1100">
              <a:solidFill>
                <a:schemeClr val="dk1"/>
              </a:solidFill>
              <a:effectLst/>
              <a:latin typeface="+mn-lt"/>
              <a:ea typeface="+mn-ea"/>
              <a:cs typeface="+mn-cs"/>
            </a:rPr>
            <a:t> </a:t>
          </a:r>
        </a:p>
        <a:p>
          <a:pPr lvl="1"/>
          <a:r>
            <a:rPr lang="es-ES" sz="1100" b="1">
              <a:solidFill>
                <a:schemeClr val="dk1"/>
              </a:solidFill>
              <a:effectLst/>
              <a:latin typeface="+mn-lt"/>
              <a:ea typeface="+mn-ea"/>
              <a:cs typeface="+mn-cs"/>
            </a:rPr>
            <a:t>Costo</a:t>
          </a:r>
          <a:r>
            <a:rPr lang="es-ES" sz="1100" i="1">
              <a:solidFill>
                <a:schemeClr val="dk1"/>
              </a:solidFill>
              <a:effectLst/>
              <a:latin typeface="+mn-lt"/>
              <a:ea typeface="+mn-ea"/>
              <a:cs typeface="+mn-cs"/>
            </a:rPr>
            <a:t>: “Procesos involucrados en estimar, presupuestar y controlar los costos de modo que se complete el proyecto dentro del presupuesto aprobado”</a:t>
          </a:r>
          <a:r>
            <a:rPr lang="es-ES" sz="1100">
              <a:solidFill>
                <a:schemeClr val="dk1"/>
              </a:solidFill>
              <a:effectLst/>
              <a:latin typeface="+mn-lt"/>
              <a:ea typeface="+mn-ea"/>
              <a:cs typeface="+mn-cs"/>
            </a:rPr>
            <a:t> mediante el mecanismo de obras por impuestos. Las alertas que tienen que ver con el presupuesto aprobado y que pueden afectar el cumplimiento de los objetivos. </a:t>
          </a:r>
        </a:p>
        <a:p>
          <a:pPr lvl="1"/>
          <a:r>
            <a:rPr lang="es-ES" sz="1100" i="1">
              <a:solidFill>
                <a:schemeClr val="dk1"/>
              </a:solidFill>
              <a:effectLst/>
              <a:latin typeface="+mn-lt"/>
              <a:ea typeface="+mn-ea"/>
              <a:cs typeface="+mn-cs"/>
            </a:rPr>
            <a:t> </a:t>
          </a:r>
          <a:endParaRPr lang="es-ES" sz="1100">
            <a:solidFill>
              <a:schemeClr val="dk1"/>
            </a:solidFill>
            <a:effectLst/>
            <a:latin typeface="+mn-lt"/>
            <a:ea typeface="+mn-ea"/>
            <a:cs typeface="+mn-cs"/>
          </a:endParaRPr>
        </a:p>
        <a:p>
          <a:pPr lvl="1"/>
          <a:r>
            <a:rPr lang="es-ES" sz="1100" b="1">
              <a:solidFill>
                <a:schemeClr val="dk1"/>
              </a:solidFill>
              <a:effectLst/>
              <a:latin typeface="+mn-lt"/>
              <a:ea typeface="+mn-ea"/>
              <a:cs typeface="+mn-cs"/>
            </a:rPr>
            <a:t>Calidad:</a:t>
          </a:r>
          <a:r>
            <a:rPr lang="es-ES" sz="1100">
              <a:solidFill>
                <a:schemeClr val="dk1"/>
              </a:solidFill>
              <a:effectLst/>
              <a:latin typeface="+mn-lt"/>
              <a:ea typeface="+mn-ea"/>
              <a:cs typeface="+mn-cs"/>
            </a:rPr>
            <a:t> </a:t>
          </a:r>
          <a:r>
            <a:rPr lang="es-ES" sz="1100" i="1">
              <a:solidFill>
                <a:schemeClr val="dk1"/>
              </a:solidFill>
              <a:effectLst/>
              <a:latin typeface="+mn-lt"/>
              <a:ea typeface="+mn-ea"/>
              <a:cs typeface="+mn-cs"/>
            </a:rPr>
            <a:t>“El grado en el que un conjunto de características inherentes satisface los requisitos”</a:t>
          </a:r>
          <a:r>
            <a:rPr lang="es-ES" sz="1100">
              <a:solidFill>
                <a:schemeClr val="dk1"/>
              </a:solidFill>
              <a:effectLst/>
              <a:latin typeface="+mn-lt"/>
              <a:ea typeface="+mn-ea"/>
              <a:cs typeface="+mn-cs"/>
            </a:rPr>
            <a:t> y cumple con las condiciones pactadas en la formulación y aprobación del proyecto. Identificación de </a:t>
          </a:r>
        </a:p>
        <a:p>
          <a:pPr lvl="1"/>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Diligenciamiento ficha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1) En la ficha para el reporte de ejecución del mes de junio se dispuso de un cronograma con los hitos más importantes del proyecto, algunas fechas ya se encuentran diligenciadas previamente, producto de información enviada en fichas anteriores y no requieren ser modificadas.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2) Es importante que la gerencia verifique el estado correcto del proyecto para que de esta manera el archivo le permita cambiar los valores a SI o NO, en los espacios que podrán ser modificados a medida que vayan ocurriendo los eventos (ejemplo sesión de inicio, fecha de inicio de obra etc)</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3) Adjunto a este correo se envían los resultados obtenidos de la información del mes de mayo, en el cual encontrarán las alertas identificadas en cada etapa del proyecto, un contraste entre el tiempo que resta para terminar al proyecto según cronograma propuesto y el porcentaje de ejecución faltante, esto con el fin de focalizar los esfuerzos y las gestiones a fin de poder reactivar la ejecución de los mismos.</a:t>
          </a:r>
        </a:p>
        <a:p>
          <a:endParaRPr lang="es-ES">
            <a:effectLst/>
          </a:endParaRPr>
        </a:p>
        <a:p>
          <a:r>
            <a:rPr lang="es-ES" sz="1100">
              <a:solidFill>
                <a:schemeClr val="dk1"/>
              </a:solidFill>
              <a:effectLst/>
              <a:latin typeface="+mn-lt"/>
              <a:ea typeface="+mn-ea"/>
              <a:cs typeface="+mn-cs"/>
            </a:rPr>
            <a:t>4)</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Al final de las alertas se tiene un campo disponible para que pueda relacionar situaciones importantes sobre la ejecución del proyecto, no más de 300 caracteres.</a:t>
          </a:r>
          <a:endParaRPr lang="es-ES">
            <a:effectLst/>
          </a:endParaRPr>
        </a:p>
        <a:p>
          <a:r>
            <a:rPr lang="es-ES" sz="1100">
              <a:solidFill>
                <a:schemeClr val="dk1"/>
              </a:solidFill>
              <a:effectLst/>
              <a:latin typeface="+mn-lt"/>
              <a:ea typeface="+mn-ea"/>
              <a:cs typeface="+mn-cs"/>
            </a:rPr>
            <a:t> </a:t>
          </a:r>
          <a:endParaRPr lang="es-ES">
            <a:effectLst/>
          </a:endParaRPr>
        </a:p>
        <a:p>
          <a:r>
            <a:rPr lang="es-ES" sz="1100">
              <a:solidFill>
                <a:schemeClr val="dk1"/>
              </a:solidFill>
              <a:effectLst/>
              <a:latin typeface="+mn-lt"/>
              <a:ea typeface="+mn-ea"/>
              <a:cs typeface="+mn-cs"/>
            </a:rPr>
            <a:t>5)</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Pueden diligenciar más de una alerta si así lo requiere.</a:t>
          </a:r>
          <a:endParaRPr lang="es-ES">
            <a:effectLst/>
          </a:endParaRPr>
        </a:p>
        <a:p>
          <a:endParaRPr lang="es-ES" sz="1100"/>
        </a:p>
        <a:p>
          <a:endParaRPr lang="es-ES" sz="1100"/>
        </a:p>
      </xdr:txBody>
    </xdr:sp>
    <xdr:clientData/>
  </xdr:twoCellAnchor>
  <xdr:oneCellAnchor>
    <xdr:from>
      <xdr:col>0</xdr:col>
      <xdr:colOff>485775</xdr:colOff>
      <xdr:row>0</xdr:row>
      <xdr:rowOff>9525</xdr:rowOff>
    </xdr:from>
    <xdr:ext cx="3933825" cy="600075"/>
    <xdr:pic>
      <xdr:nvPicPr>
        <xdr:cNvPr id="3" name="Imagen 2" descr="logo_firma_digital">
          <a:extLst>
            <a:ext uri="{FF2B5EF4-FFF2-40B4-BE49-F238E27FC236}">
              <a16:creationId xmlns:a16="http://schemas.microsoft.com/office/drawing/2014/main" id="{264F02F7-582A-4869-BBAF-E6511A86F8C3}"/>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 y="9525"/>
          <a:ext cx="3933825" cy="600075"/>
        </a:xfrm>
        <a:prstGeom prst="rect">
          <a:avLst/>
        </a:prstGeom>
        <a:noFill/>
        <a:ln>
          <a:noFill/>
        </a:ln>
      </xdr:spPr>
    </xdr:pic>
    <xdr:clientData/>
  </xdr:oneCellAnchor>
  <xdr:oneCellAnchor>
    <xdr:from>
      <xdr:col>11</xdr:col>
      <xdr:colOff>361744</xdr:colOff>
      <xdr:row>0</xdr:row>
      <xdr:rowOff>0</xdr:rowOff>
    </xdr:from>
    <xdr:ext cx="866982" cy="575442"/>
    <xdr:pic>
      <xdr:nvPicPr>
        <xdr:cNvPr id="4" name="Imagen 3">
          <a:extLst>
            <a:ext uri="{FF2B5EF4-FFF2-40B4-BE49-F238E27FC236}">
              <a16:creationId xmlns:a16="http://schemas.microsoft.com/office/drawing/2014/main" id="{35D80D6F-62F8-4CA9-AC3A-C1398F84A104}"/>
            </a:ext>
          </a:extLst>
        </xdr:cNvPr>
        <xdr:cNvPicPr>
          <a:picLocks noChangeAspect="1"/>
        </xdr:cNvPicPr>
      </xdr:nvPicPr>
      <xdr:blipFill>
        <a:blip xmlns:r="http://schemas.openxmlformats.org/officeDocument/2006/relationships" r:embed="rId3"/>
        <a:stretch>
          <a:fillRect/>
        </a:stretch>
      </xdr:blipFill>
      <xdr:spPr>
        <a:xfrm>
          <a:off x="8743744" y="0"/>
          <a:ext cx="866982" cy="57544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285751</xdr:colOff>
      <xdr:row>1</xdr:row>
      <xdr:rowOff>95250</xdr:rowOff>
    </xdr:from>
    <xdr:ext cx="1307040" cy="867522"/>
    <xdr:pic>
      <xdr:nvPicPr>
        <xdr:cNvPr id="3" name="Imagen 2">
          <a:extLst>
            <a:ext uri="{FF2B5EF4-FFF2-40B4-BE49-F238E27FC236}">
              <a16:creationId xmlns:a16="http://schemas.microsoft.com/office/drawing/2014/main" id="{FE8627D5-F608-40E3-BC23-11BE2C52BD7C}"/>
            </a:ext>
          </a:extLst>
        </xdr:cNvPr>
        <xdr:cNvPicPr>
          <a:picLocks noChangeAspect="1"/>
        </xdr:cNvPicPr>
      </xdr:nvPicPr>
      <xdr:blipFill>
        <a:blip xmlns:r="http://schemas.openxmlformats.org/officeDocument/2006/relationships" r:embed="rId1"/>
        <a:stretch>
          <a:fillRect/>
        </a:stretch>
      </xdr:blipFill>
      <xdr:spPr>
        <a:xfrm>
          <a:off x="6715126" y="285750"/>
          <a:ext cx="1307040" cy="867522"/>
        </a:xfrm>
        <a:prstGeom prst="rect">
          <a:avLst/>
        </a:prstGeom>
      </xdr:spPr>
    </xdr:pic>
    <xdr:clientData/>
  </xdr:oneCellAnchor>
  <xdr:twoCellAnchor editAs="oneCell">
    <xdr:from>
      <xdr:col>7</xdr:col>
      <xdr:colOff>917865</xdr:colOff>
      <xdr:row>1</xdr:row>
      <xdr:rowOff>17319</xdr:rowOff>
    </xdr:from>
    <xdr:to>
      <xdr:col>8</xdr:col>
      <xdr:colOff>640772</xdr:colOff>
      <xdr:row>3</xdr:row>
      <xdr:rowOff>41680</xdr:rowOff>
    </xdr:to>
    <xdr:pic>
      <xdr:nvPicPr>
        <xdr:cNvPr id="5" name="Imagen 4" descr="Interfaz de usuario gráfica&#10;&#10;Descripción generada automáticamente">
          <a:extLst>
            <a:ext uri="{FF2B5EF4-FFF2-40B4-BE49-F238E27FC236}">
              <a16:creationId xmlns:a16="http://schemas.microsoft.com/office/drawing/2014/main" id="{15BDBDDE-ECE7-4AB9-BB50-C16FE696217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099" t="5921" r="16490" b="14600"/>
        <a:stretch/>
      </xdr:blipFill>
      <xdr:spPr bwMode="auto">
        <a:xfrm>
          <a:off x="1853047" y="225137"/>
          <a:ext cx="1887680" cy="106345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9"/>
  <dimension ref="A1:N1"/>
  <sheetViews>
    <sheetView showGridLines="0" workbookViewId="0">
      <selection activeCell="J44" sqref="J44"/>
    </sheetView>
  </sheetViews>
  <sheetFormatPr baseColWidth="10" defaultColWidth="0" defaultRowHeight="15" x14ac:dyDescent="0.25"/>
  <cols>
    <col min="1" max="14" width="11.42578125" customWidth="1"/>
    <col min="15" max="16384" width="11.42578125" hidden="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0"/>
  <dimension ref="A1:Y127"/>
  <sheetViews>
    <sheetView showGridLines="0" tabSelected="1" view="pageBreakPreview" topLeftCell="E1" zoomScale="55" zoomScaleNormal="60" zoomScaleSheetLayoutView="55" workbookViewId="0">
      <selection activeCell="I9" sqref="I9:K11"/>
    </sheetView>
  </sheetViews>
  <sheetFormatPr baseColWidth="10" defaultColWidth="10.7109375" defaultRowHeight="15.75" x14ac:dyDescent="0.25"/>
  <cols>
    <col min="1" max="1" width="11.7109375" style="63" hidden="1" customWidth="1"/>
    <col min="2" max="2" width="7.42578125" style="63" hidden="1" customWidth="1"/>
    <col min="3" max="3" width="17" style="63" hidden="1" customWidth="1"/>
    <col min="4" max="4" width="16.7109375" style="63" hidden="1" customWidth="1"/>
    <col min="5" max="5" width="3.28515625" style="63" customWidth="1"/>
    <col min="6" max="6" width="3.7109375" style="1" customWidth="1"/>
    <col min="7" max="7" width="7" style="1" customWidth="1"/>
    <col min="8" max="8" width="32.42578125" style="1" customWidth="1"/>
    <col min="9" max="10" width="29.140625" style="1" customWidth="1"/>
    <col min="11" max="11" width="30" style="1" customWidth="1"/>
    <col min="12" max="13" width="6.42578125" style="1" customWidth="1"/>
    <col min="14" max="14" width="35.140625" style="1" customWidth="1"/>
    <col min="15" max="17" width="31.140625" style="1" customWidth="1"/>
    <col min="18" max="18" width="17.7109375" style="1" customWidth="1"/>
    <col min="19" max="19" width="21.85546875" style="47" customWidth="1"/>
    <col min="20" max="20" width="3.7109375" style="4" customWidth="1"/>
    <col min="21" max="22" width="20" style="5" customWidth="1"/>
    <col min="23" max="29" width="20" style="1" customWidth="1"/>
    <col min="30" max="16384" width="10.7109375" style="1"/>
  </cols>
  <sheetData>
    <row r="1" spans="6:24" ht="16.5" customHeight="1" thickBot="1" x14ac:dyDescent="0.3">
      <c r="K1" s="2"/>
      <c r="N1" s="2"/>
      <c r="P1" s="2"/>
      <c r="Q1" s="2"/>
      <c r="R1" s="2"/>
      <c r="S1" s="3"/>
    </row>
    <row r="2" spans="6:24" ht="41.1" customHeight="1" x14ac:dyDescent="0.25">
      <c r="F2" s="6"/>
      <c r="G2" s="61"/>
      <c r="H2" s="7"/>
      <c r="I2" s="7"/>
      <c r="J2" s="62"/>
      <c r="K2" s="69" t="s">
        <v>64</v>
      </c>
      <c r="L2" s="70"/>
      <c r="M2" s="70"/>
      <c r="N2" s="70"/>
      <c r="O2" s="70"/>
      <c r="P2" s="71"/>
      <c r="Q2" s="8"/>
      <c r="R2" s="76" t="s">
        <v>63</v>
      </c>
      <c r="S2" s="77"/>
      <c r="T2" s="9"/>
    </row>
    <row r="3" spans="6:24" ht="41.1" customHeight="1" x14ac:dyDescent="0.25">
      <c r="F3" s="10"/>
      <c r="G3" s="66"/>
      <c r="H3" s="33"/>
      <c r="I3" s="33"/>
      <c r="J3" s="67"/>
      <c r="K3" s="72"/>
      <c r="L3" s="73"/>
      <c r="M3" s="74"/>
      <c r="N3" s="74"/>
      <c r="O3" s="74"/>
      <c r="P3" s="75"/>
      <c r="Q3" s="11"/>
      <c r="R3" s="78" t="s">
        <v>95</v>
      </c>
      <c r="S3" s="79"/>
      <c r="T3" s="12"/>
    </row>
    <row r="4" spans="6:24" ht="41.1" customHeight="1" x14ac:dyDescent="0.25">
      <c r="F4" s="10"/>
      <c r="G4" s="80" t="s">
        <v>23</v>
      </c>
      <c r="H4" s="80"/>
      <c r="I4" s="80"/>
      <c r="J4" s="81"/>
      <c r="K4" s="81"/>
      <c r="L4" s="13"/>
      <c r="M4" s="80" t="s">
        <v>79</v>
      </c>
      <c r="N4" s="80"/>
      <c r="O4" s="80"/>
      <c r="P4" s="82"/>
      <c r="Q4" s="82"/>
      <c r="R4" s="82"/>
      <c r="S4" s="82"/>
      <c r="T4" s="12"/>
    </row>
    <row r="5" spans="6:24" x14ac:dyDescent="0.25">
      <c r="F5" s="10"/>
      <c r="S5" s="1"/>
      <c r="T5" s="12"/>
    </row>
    <row r="6" spans="6:24" ht="15.6" customHeight="1" thickBot="1" x14ac:dyDescent="0.3">
      <c r="F6" s="10"/>
      <c r="S6" s="1"/>
      <c r="T6" s="12"/>
    </row>
    <row r="7" spans="6:24" ht="40.35" customHeight="1" thickBot="1" x14ac:dyDescent="0.3">
      <c r="F7" s="14"/>
      <c r="G7" s="83" t="s">
        <v>65</v>
      </c>
      <c r="H7" s="86" t="s">
        <v>62</v>
      </c>
      <c r="I7" s="87"/>
      <c r="J7" s="87"/>
      <c r="K7" s="88"/>
      <c r="L7" s="15"/>
      <c r="N7" s="86" t="s">
        <v>61</v>
      </c>
      <c r="O7" s="87"/>
      <c r="P7" s="87"/>
      <c r="Q7" s="87"/>
      <c r="R7" s="87"/>
      <c r="S7" s="88"/>
      <c r="T7" s="12"/>
    </row>
    <row r="8" spans="6:24" ht="40.700000000000003" customHeight="1" thickBot="1" x14ac:dyDescent="0.3">
      <c r="F8" s="14"/>
      <c r="G8" s="84"/>
      <c r="H8" s="16" t="s">
        <v>60</v>
      </c>
      <c r="I8" s="89"/>
      <c r="J8" s="89"/>
      <c r="K8" s="89"/>
      <c r="L8" s="17"/>
      <c r="M8" s="18"/>
      <c r="N8" s="90" t="s">
        <v>76</v>
      </c>
      <c r="O8" s="90"/>
      <c r="P8" s="90"/>
      <c r="Q8" s="136"/>
      <c r="R8" s="137"/>
      <c r="S8" s="138"/>
      <c r="T8" s="12"/>
      <c r="V8" s="1"/>
    </row>
    <row r="9" spans="6:24" ht="36.6" customHeight="1" thickBot="1" x14ac:dyDescent="0.3">
      <c r="F9" s="14"/>
      <c r="G9" s="84"/>
      <c r="H9" s="91" t="s">
        <v>88</v>
      </c>
      <c r="I9" s="94"/>
      <c r="J9" s="94"/>
      <c r="K9" s="94"/>
      <c r="L9" s="17"/>
      <c r="M9" s="18"/>
      <c r="N9" s="90" t="s">
        <v>77</v>
      </c>
      <c r="O9" s="90"/>
      <c r="P9" s="90"/>
      <c r="Q9" s="113"/>
      <c r="R9" s="113"/>
      <c r="S9" s="113"/>
      <c r="T9" s="12"/>
      <c r="V9" s="1"/>
    </row>
    <row r="10" spans="6:24" ht="39.6" customHeight="1" thickBot="1" x14ac:dyDescent="0.3">
      <c r="F10" s="14"/>
      <c r="G10" s="84"/>
      <c r="H10" s="92"/>
      <c r="I10" s="95"/>
      <c r="J10" s="95"/>
      <c r="K10" s="95"/>
      <c r="L10" s="17"/>
      <c r="M10" s="18"/>
      <c r="N10" s="90" t="s">
        <v>78</v>
      </c>
      <c r="O10" s="90"/>
      <c r="P10" s="90"/>
      <c r="Q10" s="111"/>
      <c r="R10" s="112"/>
      <c r="S10" s="112"/>
      <c r="T10" s="12"/>
      <c r="V10" s="1"/>
    </row>
    <row r="11" spans="6:24" ht="16.7" customHeight="1" thickBot="1" x14ac:dyDescent="0.3">
      <c r="F11" s="14"/>
      <c r="G11" s="84"/>
      <c r="H11" s="93"/>
      <c r="I11" s="96"/>
      <c r="J11" s="96"/>
      <c r="K11" s="96"/>
      <c r="L11" s="19"/>
      <c r="M11" s="18"/>
      <c r="S11" s="1"/>
      <c r="T11" s="12"/>
    </row>
    <row r="12" spans="6:24" ht="42.75" customHeight="1" thickBot="1" x14ac:dyDescent="0.3">
      <c r="F12" s="14"/>
      <c r="G12" s="84"/>
      <c r="H12" s="20" t="s">
        <v>59</v>
      </c>
      <c r="I12" s="97"/>
      <c r="J12" s="97"/>
      <c r="K12" s="97"/>
      <c r="L12" s="19"/>
      <c r="M12" s="98" t="s">
        <v>58</v>
      </c>
      <c r="N12" s="101" t="str">
        <f>+"ALERTAS ETAPA DE PREPARACIÓN"&amp;IF(I23="SELECCIONE"," (Seleccione la etapa del proyecto)",IF(I23="Preparación",""," (NO APLICA PORQUE EL PROYECTO ESTÁ EN OTRA ETAPA)"))</f>
        <v>ALERTAS ETAPA DE PREPARACIÓN</v>
      </c>
      <c r="O12" s="102"/>
      <c r="P12" s="102"/>
      <c r="Q12" s="102"/>
      <c r="R12" s="102"/>
      <c r="S12" s="103"/>
      <c r="T12" s="12"/>
    </row>
    <row r="13" spans="6:24" ht="45.75" customHeight="1" thickBot="1" x14ac:dyDescent="0.3">
      <c r="F13" s="14"/>
      <c r="G13" s="84"/>
      <c r="H13" s="21" t="s">
        <v>57</v>
      </c>
      <c r="I13" s="114"/>
      <c r="J13" s="114"/>
      <c r="K13" s="114"/>
      <c r="L13" s="19"/>
      <c r="M13" s="99"/>
      <c r="N13" s="104" t="s">
        <v>56</v>
      </c>
      <c r="O13" s="106" t="s">
        <v>39</v>
      </c>
      <c r="P13" s="106"/>
      <c r="Q13" s="106"/>
      <c r="R13" s="32" t="s">
        <v>55</v>
      </c>
      <c r="S13" s="32" t="s">
        <v>37</v>
      </c>
      <c r="T13" s="12"/>
    </row>
    <row r="14" spans="6:24" ht="69.599999999999994" customHeight="1" x14ac:dyDescent="0.25">
      <c r="F14" s="14"/>
      <c r="G14" s="84"/>
      <c r="H14" s="20" t="s">
        <v>54</v>
      </c>
      <c r="I14" s="114"/>
      <c r="J14" s="114"/>
      <c r="K14" s="114"/>
      <c r="L14" s="19"/>
      <c r="M14" s="99"/>
      <c r="N14" s="92"/>
      <c r="O14" s="118" t="s">
        <v>67</v>
      </c>
      <c r="P14" s="118"/>
      <c r="Q14" s="118"/>
      <c r="R14" s="22" t="s">
        <v>0</v>
      </c>
      <c r="S14" s="54" t="s">
        <v>35</v>
      </c>
      <c r="T14" s="12"/>
      <c r="V14" s="1"/>
    </row>
    <row r="15" spans="6:24" ht="50.1" customHeight="1" x14ac:dyDescent="0.25">
      <c r="F15" s="14"/>
      <c r="G15" s="84"/>
      <c r="H15" s="23" t="s">
        <v>53</v>
      </c>
      <c r="I15" s="119"/>
      <c r="J15" s="119"/>
      <c r="K15" s="119"/>
      <c r="L15" s="19"/>
      <c r="M15" s="99"/>
      <c r="N15" s="92"/>
      <c r="O15" s="109" t="s">
        <v>36</v>
      </c>
      <c r="P15" s="109"/>
      <c r="Q15" s="109"/>
      <c r="R15" s="24" t="s">
        <v>0</v>
      </c>
      <c r="S15" s="55" t="s">
        <v>35</v>
      </c>
      <c r="T15" s="12"/>
      <c r="U15" s="110"/>
      <c r="V15" s="110"/>
      <c r="W15" s="110"/>
      <c r="X15" s="110"/>
    </row>
    <row r="16" spans="6:24" ht="69.95" customHeight="1" x14ac:dyDescent="0.25">
      <c r="F16" s="14"/>
      <c r="G16" s="84"/>
      <c r="H16" s="25" t="s">
        <v>52</v>
      </c>
      <c r="I16" s="108"/>
      <c r="J16" s="108"/>
      <c r="K16" s="108"/>
      <c r="L16" s="19"/>
      <c r="M16" s="99"/>
      <c r="N16" s="92"/>
      <c r="O16" s="109" t="s">
        <v>69</v>
      </c>
      <c r="P16" s="109"/>
      <c r="Q16" s="109"/>
      <c r="R16" s="24" t="s">
        <v>0</v>
      </c>
      <c r="S16" s="55" t="s">
        <v>33</v>
      </c>
      <c r="T16" s="12"/>
      <c r="U16" s="110"/>
      <c r="V16" s="110"/>
      <c r="W16" s="110"/>
      <c r="X16" s="110"/>
    </row>
    <row r="17" spans="6:25" ht="69.95" customHeight="1" x14ac:dyDescent="0.25">
      <c r="F17" s="14"/>
      <c r="G17" s="84"/>
      <c r="H17" s="25" t="s">
        <v>51</v>
      </c>
      <c r="I17" s="108"/>
      <c r="J17" s="108"/>
      <c r="K17" s="108"/>
      <c r="L17" s="19"/>
      <c r="M17" s="99"/>
      <c r="N17" s="92"/>
      <c r="O17" s="109" t="s">
        <v>70</v>
      </c>
      <c r="P17" s="109"/>
      <c r="Q17" s="109"/>
      <c r="R17" s="24" t="s">
        <v>0</v>
      </c>
      <c r="S17" s="55" t="s">
        <v>33</v>
      </c>
      <c r="T17" s="12"/>
      <c r="U17" s="110"/>
      <c r="V17" s="110"/>
      <c r="W17" s="110"/>
      <c r="X17" s="110"/>
    </row>
    <row r="18" spans="6:25" ht="68.25" customHeight="1" x14ac:dyDescent="0.25">
      <c r="F18" s="14"/>
      <c r="G18" s="84"/>
      <c r="H18" s="23" t="s">
        <v>89</v>
      </c>
      <c r="I18" s="108"/>
      <c r="J18" s="108"/>
      <c r="K18" s="108"/>
      <c r="L18" s="19"/>
      <c r="M18" s="99"/>
      <c r="N18" s="92"/>
      <c r="O18" s="109" t="s">
        <v>71</v>
      </c>
      <c r="P18" s="109"/>
      <c r="Q18" s="109"/>
      <c r="R18" s="24" t="s">
        <v>0</v>
      </c>
      <c r="S18" s="55" t="s">
        <v>33</v>
      </c>
      <c r="T18" s="12"/>
      <c r="U18" s="110"/>
      <c r="V18" s="110"/>
      <c r="W18" s="110"/>
      <c r="X18" s="110"/>
    </row>
    <row r="19" spans="6:25" ht="50.1" customHeight="1" x14ac:dyDescent="0.25">
      <c r="F19" s="14"/>
      <c r="G19" s="84"/>
      <c r="H19" s="23" t="s">
        <v>90</v>
      </c>
      <c r="I19" s="107"/>
      <c r="J19" s="108"/>
      <c r="K19" s="108"/>
      <c r="L19" s="15"/>
      <c r="M19" s="99"/>
      <c r="N19" s="92"/>
      <c r="O19" s="109" t="s">
        <v>72</v>
      </c>
      <c r="P19" s="109"/>
      <c r="Q19" s="109"/>
      <c r="R19" s="24" t="s">
        <v>0</v>
      </c>
      <c r="S19" s="55" t="s">
        <v>30</v>
      </c>
      <c r="T19" s="12"/>
      <c r="V19" s="1"/>
    </row>
    <row r="20" spans="6:25" ht="50.1" customHeight="1" x14ac:dyDescent="0.25">
      <c r="F20" s="14"/>
      <c r="G20" s="84"/>
      <c r="H20" s="26" t="s">
        <v>91</v>
      </c>
      <c r="I20" s="117"/>
      <c r="J20" s="117"/>
      <c r="K20" s="117"/>
      <c r="L20" s="15"/>
      <c r="M20" s="99"/>
      <c r="N20" s="92"/>
      <c r="O20" s="109" t="s">
        <v>73</v>
      </c>
      <c r="P20" s="109"/>
      <c r="Q20" s="109"/>
      <c r="R20" s="24" t="s">
        <v>0</v>
      </c>
      <c r="S20" s="56" t="s">
        <v>30</v>
      </c>
      <c r="T20" s="12"/>
    </row>
    <row r="21" spans="6:25" ht="37.700000000000003" customHeight="1" x14ac:dyDescent="0.25">
      <c r="F21" s="14"/>
      <c r="G21" s="84"/>
      <c r="H21" s="23" t="s">
        <v>92</v>
      </c>
      <c r="I21" s="107"/>
      <c r="J21" s="117"/>
      <c r="K21" s="117"/>
      <c r="L21" s="15"/>
      <c r="M21" s="99"/>
      <c r="N21" s="92"/>
      <c r="O21" s="109" t="s">
        <v>50</v>
      </c>
      <c r="P21" s="109"/>
      <c r="Q21" s="109"/>
      <c r="R21" s="24" t="s">
        <v>0</v>
      </c>
      <c r="S21" s="57" t="s">
        <v>30</v>
      </c>
      <c r="T21" s="12"/>
    </row>
    <row r="22" spans="6:25" ht="50.1" customHeight="1" thickBot="1" x14ac:dyDescent="0.3">
      <c r="F22" s="14"/>
      <c r="G22" s="84"/>
      <c r="H22" s="23" t="s">
        <v>49</v>
      </c>
      <c r="I22" s="108"/>
      <c r="J22" s="108"/>
      <c r="K22" s="108"/>
      <c r="L22" s="15"/>
      <c r="M22" s="99"/>
      <c r="N22" s="92"/>
      <c r="O22" s="115" t="s">
        <v>48</v>
      </c>
      <c r="P22" s="115"/>
      <c r="Q22" s="115"/>
      <c r="R22" s="59" t="s">
        <v>0</v>
      </c>
      <c r="S22" s="68" t="s">
        <v>93</v>
      </c>
      <c r="T22" s="12"/>
    </row>
    <row r="23" spans="6:25" ht="79.5" customHeight="1" thickBot="1" x14ac:dyDescent="0.3">
      <c r="F23" s="14"/>
      <c r="G23" s="85"/>
      <c r="H23" s="27" t="s">
        <v>47</v>
      </c>
      <c r="I23" s="116" t="s">
        <v>15</v>
      </c>
      <c r="J23" s="116"/>
      <c r="K23" s="116"/>
      <c r="L23" s="15"/>
      <c r="M23" s="100"/>
      <c r="N23" s="105"/>
      <c r="O23" s="120" t="s">
        <v>96</v>
      </c>
      <c r="P23" s="120"/>
      <c r="Q23" s="120"/>
      <c r="R23" s="120"/>
      <c r="S23" s="120"/>
      <c r="T23" s="12"/>
    </row>
    <row r="24" spans="6:25" ht="29.1" customHeight="1" x14ac:dyDescent="0.25">
      <c r="F24" s="10"/>
      <c r="N24" s="140" t="str">
        <f>+"ESCRIBIÓ "&amp;LEN(O23)&amp;" CARACTERES"</f>
        <v>ESCRIBIÓ 116 CARACTERES</v>
      </c>
      <c r="O24" s="140"/>
      <c r="P24" s="140"/>
      <c r="Q24" s="140"/>
      <c r="R24" s="140"/>
      <c r="S24" s="140"/>
      <c r="T24" s="12"/>
    </row>
    <row r="25" spans="6:25" ht="29.1" customHeight="1" thickBot="1" x14ac:dyDescent="0.3">
      <c r="F25" s="10"/>
      <c r="N25" s="28"/>
      <c r="O25" s="28"/>
      <c r="P25" s="28"/>
      <c r="Q25" s="28"/>
      <c r="R25" s="28"/>
      <c r="S25" s="28"/>
      <c r="T25" s="12"/>
    </row>
    <row r="26" spans="6:25" ht="36.75" customHeight="1" thickBot="1" x14ac:dyDescent="0.3">
      <c r="F26" s="10"/>
      <c r="G26" s="29"/>
      <c r="H26" s="143" t="s">
        <v>46</v>
      </c>
      <c r="I26" s="144"/>
      <c r="J26" s="144"/>
      <c r="K26" s="144"/>
      <c r="L26" s="144"/>
      <c r="M26" s="144"/>
      <c r="N26" s="144"/>
      <c r="O26" s="144"/>
      <c r="P26" s="144"/>
      <c r="Q26" s="144"/>
      <c r="R26" s="144"/>
      <c r="S26" s="145"/>
      <c r="T26" s="12"/>
    </row>
    <row r="27" spans="6:25" ht="42" customHeight="1" thickBot="1" x14ac:dyDescent="0.3">
      <c r="F27" s="10"/>
      <c r="H27" s="86" t="s">
        <v>45</v>
      </c>
      <c r="I27" s="87"/>
      <c r="J27" s="87"/>
      <c r="K27" s="88"/>
      <c r="M27" s="30"/>
      <c r="N27" s="101" t="str">
        <f>+"ALERTAS ETAPA DE EJECUCIÓN"&amp;IF(I23="SELECCIONE"," (Seleccione la etapa del proyecto)",IF(I23="Ejecución",""," (NO APLICA PORQUE EL PROYECTO ESTÁ EN OTRA ETAPA)"))</f>
        <v>ALERTAS ETAPA DE EJECUCIÓN (NO APLICA PORQUE EL PROYECTO ESTÁ EN OTRA ETAPA)</v>
      </c>
      <c r="O27" s="102"/>
      <c r="P27" s="102"/>
      <c r="Q27" s="102"/>
      <c r="R27" s="102"/>
      <c r="S27" s="103"/>
      <c r="T27" s="12"/>
    </row>
    <row r="28" spans="6:25" ht="27" thickBot="1" x14ac:dyDescent="0.3">
      <c r="F28" s="10"/>
      <c r="H28" s="50"/>
      <c r="I28" s="50" t="s">
        <v>44</v>
      </c>
      <c r="J28" s="50" t="s">
        <v>43</v>
      </c>
      <c r="K28" s="50" t="s">
        <v>42</v>
      </c>
      <c r="M28" s="31"/>
      <c r="N28" s="146"/>
      <c r="O28" s="147"/>
      <c r="P28" s="147"/>
      <c r="Q28" s="147"/>
      <c r="R28" s="147"/>
      <c r="S28" s="148"/>
      <c r="T28" s="12"/>
    </row>
    <row r="29" spans="6:25" ht="46.5" customHeight="1" thickBot="1" x14ac:dyDescent="0.3">
      <c r="F29" s="10"/>
      <c r="H29" s="126" t="s">
        <v>41</v>
      </c>
      <c r="I29" s="112"/>
      <c r="J29" s="112"/>
      <c r="K29" s="127" t="str">
        <f>IF(OR(I29="",J29="",I29="&lt;Porcentaje&gt;",J29="&lt;Porcentaje&gt;"),"Digite el avance porcentual Programado y Real sobre el 100% del proyecto
 &lt;--",IFERROR(IF(AND(I29=0,J29&gt;0),"no se programo pero se ejecuto",J29/I29),"No hay avance programado ni ejecutado"))</f>
        <v>Digite el avance porcentual Programado y Real sobre el 100% del proyecto
 &lt;--</v>
      </c>
      <c r="M29" s="31"/>
      <c r="N29" s="121" t="s">
        <v>40</v>
      </c>
      <c r="O29" s="106" t="s">
        <v>39</v>
      </c>
      <c r="P29" s="106"/>
      <c r="Q29" s="106"/>
      <c r="R29" s="32" t="s">
        <v>38</v>
      </c>
      <c r="S29" s="32" t="s">
        <v>37</v>
      </c>
      <c r="T29" s="12"/>
      <c r="W29" s="5"/>
      <c r="X29" s="5"/>
      <c r="Y29" s="5"/>
    </row>
    <row r="30" spans="6:25" ht="69.95" customHeight="1" thickBot="1" x14ac:dyDescent="0.3">
      <c r="F30" s="10"/>
      <c r="H30" s="126"/>
      <c r="I30" s="112"/>
      <c r="J30" s="112"/>
      <c r="K30" s="127"/>
      <c r="M30" s="31"/>
      <c r="N30" s="122"/>
      <c r="O30" s="118" t="s">
        <v>67</v>
      </c>
      <c r="P30" s="118"/>
      <c r="Q30" s="118"/>
      <c r="R30" s="22" t="s">
        <v>0</v>
      </c>
      <c r="S30" s="51" t="s">
        <v>35</v>
      </c>
      <c r="T30" s="12"/>
      <c r="W30" s="5"/>
      <c r="X30" s="5"/>
      <c r="Y30" s="5"/>
    </row>
    <row r="31" spans="6:25" ht="50.1" customHeight="1" thickBot="1" x14ac:dyDescent="0.3">
      <c r="F31" s="10"/>
      <c r="H31" s="126"/>
      <c r="I31" s="112"/>
      <c r="J31" s="112"/>
      <c r="K31" s="127"/>
      <c r="M31" s="31"/>
      <c r="N31" s="123"/>
      <c r="O31" s="109" t="s">
        <v>36</v>
      </c>
      <c r="P31" s="109"/>
      <c r="Q31" s="109"/>
      <c r="R31" s="24" t="s">
        <v>0</v>
      </c>
      <c r="S31" s="52" t="s">
        <v>35</v>
      </c>
      <c r="T31" s="12"/>
      <c r="W31" s="5"/>
      <c r="X31" s="5"/>
      <c r="Y31" s="5"/>
    </row>
    <row r="32" spans="6:25" ht="92.25" customHeight="1" thickBot="1" x14ac:dyDescent="0.3">
      <c r="F32" s="10"/>
      <c r="H32" s="126" t="s">
        <v>34</v>
      </c>
      <c r="I32" s="112"/>
      <c r="J32" s="112"/>
      <c r="K32" s="127" t="str">
        <f>IF(OR(I32="",J32="",I32="&lt;Porcentaje&gt;",J32="&lt;Porcentaje&gt;"),"Digite el avance porcentual Programado y Real sobre el 100% del proyecto
 &lt;--",IFERROR(IF(AND(I32=0,J32&gt;0),"no se programo pero se ejecuto",J32/I32),"No hay avance programado ni ejecutado"))</f>
        <v>Digite el avance porcentual Programado y Real sobre el 100% del proyecto
 &lt;--</v>
      </c>
      <c r="M32" s="31"/>
      <c r="N32" s="123"/>
      <c r="O32" s="109" t="s">
        <v>75</v>
      </c>
      <c r="P32" s="109"/>
      <c r="Q32" s="109"/>
      <c r="R32" s="24" t="s">
        <v>0</v>
      </c>
      <c r="S32" s="52" t="s">
        <v>33</v>
      </c>
      <c r="T32" s="12"/>
      <c r="W32" s="5"/>
      <c r="X32" s="5"/>
      <c r="Y32" s="5"/>
    </row>
    <row r="33" spans="1:25" ht="50.1" customHeight="1" thickBot="1" x14ac:dyDescent="0.3">
      <c r="F33" s="10"/>
      <c r="H33" s="126"/>
      <c r="I33" s="112"/>
      <c r="J33" s="112"/>
      <c r="K33" s="127"/>
      <c r="M33" s="31"/>
      <c r="N33" s="123"/>
      <c r="O33" s="109" t="s">
        <v>68</v>
      </c>
      <c r="P33" s="109"/>
      <c r="Q33" s="109"/>
      <c r="R33" s="24" t="s">
        <v>0</v>
      </c>
      <c r="S33" s="52" t="s">
        <v>33</v>
      </c>
      <c r="T33" s="12"/>
      <c r="W33" s="5"/>
      <c r="X33" s="5"/>
      <c r="Y33" s="5"/>
    </row>
    <row r="34" spans="1:25" ht="50.1" customHeight="1" thickBot="1" x14ac:dyDescent="0.3">
      <c r="F34" s="10"/>
      <c r="H34" s="126"/>
      <c r="I34" s="112"/>
      <c r="J34" s="112"/>
      <c r="K34" s="127"/>
      <c r="M34" s="31"/>
      <c r="N34" s="123"/>
      <c r="O34" s="109" t="s">
        <v>32</v>
      </c>
      <c r="P34" s="109"/>
      <c r="Q34" s="109"/>
      <c r="R34" s="24" t="s">
        <v>0</v>
      </c>
      <c r="S34" s="52" t="s">
        <v>30</v>
      </c>
      <c r="T34" s="12"/>
      <c r="W34" s="5"/>
      <c r="X34" s="5"/>
      <c r="Y34" s="5"/>
    </row>
    <row r="35" spans="1:25" ht="24.95" customHeight="1" thickBot="1" x14ac:dyDescent="0.3">
      <c r="F35" s="10"/>
      <c r="H35" s="126"/>
      <c r="I35" s="112"/>
      <c r="J35" s="112"/>
      <c r="K35" s="127"/>
      <c r="M35" s="31"/>
      <c r="N35" s="123"/>
      <c r="O35" s="109" t="s">
        <v>31</v>
      </c>
      <c r="P35" s="109"/>
      <c r="Q35" s="109"/>
      <c r="R35" s="24" t="s">
        <v>0</v>
      </c>
      <c r="S35" s="52" t="s">
        <v>30</v>
      </c>
      <c r="T35" s="12"/>
      <c r="W35" s="5"/>
      <c r="X35" s="5"/>
      <c r="Y35" s="5"/>
    </row>
    <row r="36" spans="1:25" ht="24.95" customHeight="1" x14ac:dyDescent="0.25">
      <c r="F36" s="10"/>
      <c r="M36" s="31"/>
      <c r="N36" s="123"/>
      <c r="O36" s="109" t="s">
        <v>3</v>
      </c>
      <c r="P36" s="109"/>
      <c r="Q36" s="109"/>
      <c r="R36" s="24" t="s">
        <v>0</v>
      </c>
      <c r="S36" s="52" t="s">
        <v>30</v>
      </c>
      <c r="T36" s="12"/>
      <c r="W36" s="5"/>
      <c r="X36" s="5"/>
      <c r="Y36" s="5"/>
    </row>
    <row r="37" spans="1:25" ht="45.6" customHeight="1" x14ac:dyDescent="0.25">
      <c r="F37" s="10"/>
      <c r="J37" s="58"/>
      <c r="M37" s="31"/>
      <c r="N37" s="123"/>
      <c r="O37" s="109" t="s">
        <v>29</v>
      </c>
      <c r="P37" s="109"/>
      <c r="Q37" s="109"/>
      <c r="R37" s="24" t="s">
        <v>0</v>
      </c>
      <c r="S37" s="52" t="s">
        <v>27</v>
      </c>
      <c r="T37" s="12"/>
      <c r="W37" s="5"/>
      <c r="X37" s="5"/>
      <c r="Y37" s="5"/>
    </row>
    <row r="38" spans="1:25" ht="50.1" customHeight="1" x14ac:dyDescent="0.25">
      <c r="F38" s="10"/>
      <c r="M38" s="31"/>
      <c r="N38" s="123"/>
      <c r="O38" s="109" t="s">
        <v>28</v>
      </c>
      <c r="P38" s="109"/>
      <c r="Q38" s="109"/>
      <c r="R38" s="24" t="s">
        <v>0</v>
      </c>
      <c r="S38" s="53" t="s">
        <v>27</v>
      </c>
      <c r="T38" s="12"/>
      <c r="W38" s="5"/>
      <c r="X38" s="5"/>
      <c r="Y38" s="5"/>
    </row>
    <row r="39" spans="1:25" ht="50.1" customHeight="1" thickBot="1" x14ac:dyDescent="0.3">
      <c r="F39" s="10"/>
      <c r="M39" s="31"/>
      <c r="N39" s="124"/>
      <c r="O39" s="115" t="s">
        <v>26</v>
      </c>
      <c r="P39" s="115"/>
      <c r="Q39" s="115"/>
      <c r="R39" s="59" t="s">
        <v>0</v>
      </c>
      <c r="S39" s="60" t="s">
        <v>25</v>
      </c>
      <c r="T39" s="12"/>
      <c r="W39" s="5"/>
      <c r="X39" s="5"/>
      <c r="Y39" s="5"/>
    </row>
    <row r="40" spans="1:25" ht="67.5" customHeight="1" thickBot="1" x14ac:dyDescent="0.3">
      <c r="F40" s="10"/>
      <c r="M40" s="31"/>
      <c r="N40" s="125"/>
      <c r="O40" s="120" t="s">
        <v>74</v>
      </c>
      <c r="P40" s="120"/>
      <c r="Q40" s="120"/>
      <c r="R40" s="120"/>
      <c r="S40" s="120"/>
      <c r="T40" s="12"/>
      <c r="W40" s="5"/>
      <c r="X40" s="5"/>
      <c r="Y40" s="5"/>
    </row>
    <row r="41" spans="1:25" ht="25.5" customHeight="1" x14ac:dyDescent="0.25">
      <c r="F41" s="10"/>
      <c r="L41" s="139"/>
      <c r="M41" s="139"/>
      <c r="N41" s="139"/>
      <c r="O41" s="140" t="str">
        <f>+"ESCRIBIÓ "&amp;LEN(O40)&amp;" CARACTERES"</f>
        <v>ESCRIBIÓ 116 CARACTERES</v>
      </c>
      <c r="P41" s="140"/>
      <c r="Q41" s="140"/>
      <c r="R41" s="140"/>
      <c r="S41" s="140"/>
      <c r="T41" s="12"/>
      <c r="W41" s="5"/>
      <c r="X41" s="5"/>
      <c r="Y41" s="5"/>
    </row>
    <row r="42" spans="1:25" ht="12.75" customHeight="1" thickBot="1" x14ac:dyDescent="0.3">
      <c r="F42" s="10"/>
      <c r="L42" s="33"/>
      <c r="M42" s="33"/>
      <c r="N42" s="33"/>
      <c r="O42" s="34"/>
      <c r="P42" s="34"/>
      <c r="Q42" s="34"/>
      <c r="R42" s="34"/>
      <c r="S42" s="34"/>
      <c r="T42" s="12"/>
      <c r="W42" s="5"/>
      <c r="X42" s="5"/>
      <c r="Y42" s="5"/>
    </row>
    <row r="43" spans="1:25" ht="49.5" customHeight="1" thickBot="1" x14ac:dyDescent="0.3">
      <c r="A43" s="64" t="str">
        <f>+"ESCRIBIÓ "&amp;LEN(B41)&amp;" CARACTERES"</f>
        <v>ESCRIBIÓ 0 CARACTERES</v>
      </c>
      <c r="B43" s="64"/>
      <c r="C43" s="64"/>
      <c r="D43" s="64"/>
      <c r="F43" s="10"/>
      <c r="H43" s="141" t="s">
        <v>24</v>
      </c>
      <c r="I43" s="142"/>
      <c r="J43" s="141" t="s">
        <v>66</v>
      </c>
      <c r="K43" s="141"/>
      <c r="L43" s="141"/>
      <c r="M43" s="141" t="str">
        <f>+IF(I23="EJECUTADO","CRONOGRAMA AJUSTADO  EN EJECUCIÓN","DILIGENCIAR CUANDO EL PROYECTO ESTÉ EN EJECUCIÓN")</f>
        <v>DILIGENCIAR CUANDO EL PROYECTO ESTÉ EN EJECUCIÓN</v>
      </c>
      <c r="N43" s="141"/>
      <c r="O43" s="141" t="str">
        <f>+IF(I23="EJECUTADO","CRONOGRAMA EJECUTADO","DILIGENCIAR CUANDO EL PROYECTO ESTE EJECUTADO")</f>
        <v>DILIGENCIAR CUANDO EL PROYECTO ESTE EJECUTADO</v>
      </c>
      <c r="P43" s="141"/>
      <c r="Q43" s="35"/>
      <c r="R43" s="35"/>
      <c r="S43" s="1"/>
      <c r="T43" s="12"/>
      <c r="W43" s="5"/>
      <c r="X43" s="5"/>
      <c r="Y43" s="5"/>
    </row>
    <row r="44" spans="1:25" ht="46.5" customHeight="1" x14ac:dyDescent="0.25">
      <c r="F44" s="10"/>
      <c r="H44" s="128" t="s">
        <v>80</v>
      </c>
      <c r="I44" s="128"/>
      <c r="J44" s="129" t="s">
        <v>94</v>
      </c>
      <c r="K44" s="129"/>
      <c r="L44" s="129"/>
      <c r="M44" s="130" t="s">
        <v>94</v>
      </c>
      <c r="N44" s="130"/>
      <c r="O44" s="131" t="s">
        <v>94</v>
      </c>
      <c r="P44" s="132"/>
      <c r="Q44" s="36"/>
      <c r="R44" s="36"/>
      <c r="S44" s="1"/>
      <c r="T44" s="12"/>
      <c r="U44" s="110"/>
      <c r="V44" s="110"/>
      <c r="W44" s="110"/>
      <c r="X44" s="110"/>
      <c r="Y44" s="5"/>
    </row>
    <row r="45" spans="1:25" ht="46.5" customHeight="1" x14ac:dyDescent="0.25">
      <c r="F45" s="10"/>
      <c r="H45" s="128" t="s">
        <v>81</v>
      </c>
      <c r="I45" s="128"/>
      <c r="J45" s="129" t="s">
        <v>94</v>
      </c>
      <c r="K45" s="129"/>
      <c r="L45" s="129"/>
      <c r="M45" s="130" t="s">
        <v>94</v>
      </c>
      <c r="N45" s="130"/>
      <c r="O45" s="131" t="s">
        <v>94</v>
      </c>
      <c r="P45" s="132"/>
      <c r="Q45" s="36"/>
      <c r="R45" s="36"/>
      <c r="S45" s="1"/>
      <c r="T45" s="12"/>
      <c r="W45" s="5"/>
      <c r="X45" s="5"/>
      <c r="Y45" s="5"/>
    </row>
    <row r="46" spans="1:25" ht="46.5" customHeight="1" x14ac:dyDescent="0.25">
      <c r="F46" s="10"/>
      <c r="H46" s="133" t="s">
        <v>82</v>
      </c>
      <c r="I46" s="133"/>
      <c r="J46" s="134" t="s">
        <v>22</v>
      </c>
      <c r="K46" s="134"/>
      <c r="L46" s="134"/>
      <c r="M46" s="130" t="s">
        <v>94</v>
      </c>
      <c r="N46" s="130"/>
      <c r="O46" s="131" t="s">
        <v>94</v>
      </c>
      <c r="P46" s="132"/>
      <c r="Q46" s="36"/>
      <c r="R46" s="36"/>
      <c r="S46" s="1"/>
      <c r="T46" s="12"/>
      <c r="U46" s="37"/>
      <c r="V46" s="37"/>
      <c r="W46" s="37"/>
      <c r="X46" s="37"/>
      <c r="Y46" s="5"/>
    </row>
    <row r="47" spans="1:25" s="38" customFormat="1" ht="46.5" customHeight="1" x14ac:dyDescent="0.25">
      <c r="A47" s="63"/>
      <c r="B47" s="63"/>
      <c r="C47" s="63"/>
      <c r="D47" s="63"/>
      <c r="E47" s="63"/>
      <c r="F47" s="10"/>
      <c r="H47" s="133" t="s">
        <v>83</v>
      </c>
      <c r="I47" s="133"/>
      <c r="J47" s="134" t="s">
        <v>22</v>
      </c>
      <c r="K47" s="134"/>
      <c r="L47" s="134"/>
      <c r="M47" s="130" t="s">
        <v>94</v>
      </c>
      <c r="N47" s="130"/>
      <c r="O47" s="131" t="s">
        <v>94</v>
      </c>
      <c r="P47" s="132"/>
      <c r="Q47" s="36"/>
      <c r="R47" s="36"/>
      <c r="T47" s="39"/>
      <c r="U47" s="5"/>
      <c r="V47" s="5"/>
      <c r="W47" s="5"/>
      <c r="X47" s="5"/>
      <c r="Y47" s="40"/>
    </row>
    <row r="48" spans="1:25" s="38" customFormat="1" ht="46.5" customHeight="1" x14ac:dyDescent="0.25">
      <c r="A48" s="63"/>
      <c r="B48" s="63"/>
      <c r="C48" s="63"/>
      <c r="D48" s="63"/>
      <c r="E48" s="63"/>
      <c r="F48" s="41"/>
      <c r="H48" s="135" t="s">
        <v>84</v>
      </c>
      <c r="I48" s="135"/>
      <c r="J48" s="134" t="s">
        <v>22</v>
      </c>
      <c r="K48" s="134"/>
      <c r="L48" s="134"/>
      <c r="M48" s="130" t="s">
        <v>22</v>
      </c>
      <c r="N48" s="130"/>
      <c r="O48" s="131" t="s">
        <v>94</v>
      </c>
      <c r="P48" s="132"/>
      <c r="Q48" s="36"/>
      <c r="R48" s="36"/>
      <c r="T48" s="39"/>
      <c r="U48" s="5"/>
      <c r="V48" s="5"/>
      <c r="W48" s="5"/>
      <c r="X48" s="5"/>
      <c r="Y48" s="40"/>
    </row>
    <row r="49" spans="6:25" ht="46.5" customHeight="1" x14ac:dyDescent="0.25">
      <c r="F49" s="41"/>
      <c r="H49" s="135" t="s">
        <v>85</v>
      </c>
      <c r="I49" s="135"/>
      <c r="J49" s="134" t="s">
        <v>22</v>
      </c>
      <c r="K49" s="134"/>
      <c r="L49" s="134"/>
      <c r="M49" s="130" t="s">
        <v>22</v>
      </c>
      <c r="N49" s="130"/>
      <c r="O49" s="131" t="s">
        <v>94</v>
      </c>
      <c r="P49" s="132"/>
      <c r="Q49" s="36"/>
      <c r="R49" s="36"/>
      <c r="S49" s="1"/>
      <c r="T49" s="12"/>
      <c r="W49" s="5"/>
      <c r="X49" s="5"/>
      <c r="Y49" s="5"/>
    </row>
    <row r="50" spans="6:25" ht="75" customHeight="1" x14ac:dyDescent="0.25">
      <c r="F50" s="10"/>
      <c r="H50" s="135" t="s">
        <v>86</v>
      </c>
      <c r="I50" s="135"/>
      <c r="J50" s="134" t="s">
        <v>22</v>
      </c>
      <c r="K50" s="134"/>
      <c r="L50" s="134"/>
      <c r="M50" s="130" t="s">
        <v>22</v>
      </c>
      <c r="N50" s="130"/>
      <c r="O50" s="131" t="s">
        <v>94</v>
      </c>
      <c r="P50" s="132"/>
      <c r="Q50" s="42"/>
      <c r="R50" s="42"/>
      <c r="S50" s="1"/>
      <c r="T50" s="43"/>
      <c r="W50" s="5"/>
      <c r="X50" s="5"/>
      <c r="Y50" s="5"/>
    </row>
    <row r="51" spans="6:25" ht="46.5" customHeight="1" x14ac:dyDescent="0.25">
      <c r="F51" s="10"/>
      <c r="H51" s="135" t="s">
        <v>87</v>
      </c>
      <c r="I51" s="135"/>
      <c r="J51" s="134" t="s">
        <v>22</v>
      </c>
      <c r="K51" s="134"/>
      <c r="L51" s="134"/>
      <c r="M51" s="130" t="s">
        <v>22</v>
      </c>
      <c r="N51" s="130"/>
      <c r="O51" s="131" t="s">
        <v>94</v>
      </c>
      <c r="P51" s="132"/>
      <c r="Q51" s="42"/>
      <c r="R51" s="42"/>
      <c r="S51" s="1"/>
      <c r="T51" s="12"/>
      <c r="W51" s="5"/>
      <c r="X51" s="5"/>
      <c r="Y51" s="5"/>
    </row>
    <row r="52" spans="6:25" ht="30" customHeight="1" thickBot="1" x14ac:dyDescent="0.3">
      <c r="F52" s="44"/>
      <c r="G52" s="2"/>
      <c r="H52" s="2"/>
      <c r="I52" s="2"/>
      <c r="J52" s="2"/>
      <c r="K52" s="2"/>
      <c r="L52" s="2"/>
      <c r="M52" s="2"/>
      <c r="N52" s="2"/>
      <c r="O52" s="2"/>
      <c r="P52" s="2"/>
      <c r="Q52" s="2"/>
      <c r="R52" s="2"/>
      <c r="S52" s="2"/>
      <c r="T52" s="45"/>
      <c r="W52" s="5"/>
      <c r="X52" s="5"/>
      <c r="Y52" s="5"/>
    </row>
    <row r="53" spans="6:25" x14ac:dyDescent="0.25">
      <c r="S53" s="1"/>
      <c r="W53" s="5"/>
      <c r="X53" s="5"/>
      <c r="Y53" s="5"/>
    </row>
    <row r="54" spans="6:25" x14ac:dyDescent="0.25">
      <c r="S54" s="1"/>
      <c r="W54" s="5"/>
      <c r="X54" s="5"/>
      <c r="Y54" s="5"/>
    </row>
    <row r="55" spans="6:25" x14ac:dyDescent="0.25">
      <c r="S55" s="1"/>
      <c r="U55" s="1"/>
      <c r="V55" s="1"/>
    </row>
    <row r="56" spans="6:25" x14ac:dyDescent="0.25">
      <c r="S56" s="1"/>
      <c r="U56" s="1"/>
      <c r="V56" s="1"/>
    </row>
    <row r="57" spans="6:25" x14ac:dyDescent="0.25">
      <c r="S57" s="1"/>
      <c r="U57" s="1"/>
      <c r="V57" s="1"/>
    </row>
    <row r="58" spans="6:25" x14ac:dyDescent="0.25">
      <c r="S58" s="1"/>
      <c r="U58" s="1"/>
      <c r="V58" s="1"/>
    </row>
    <row r="59" spans="6:25" x14ac:dyDescent="0.25">
      <c r="S59" s="1"/>
      <c r="U59" s="1"/>
      <c r="V59" s="1"/>
    </row>
    <row r="60" spans="6:25" x14ac:dyDescent="0.25">
      <c r="S60" s="1"/>
      <c r="U60" s="1"/>
      <c r="V60" s="1"/>
    </row>
    <row r="61" spans="6:25" x14ac:dyDescent="0.25">
      <c r="S61" s="1"/>
      <c r="U61" s="1"/>
      <c r="V61" s="1"/>
    </row>
    <row r="62" spans="6:25" x14ac:dyDescent="0.25">
      <c r="S62" s="1"/>
      <c r="U62" s="1"/>
      <c r="V62" s="1"/>
    </row>
    <row r="63" spans="6:25" x14ac:dyDescent="0.25">
      <c r="S63" s="1"/>
      <c r="U63" s="1"/>
      <c r="V63" s="1"/>
    </row>
    <row r="64" spans="6:25" x14ac:dyDescent="0.25">
      <c r="S64" s="1"/>
      <c r="U64" s="1"/>
      <c r="V64" s="1"/>
    </row>
    <row r="65" spans="1:20" s="1" customFormat="1" x14ac:dyDescent="0.25">
      <c r="A65" s="63"/>
      <c r="B65" s="63"/>
      <c r="C65" s="63"/>
      <c r="D65" s="63"/>
      <c r="E65" s="63"/>
      <c r="T65" s="4"/>
    </row>
    <row r="66" spans="1:20" s="1" customFormat="1" x14ac:dyDescent="0.25">
      <c r="A66" s="63"/>
      <c r="B66" s="63"/>
      <c r="C66" s="63"/>
      <c r="D66" s="63"/>
      <c r="E66" s="63"/>
      <c r="T66" s="4"/>
    </row>
    <row r="67" spans="1:20" s="1" customFormat="1" x14ac:dyDescent="0.25">
      <c r="A67" s="63"/>
      <c r="B67" s="63"/>
      <c r="C67" s="63"/>
      <c r="D67" s="63"/>
      <c r="E67" s="63"/>
      <c r="T67" s="4"/>
    </row>
    <row r="68" spans="1:20" s="1" customFormat="1" x14ac:dyDescent="0.25">
      <c r="A68" s="63"/>
      <c r="B68" s="63"/>
      <c r="C68" s="63"/>
      <c r="D68" s="63"/>
      <c r="E68" s="63"/>
      <c r="T68" s="4"/>
    </row>
    <row r="69" spans="1:20" s="1" customFormat="1" x14ac:dyDescent="0.25">
      <c r="A69" s="63"/>
      <c r="B69" s="63"/>
      <c r="C69" s="63"/>
      <c r="D69" s="63"/>
      <c r="E69" s="63"/>
      <c r="T69" s="4"/>
    </row>
    <row r="70" spans="1:20" s="1" customFormat="1" x14ac:dyDescent="0.25">
      <c r="A70" s="63"/>
      <c r="B70" s="63"/>
      <c r="C70" s="63"/>
      <c r="D70" s="63"/>
      <c r="E70" s="63"/>
      <c r="T70" s="4"/>
    </row>
    <row r="71" spans="1:20" s="1" customFormat="1" x14ac:dyDescent="0.25">
      <c r="A71" s="63"/>
      <c r="B71" s="63"/>
      <c r="C71" s="63"/>
      <c r="D71" s="63"/>
      <c r="E71" s="63"/>
      <c r="T71" s="4"/>
    </row>
    <row r="72" spans="1:20" s="1" customFormat="1" x14ac:dyDescent="0.25">
      <c r="A72" s="63"/>
      <c r="B72" s="63"/>
      <c r="C72" s="63"/>
      <c r="D72" s="63"/>
      <c r="E72" s="63"/>
      <c r="T72" s="4"/>
    </row>
    <row r="73" spans="1:20" s="1" customFormat="1" x14ac:dyDescent="0.25">
      <c r="A73" s="63"/>
      <c r="B73" s="63"/>
      <c r="C73" s="63"/>
      <c r="D73" s="63"/>
      <c r="E73" s="63"/>
      <c r="T73" s="4"/>
    </row>
    <row r="74" spans="1:20" s="1" customFormat="1" x14ac:dyDescent="0.25">
      <c r="A74" s="63"/>
      <c r="B74" s="63"/>
      <c r="C74" s="63"/>
      <c r="D74" s="63"/>
      <c r="E74" s="63"/>
      <c r="T74" s="4"/>
    </row>
    <row r="75" spans="1:20" s="1" customFormat="1" x14ac:dyDescent="0.25">
      <c r="A75" s="63"/>
      <c r="B75" s="63"/>
      <c r="C75" s="63"/>
      <c r="D75" s="63"/>
      <c r="E75" s="63"/>
      <c r="T75" s="4"/>
    </row>
    <row r="76" spans="1:20" s="1" customFormat="1" x14ac:dyDescent="0.25">
      <c r="A76" s="63"/>
      <c r="B76" s="63"/>
      <c r="C76" s="63"/>
      <c r="D76" s="63"/>
      <c r="E76" s="63"/>
      <c r="T76" s="4"/>
    </row>
    <row r="77" spans="1:20" s="1" customFormat="1" x14ac:dyDescent="0.25">
      <c r="A77" s="63"/>
      <c r="B77" s="63"/>
      <c r="C77" s="63"/>
      <c r="D77" s="63"/>
      <c r="E77" s="63"/>
      <c r="T77" s="4"/>
    </row>
    <row r="78" spans="1:20" s="1" customFormat="1" x14ac:dyDescent="0.25">
      <c r="A78" s="63"/>
      <c r="B78" s="63"/>
      <c r="C78" s="63"/>
      <c r="D78" s="63"/>
      <c r="E78" s="63"/>
      <c r="T78" s="4"/>
    </row>
    <row r="79" spans="1:20" s="1" customFormat="1" x14ac:dyDescent="0.25">
      <c r="A79" s="63"/>
      <c r="B79" s="63"/>
      <c r="C79" s="63"/>
      <c r="D79" s="63"/>
      <c r="E79" s="63"/>
      <c r="T79" s="4"/>
    </row>
    <row r="80" spans="1:20" s="1" customFormat="1" x14ac:dyDescent="0.25">
      <c r="A80" s="63"/>
      <c r="B80" s="63"/>
      <c r="C80" s="63"/>
      <c r="D80" s="63"/>
      <c r="E80" s="63"/>
      <c r="T80" s="4"/>
    </row>
    <row r="81" spans="1:20" s="1" customFormat="1" x14ac:dyDescent="0.25">
      <c r="A81" s="63"/>
      <c r="B81" s="63"/>
      <c r="C81" s="63"/>
      <c r="D81" s="63"/>
      <c r="E81" s="63"/>
      <c r="T81" s="4"/>
    </row>
    <row r="82" spans="1:20" s="1" customFormat="1" x14ac:dyDescent="0.25">
      <c r="A82" s="63"/>
      <c r="B82" s="63"/>
      <c r="C82" s="63"/>
      <c r="D82" s="63"/>
      <c r="E82" s="63"/>
      <c r="T82" s="4"/>
    </row>
    <row r="83" spans="1:20" s="1" customFormat="1" x14ac:dyDescent="0.25">
      <c r="A83" s="63"/>
      <c r="B83" s="63"/>
      <c r="C83" s="63"/>
      <c r="D83" s="63"/>
      <c r="E83" s="63"/>
      <c r="T83" s="4"/>
    </row>
    <row r="84" spans="1:20" s="1" customFormat="1" x14ac:dyDescent="0.25">
      <c r="A84" s="63"/>
      <c r="B84" s="63"/>
      <c r="C84" s="63"/>
      <c r="D84" s="63"/>
      <c r="E84" s="63"/>
      <c r="T84" s="4"/>
    </row>
    <row r="85" spans="1:20" s="1" customFormat="1" x14ac:dyDescent="0.25">
      <c r="A85" s="63"/>
      <c r="B85" s="63"/>
      <c r="C85" s="63"/>
      <c r="D85" s="63"/>
      <c r="E85" s="63"/>
      <c r="T85" s="4"/>
    </row>
    <row r="86" spans="1:20" s="1" customFormat="1" x14ac:dyDescent="0.25">
      <c r="A86" s="63"/>
      <c r="B86" s="63"/>
      <c r="C86" s="63"/>
      <c r="D86" s="63"/>
      <c r="E86" s="63"/>
      <c r="T86" s="4"/>
    </row>
    <row r="87" spans="1:20" s="1" customFormat="1" x14ac:dyDescent="0.25">
      <c r="A87" s="63"/>
      <c r="B87" s="63"/>
      <c r="C87" s="63"/>
      <c r="D87" s="63"/>
      <c r="E87" s="63"/>
      <c r="T87" s="4"/>
    </row>
    <row r="88" spans="1:20" s="1" customFormat="1" x14ac:dyDescent="0.25">
      <c r="A88" s="63"/>
      <c r="B88" s="63"/>
      <c r="C88" s="63"/>
      <c r="D88" s="63"/>
      <c r="E88" s="63"/>
      <c r="T88" s="4"/>
    </row>
    <row r="89" spans="1:20" s="1" customFormat="1" x14ac:dyDescent="0.25">
      <c r="A89" s="63"/>
      <c r="B89" s="63"/>
      <c r="C89" s="63"/>
      <c r="D89" s="63"/>
      <c r="E89" s="63"/>
      <c r="T89" s="4"/>
    </row>
    <row r="90" spans="1:20" s="1" customFormat="1" x14ac:dyDescent="0.25">
      <c r="A90" s="63"/>
      <c r="B90" s="63"/>
      <c r="C90" s="63"/>
      <c r="D90" s="63"/>
      <c r="E90" s="63"/>
      <c r="T90" s="4"/>
    </row>
    <row r="91" spans="1:20" s="1" customFormat="1" x14ac:dyDescent="0.25">
      <c r="A91" s="63"/>
      <c r="B91" s="63"/>
      <c r="C91" s="63"/>
      <c r="D91" s="63"/>
      <c r="E91" s="63"/>
      <c r="T91" s="4"/>
    </row>
    <row r="92" spans="1:20" s="1" customFormat="1" x14ac:dyDescent="0.25">
      <c r="A92" s="63"/>
      <c r="B92" s="63"/>
      <c r="C92" s="63"/>
      <c r="D92" s="63"/>
      <c r="E92" s="63"/>
      <c r="T92" s="4"/>
    </row>
    <row r="93" spans="1:20" s="1" customFormat="1" x14ac:dyDescent="0.25">
      <c r="A93" s="63"/>
      <c r="B93" s="63"/>
      <c r="C93" s="63"/>
      <c r="D93" s="63"/>
      <c r="E93" s="63"/>
      <c r="T93" s="4"/>
    </row>
    <row r="94" spans="1:20" s="1" customFormat="1" x14ac:dyDescent="0.25">
      <c r="A94" s="63"/>
      <c r="B94" s="63"/>
      <c r="C94" s="63"/>
      <c r="D94" s="63"/>
      <c r="E94" s="63"/>
      <c r="T94" s="4"/>
    </row>
    <row r="113" spans="1:22" s="47" customFormat="1" x14ac:dyDescent="0.25">
      <c r="A113" s="63"/>
      <c r="B113" s="63"/>
      <c r="C113" s="63"/>
      <c r="D113" s="63"/>
      <c r="E113" s="63"/>
      <c r="F113" s="1"/>
      <c r="G113" s="46"/>
      <c r="H113" s="46"/>
      <c r="I113" s="46"/>
      <c r="J113" s="46"/>
      <c r="K113" s="46"/>
      <c r="L113" s="46"/>
      <c r="M113" s="46"/>
      <c r="N113" s="46"/>
      <c r="O113" s="46"/>
      <c r="P113" s="46"/>
      <c r="Q113" s="46"/>
      <c r="R113" s="46"/>
      <c r="T113" s="4"/>
      <c r="U113" s="5"/>
      <c r="V113" s="5"/>
    </row>
    <row r="114" spans="1:22" s="47" customFormat="1" ht="23.25" x14ac:dyDescent="0.25">
      <c r="A114" s="65"/>
      <c r="B114" s="65"/>
      <c r="C114" s="65"/>
      <c r="D114" s="65"/>
      <c r="E114" s="65"/>
      <c r="G114" s="46"/>
      <c r="H114" s="48" t="s">
        <v>21</v>
      </c>
      <c r="I114" s="46"/>
      <c r="J114" s="46"/>
      <c r="K114" s="46"/>
      <c r="L114" s="46"/>
      <c r="M114" s="46"/>
      <c r="N114" s="46"/>
      <c r="O114" s="46"/>
      <c r="P114" s="48" t="s">
        <v>20</v>
      </c>
      <c r="Q114" s="48"/>
      <c r="R114" s="48" t="s">
        <v>0</v>
      </c>
      <c r="T114" s="4"/>
      <c r="U114" s="5"/>
      <c r="V114" s="5"/>
    </row>
    <row r="115" spans="1:22" s="47" customFormat="1" ht="23.25" x14ac:dyDescent="0.25">
      <c r="A115" s="65"/>
      <c r="B115" s="65"/>
      <c r="C115" s="65"/>
      <c r="D115" s="65"/>
      <c r="E115" s="65"/>
      <c r="G115" s="46"/>
      <c r="H115" s="48"/>
      <c r="I115" s="46"/>
      <c r="J115" s="46"/>
      <c r="K115" s="46"/>
      <c r="L115" s="46"/>
      <c r="M115" s="46"/>
      <c r="N115" s="46"/>
      <c r="O115" s="46"/>
      <c r="P115" s="48"/>
      <c r="Q115" s="48"/>
      <c r="R115" s="48" t="s">
        <v>0</v>
      </c>
      <c r="T115" s="4"/>
      <c r="U115" s="5"/>
      <c r="V115" s="5"/>
    </row>
    <row r="116" spans="1:22" s="47" customFormat="1" ht="23.25" x14ac:dyDescent="0.25">
      <c r="A116" s="65"/>
      <c r="B116" s="65"/>
      <c r="C116" s="65"/>
      <c r="D116" s="65"/>
      <c r="E116" s="65"/>
      <c r="G116" s="46"/>
      <c r="H116" s="48" t="s">
        <v>19</v>
      </c>
      <c r="I116" s="46"/>
      <c r="J116" s="46"/>
      <c r="K116" s="46"/>
      <c r="L116" s="46"/>
      <c r="M116" s="46"/>
      <c r="N116" s="46"/>
      <c r="O116" s="46"/>
      <c r="P116" s="48" t="s">
        <v>18</v>
      </c>
      <c r="Q116" s="48"/>
      <c r="R116" s="48" t="s">
        <v>4</v>
      </c>
      <c r="T116" s="4"/>
      <c r="U116" s="5"/>
      <c r="V116" s="5"/>
    </row>
    <row r="117" spans="1:22" s="47" customFormat="1" ht="23.25" x14ac:dyDescent="0.25">
      <c r="A117" s="65"/>
      <c r="B117" s="65"/>
      <c r="C117" s="65"/>
      <c r="D117" s="65"/>
      <c r="E117" s="65"/>
      <c r="G117" s="46"/>
      <c r="H117" s="48" t="s">
        <v>17</v>
      </c>
      <c r="I117" s="46"/>
      <c r="J117" s="46"/>
      <c r="K117" s="46"/>
      <c r="L117" s="46"/>
      <c r="M117" s="46"/>
      <c r="N117" s="46"/>
      <c r="O117" s="46"/>
      <c r="P117" s="48" t="s">
        <v>16</v>
      </c>
      <c r="Q117" s="48"/>
      <c r="R117" s="48" t="s">
        <v>15</v>
      </c>
      <c r="T117" s="4"/>
      <c r="U117" s="5"/>
      <c r="V117" s="5"/>
    </row>
    <row r="118" spans="1:22" s="47" customFormat="1" ht="23.25" x14ac:dyDescent="0.25">
      <c r="A118" s="65"/>
      <c r="B118" s="65"/>
      <c r="C118" s="65"/>
      <c r="D118" s="65"/>
      <c r="E118" s="65"/>
      <c r="G118" s="46"/>
      <c r="H118" s="48" t="s">
        <v>14</v>
      </c>
      <c r="I118" s="46"/>
      <c r="J118" s="46"/>
      <c r="K118" s="46"/>
      <c r="L118" s="46"/>
      <c r="M118" s="46"/>
      <c r="N118" s="46"/>
      <c r="O118" s="46"/>
      <c r="P118" s="48" t="s">
        <v>13</v>
      </c>
      <c r="Q118" s="48"/>
      <c r="R118" s="48" t="s">
        <v>12</v>
      </c>
      <c r="T118" s="4"/>
      <c r="U118" s="5"/>
      <c r="V118" s="5"/>
    </row>
    <row r="119" spans="1:22" s="47" customFormat="1" ht="23.25" x14ac:dyDescent="0.25">
      <c r="A119" s="65"/>
      <c r="B119" s="65"/>
      <c r="C119" s="65"/>
      <c r="D119" s="65"/>
      <c r="E119" s="65"/>
      <c r="G119" s="46"/>
      <c r="H119" s="48" t="s">
        <v>11</v>
      </c>
      <c r="I119" s="46"/>
      <c r="J119" s="46"/>
      <c r="K119" s="46"/>
      <c r="L119" s="46"/>
      <c r="M119" s="46"/>
      <c r="N119" s="46"/>
      <c r="O119" s="46"/>
      <c r="P119" s="48" t="s">
        <v>10</v>
      </c>
      <c r="Q119" s="48"/>
      <c r="R119" s="48" t="s">
        <v>9</v>
      </c>
      <c r="T119" s="4"/>
      <c r="U119" s="5"/>
      <c r="V119" s="5"/>
    </row>
    <row r="120" spans="1:22" s="47" customFormat="1" ht="23.25" x14ac:dyDescent="0.25">
      <c r="A120" s="65"/>
      <c r="B120" s="65"/>
      <c r="C120" s="65"/>
      <c r="D120" s="65"/>
      <c r="E120" s="65"/>
      <c r="G120" s="46"/>
      <c r="H120" s="48" t="s">
        <v>8</v>
      </c>
      <c r="I120" s="46"/>
      <c r="J120" s="46"/>
      <c r="K120" s="46"/>
      <c r="L120" s="46"/>
      <c r="M120" s="46"/>
      <c r="N120" s="46"/>
      <c r="O120" s="46"/>
      <c r="P120" s="48" t="s">
        <v>7</v>
      </c>
      <c r="Q120" s="48"/>
      <c r="R120" s="48"/>
      <c r="T120" s="4"/>
      <c r="U120" s="5"/>
      <c r="V120" s="5"/>
    </row>
    <row r="121" spans="1:22" s="47" customFormat="1" ht="23.25" x14ac:dyDescent="0.25">
      <c r="A121" s="65"/>
      <c r="B121" s="65"/>
      <c r="C121" s="65"/>
      <c r="D121" s="65"/>
      <c r="E121" s="65"/>
      <c r="G121" s="46"/>
      <c r="H121" s="48" t="s">
        <v>6</v>
      </c>
      <c r="I121" s="46"/>
      <c r="J121" s="46"/>
      <c r="K121" s="46"/>
      <c r="L121" s="46"/>
      <c r="M121" s="46"/>
      <c r="N121" s="46"/>
      <c r="O121" s="46"/>
      <c r="P121" s="48" t="s">
        <v>5</v>
      </c>
      <c r="Q121" s="48"/>
      <c r="R121" s="48" t="s">
        <v>4</v>
      </c>
      <c r="T121" s="4"/>
      <c r="U121" s="5"/>
      <c r="V121" s="5"/>
    </row>
    <row r="122" spans="1:22" s="47" customFormat="1" ht="23.25" x14ac:dyDescent="0.25">
      <c r="A122" s="65"/>
      <c r="B122" s="65"/>
      <c r="C122" s="65"/>
      <c r="D122" s="65"/>
      <c r="E122" s="65"/>
      <c r="G122" s="46"/>
      <c r="H122" s="48" t="s">
        <v>3</v>
      </c>
      <c r="I122" s="46"/>
      <c r="J122" s="46"/>
      <c r="K122" s="46"/>
      <c r="L122" s="46"/>
      <c r="M122" s="46"/>
      <c r="N122" s="46"/>
      <c r="O122" s="46"/>
      <c r="P122" s="48" t="s">
        <v>3</v>
      </c>
      <c r="Q122" s="48"/>
      <c r="R122" s="48" t="s">
        <v>2</v>
      </c>
      <c r="T122" s="4"/>
      <c r="U122" s="5"/>
      <c r="V122" s="5"/>
    </row>
    <row r="123" spans="1:22" s="47" customFormat="1" ht="23.25" x14ac:dyDescent="0.25">
      <c r="A123" s="65"/>
      <c r="B123" s="65"/>
      <c r="C123" s="65"/>
      <c r="D123" s="65"/>
      <c r="E123" s="65"/>
      <c r="G123" s="46"/>
      <c r="H123" s="48" t="s">
        <v>1</v>
      </c>
      <c r="I123" s="46"/>
      <c r="J123" s="46"/>
      <c r="K123" s="46"/>
      <c r="L123" s="46"/>
      <c r="M123" s="46"/>
      <c r="N123" s="46"/>
      <c r="O123" s="46"/>
      <c r="P123" s="48" t="s">
        <v>1</v>
      </c>
      <c r="Q123" s="48"/>
      <c r="R123" s="48" t="s">
        <v>0</v>
      </c>
      <c r="T123" s="4"/>
      <c r="U123" s="5"/>
      <c r="V123" s="5"/>
    </row>
    <row r="124" spans="1:22" s="47" customFormat="1" x14ac:dyDescent="0.25">
      <c r="A124" s="65"/>
      <c r="B124" s="65"/>
      <c r="C124" s="65"/>
      <c r="D124" s="65"/>
      <c r="E124" s="65"/>
      <c r="G124" s="1"/>
      <c r="H124" s="49"/>
      <c r="I124" s="1"/>
      <c r="J124" s="1"/>
      <c r="K124" s="1"/>
      <c r="L124" s="1"/>
      <c r="M124" s="1"/>
      <c r="N124" s="1"/>
      <c r="O124" s="1"/>
      <c r="P124" s="18"/>
      <c r="Q124" s="18"/>
      <c r="R124" s="18"/>
      <c r="T124" s="4"/>
      <c r="U124" s="5"/>
      <c r="V124" s="5"/>
    </row>
    <row r="125" spans="1:22" x14ac:dyDescent="0.25">
      <c r="A125" s="65"/>
      <c r="B125" s="65"/>
      <c r="C125" s="65"/>
      <c r="D125" s="65"/>
      <c r="E125" s="65"/>
      <c r="F125" s="47"/>
    </row>
    <row r="126" spans="1:22" s="47" customFormat="1" x14ac:dyDescent="0.25">
      <c r="A126" s="63"/>
      <c r="B126" s="63"/>
      <c r="C126" s="63"/>
      <c r="D126" s="63"/>
      <c r="E126" s="63"/>
      <c r="F126" s="1"/>
      <c r="G126" s="1"/>
      <c r="H126" s="1"/>
      <c r="I126" s="1"/>
      <c r="J126" s="1"/>
      <c r="K126" s="1"/>
      <c r="L126" s="1"/>
      <c r="M126" s="1"/>
      <c r="N126" s="1"/>
      <c r="O126" s="1"/>
      <c r="P126" s="18"/>
      <c r="Q126" s="18"/>
      <c r="R126" s="18"/>
      <c r="T126" s="4"/>
      <c r="U126" s="5"/>
      <c r="V126" s="5"/>
    </row>
    <row r="127" spans="1:22" x14ac:dyDescent="0.25">
      <c r="A127" s="65"/>
      <c r="B127" s="65"/>
      <c r="C127" s="65"/>
      <c r="D127" s="65"/>
      <c r="E127" s="65"/>
      <c r="F127" s="47"/>
    </row>
  </sheetData>
  <mergeCells count="110">
    <mergeCell ref="Q8:S8"/>
    <mergeCell ref="O40:S40"/>
    <mergeCell ref="H47:I47"/>
    <mergeCell ref="J47:L47"/>
    <mergeCell ref="M47:N47"/>
    <mergeCell ref="O47:P47"/>
    <mergeCell ref="H48:I48"/>
    <mergeCell ref="J48:L48"/>
    <mergeCell ref="M48:N48"/>
    <mergeCell ref="O48:P48"/>
    <mergeCell ref="L41:N41"/>
    <mergeCell ref="O41:S41"/>
    <mergeCell ref="H43:I43"/>
    <mergeCell ref="J43:L43"/>
    <mergeCell ref="M43:N43"/>
    <mergeCell ref="O43:P43"/>
    <mergeCell ref="N24:S24"/>
    <mergeCell ref="H26:S26"/>
    <mergeCell ref="H27:K27"/>
    <mergeCell ref="N27:S28"/>
    <mergeCell ref="H29:H31"/>
    <mergeCell ref="I29:I31"/>
    <mergeCell ref="J29:J31"/>
    <mergeCell ref="K29:K31"/>
    <mergeCell ref="H51:I51"/>
    <mergeCell ref="J51:L51"/>
    <mergeCell ref="M51:N51"/>
    <mergeCell ref="O51:P51"/>
    <mergeCell ref="H49:I49"/>
    <mergeCell ref="J49:L49"/>
    <mergeCell ref="M49:N49"/>
    <mergeCell ref="O49:P49"/>
    <mergeCell ref="H50:I50"/>
    <mergeCell ref="J50:L50"/>
    <mergeCell ref="M50:N50"/>
    <mergeCell ref="O50:P50"/>
    <mergeCell ref="U44:X44"/>
    <mergeCell ref="H45:I45"/>
    <mergeCell ref="J45:L45"/>
    <mergeCell ref="M45:N45"/>
    <mergeCell ref="O45:P45"/>
    <mergeCell ref="H46:I46"/>
    <mergeCell ref="J46:L46"/>
    <mergeCell ref="M46:N46"/>
    <mergeCell ref="O46:P46"/>
    <mergeCell ref="H44:I44"/>
    <mergeCell ref="J44:L44"/>
    <mergeCell ref="M44:N44"/>
    <mergeCell ref="O44:P44"/>
    <mergeCell ref="N29:N40"/>
    <mergeCell ref="O29:Q29"/>
    <mergeCell ref="O30:Q30"/>
    <mergeCell ref="O31:Q31"/>
    <mergeCell ref="H32:H35"/>
    <mergeCell ref="I32:I35"/>
    <mergeCell ref="J32:J35"/>
    <mergeCell ref="K32:K35"/>
    <mergeCell ref="O32:Q32"/>
    <mergeCell ref="O33:Q33"/>
    <mergeCell ref="O34:Q34"/>
    <mergeCell ref="O35:Q35"/>
    <mergeCell ref="O36:Q36"/>
    <mergeCell ref="O37:Q37"/>
    <mergeCell ref="O38:Q38"/>
    <mergeCell ref="O39:Q39"/>
    <mergeCell ref="I22:K22"/>
    <mergeCell ref="O22:Q22"/>
    <mergeCell ref="I23:K23"/>
    <mergeCell ref="I20:K20"/>
    <mergeCell ref="I21:K21"/>
    <mergeCell ref="O14:Q14"/>
    <mergeCell ref="I15:K15"/>
    <mergeCell ref="O15:Q15"/>
    <mergeCell ref="O20:Q20"/>
    <mergeCell ref="O23:S23"/>
    <mergeCell ref="U15:X18"/>
    <mergeCell ref="I16:K16"/>
    <mergeCell ref="O16:Q16"/>
    <mergeCell ref="I17:K17"/>
    <mergeCell ref="O17:Q17"/>
    <mergeCell ref="I18:K18"/>
    <mergeCell ref="O18:Q18"/>
    <mergeCell ref="Q10:S10"/>
    <mergeCell ref="Q9:S9"/>
    <mergeCell ref="I13:K13"/>
    <mergeCell ref="I14:K14"/>
    <mergeCell ref="K2:P3"/>
    <mergeCell ref="R2:S2"/>
    <mergeCell ref="R3:S3"/>
    <mergeCell ref="G4:I4"/>
    <mergeCell ref="J4:K4"/>
    <mergeCell ref="M4:O4"/>
    <mergeCell ref="P4:S4"/>
    <mergeCell ref="G7:G23"/>
    <mergeCell ref="H7:K7"/>
    <mergeCell ref="N7:S7"/>
    <mergeCell ref="I8:K8"/>
    <mergeCell ref="N8:P8"/>
    <mergeCell ref="H9:H11"/>
    <mergeCell ref="I9:K11"/>
    <mergeCell ref="N9:P9"/>
    <mergeCell ref="N10:P10"/>
    <mergeCell ref="I12:K12"/>
    <mergeCell ref="M12:M23"/>
    <mergeCell ref="N12:S12"/>
    <mergeCell ref="N13:N23"/>
    <mergeCell ref="O13:Q13"/>
    <mergeCell ref="I19:K19"/>
    <mergeCell ref="O19:Q19"/>
    <mergeCell ref="O21:Q21"/>
  </mergeCells>
  <conditionalFormatting sqref="A43:D43">
    <cfRule type="expression" dxfId="32" priority="1">
      <formula>IF(LEN($O$23)&gt;301,TRUE,FALSE)</formula>
    </cfRule>
  </conditionalFormatting>
  <conditionalFormatting sqref="H76">
    <cfRule type="duplicateValues" dxfId="31" priority="32"/>
  </conditionalFormatting>
  <conditionalFormatting sqref="H78">
    <cfRule type="duplicateValues" dxfId="30" priority="29"/>
  </conditionalFormatting>
  <conditionalFormatting sqref="M28">
    <cfRule type="duplicateValues" dxfId="29" priority="33"/>
  </conditionalFormatting>
  <conditionalFormatting sqref="M76">
    <cfRule type="duplicateValues" dxfId="28" priority="30"/>
    <cfRule type="duplicateValues" dxfId="27" priority="31"/>
  </conditionalFormatting>
  <conditionalFormatting sqref="M78">
    <cfRule type="duplicateValues" dxfId="26" priority="27"/>
    <cfRule type="duplicateValues" dxfId="25" priority="28"/>
  </conditionalFormatting>
  <conditionalFormatting sqref="N13">
    <cfRule type="duplicateValues" dxfId="24" priority="5"/>
    <cfRule type="duplicateValues" dxfId="23" priority="8"/>
  </conditionalFormatting>
  <conditionalFormatting sqref="N29:N30">
    <cfRule type="duplicateValues" dxfId="22" priority="6"/>
    <cfRule type="duplicateValues" dxfId="21" priority="7"/>
  </conditionalFormatting>
  <conditionalFormatting sqref="N12:S12">
    <cfRule type="cellIs" dxfId="20" priority="4" operator="equal">
      <formula>"ALERTAS ETAPA DE PREPARACIÓN (NO APLICA PORQUE EL PROYECTO ESTÁ EN OTRA ETAPA)"</formula>
    </cfRule>
  </conditionalFormatting>
  <conditionalFormatting sqref="N24:S25">
    <cfRule type="expression" dxfId="19" priority="2">
      <formula>IF(LEN($O$23)&gt;301,TRUE,FALSE)</formula>
    </cfRule>
  </conditionalFormatting>
  <conditionalFormatting sqref="N27:S28">
    <cfRule type="cellIs" dxfId="18" priority="3" operator="equal">
      <formula>"ALERTAS ETAPA DE EJECUCIÓN (NO APLICA PORQUE EL PROYECTO ESTÁ EN OTRA ETAPA)"</formula>
    </cfRule>
  </conditionalFormatting>
  <conditionalFormatting sqref="O63">
    <cfRule type="duplicateValues" dxfId="17" priority="23"/>
    <cfRule type="duplicateValues" dxfId="16" priority="26"/>
  </conditionalFormatting>
  <conditionalFormatting sqref="O64">
    <cfRule type="duplicateValues" dxfId="15" priority="14"/>
    <cfRule type="duplicateValues" dxfId="14" priority="17"/>
  </conditionalFormatting>
  <conditionalFormatting sqref="O66">
    <cfRule type="duplicateValues" dxfId="13" priority="20"/>
  </conditionalFormatting>
  <conditionalFormatting sqref="O67">
    <cfRule type="duplicateValues" dxfId="12" priority="11"/>
  </conditionalFormatting>
  <conditionalFormatting sqref="S63">
    <cfRule type="duplicateValues" dxfId="11" priority="21"/>
    <cfRule type="duplicateValues" dxfId="10" priority="22"/>
    <cfRule type="duplicateValues" dxfId="9" priority="24"/>
    <cfRule type="duplicateValues" dxfId="8" priority="25"/>
  </conditionalFormatting>
  <conditionalFormatting sqref="S64">
    <cfRule type="duplicateValues" dxfId="7" priority="12"/>
    <cfRule type="duplicateValues" dxfId="6" priority="13"/>
    <cfRule type="duplicateValues" dxfId="5" priority="16"/>
    <cfRule type="duplicateValues" dxfId="4" priority="15"/>
  </conditionalFormatting>
  <conditionalFormatting sqref="S66">
    <cfRule type="duplicateValues" dxfId="3" priority="18"/>
    <cfRule type="duplicateValues" dxfId="2" priority="19"/>
  </conditionalFormatting>
  <conditionalFormatting sqref="S67">
    <cfRule type="duplicateValues" dxfId="1" priority="9"/>
    <cfRule type="duplicateValues" dxfId="0" priority="10"/>
  </conditionalFormatting>
  <dataValidations count="7">
    <dataValidation type="list" allowBlank="1" showInputMessage="1" showErrorMessage="1" sqref="S64:T66" xr:uid="{00000000-0002-0000-0100-000000000000}">
      <formula1>$P$116:$P$122</formula1>
    </dataValidation>
    <dataValidation type="list" allowBlank="1" showInputMessage="1" showErrorMessage="1" sqref="I23" xr:uid="{00000000-0002-0000-0100-000001000000}">
      <formula1>$R$116:$R$119</formula1>
    </dataValidation>
    <dataValidation type="list" allowBlank="1" showInputMessage="1" showErrorMessage="1" sqref="M76:N77 AC11:AD12" xr:uid="{00000000-0002-0000-0100-000002000000}">
      <formula1>$H$116:$H$122</formula1>
    </dataValidation>
    <dataValidation type="textLength" operator="lessThan" allowBlank="1" showInputMessage="1" showErrorMessage="1" errorTitle="Máximo de caracteres" error="La descripción no puede superar los 300 caracteres" sqref="S14:S22 S30:S39" xr:uid="{00000000-0002-0000-0100-000003000000}">
      <formula1>300</formula1>
    </dataValidation>
    <dataValidation type="textLength" errorStyle="information" operator="lessThan" allowBlank="1" showInputMessage="1" showErrorMessage="1" error="Se paso de los 300 caracteres" prompt="Máximo 300 caracteres" sqref="O23:S23 O40:S40" xr:uid="{00000000-0002-0000-0100-000004000000}">
      <formula1>301</formula1>
    </dataValidation>
    <dataValidation type="list" allowBlank="1" showInputMessage="1" showErrorMessage="1" prompt="Para seleccionar esta alerta el proyecto debe estar en etapa de preparación" sqref="R14:R22" xr:uid="{00000000-0002-0000-0100-000006000000}">
      <formula1>IF($I$23="Preparación",$R$122:$R$123,$R$114:$R$115)</formula1>
    </dataValidation>
    <dataValidation type="list" allowBlank="1" showInputMessage="1" showErrorMessage="1" prompt="Para seleccionar esta alerta el proyecto debe estar en etapa de Ejecución_x000a_" sqref="R30:R39" xr:uid="{00000000-0002-0000-0100-000007000000}">
      <formula1>IF($I$23="Ejecución",$R$122:$R$123,$R$114:$R$115)</formula1>
    </dataValidation>
  </dataValidations>
  <pageMargins left="0.7" right="0.7" top="0.75" bottom="0.75" header="0.3" footer="0.3"/>
  <pageSetup scale="26" orientation="portrait" r:id="rId1"/>
  <colBreaks count="1" manualBreakCount="1">
    <brk id="20" min="1" max="12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Ficha 2.0</vt:lpstr>
      <vt:lpstr>'Ficha 2.0'!Área_de_impresión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Jimenez</dc:creator>
  <cp:lastModifiedBy>Maria Offir Jimenez</cp:lastModifiedBy>
  <dcterms:created xsi:type="dcterms:W3CDTF">2020-07-02T13:28:06Z</dcterms:created>
  <dcterms:modified xsi:type="dcterms:W3CDTF">2024-07-31T21:54:21Z</dcterms:modified>
</cp:coreProperties>
</file>