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Marte\git_fin\24\APOYO FINANCIERO\INFORMES PAG WEB\5.2C Modificaciones al presupuesto\"/>
    </mc:Choice>
  </mc:AlternateContent>
  <xr:revisionPtr revIDLastSave="0" documentId="13_ncr:1_{ACA8BBAF-1115-4B7C-B795-AB3F95D32639}" xr6:coauthVersionLast="47" xr6:coauthVersionMax="47" xr10:uidLastSave="{00000000-0000-0000-0000-000000000000}"/>
  <workbookProtection workbookAlgorithmName="SHA-512" workbookHashValue="W9ZPrUM5/VubMW+yJeRW4m2rBDBhoAC+JzXUCzClQf5VEQ111bKnikxKxFWpbkvdNLjAycChSdupvoFA2dM8NA==" workbookSaltValue="U1jomsZQdeitVFKcw2PgVQ==" workbookSpinCount="100000" lockStructure="1"/>
  <bookViews>
    <workbookView xWindow="-120" yWindow="-120" windowWidth="29040" windowHeight="15840" xr2:uid="{B87603D9-75DB-4D68-B385-8E2EBB1A9245}"/>
  </bookViews>
  <sheets>
    <sheet name="MAR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2" l="1"/>
  <c r="L45" i="2"/>
  <c r="K52" i="2"/>
</calcChain>
</file>

<file path=xl/sharedStrings.xml><?xml version="1.0" encoding="utf-8"?>
<sst xmlns="http://schemas.openxmlformats.org/spreadsheetml/2006/main" count="541" uniqueCount="128">
  <si>
    <t>VIGENCIA FISCAL: 2024</t>
  </si>
  <si>
    <t/>
  </si>
  <si>
    <t>UEJ: 02-14-01 AGENCIA DE RENOVACIÓN DEL TERRITORIO ART - GESTIÓN GENERAL</t>
  </si>
  <si>
    <t>TIPO</t>
  </si>
  <si>
    <t>CTA</t>
  </si>
  <si>
    <t>SUBC</t>
  </si>
  <si>
    <t>OBJG</t>
  </si>
  <si>
    <t>ORD</t>
  </si>
  <si>
    <t>ITEM</t>
  </si>
  <si>
    <t>CONCEPTO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</si>
  <si>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</si>
  <si>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</si>
  <si>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</si>
  <si>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</si>
  <si>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</si>
  <si>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</si>
  <si>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</si>
  <si>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</si>
  <si>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</si>
  <si>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</si>
  <si>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</si>
  <si>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</si>
  <si>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</si>
  <si>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</si>
  <si>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</si>
  <si>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</si>
  <si>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</si>
  <si>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</si>
  <si>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</si>
  <si>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</si>
  <si>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</si>
  <si>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</si>
  <si>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</si>
  <si>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</si>
  <si>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</si>
  <si>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</si>
  <si>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</si>
  <si>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</si>
  <si>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</si>
  <si>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</si>
  <si>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</si>
  <si>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</si>
  <si>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</si>
  <si>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</si>
  <si>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</si>
  <si>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</si>
  <si>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</si>
  <si>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</si>
  <si>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</si>
  <si>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</si>
  <si>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</si>
  <si>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</si>
  <si>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</si>
  <si>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BIENES  Y SERVICIOS</t>
  </si>
  <si>
    <t>ADQUISICIONES DIFERENTES DE ACTIVOS</t>
  </si>
  <si>
    <t>MAQUINARIA Y APARATOS ELÉCTRICOS</t>
  </si>
  <si>
    <t>DOTACIÓN (PRENDAS DE VESTIR Y CALZADO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</si>
  <si>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</si>
  <si>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</si>
  <si>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</si>
  <si>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</si>
  <si>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MAQUINARIA DE OFICINA, CONTABILIDAD E INFORMÁTICA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</si>
  <si>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</si>
  <si>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</si>
  <si>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</si>
  <si>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</si>
  <si>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</si>
  <si>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</si>
  <si>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</si>
  <si>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</si>
  <si>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</si>
  <si>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</si>
  <si>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</si>
  <si>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</si>
  <si>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</si>
  <si>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</si>
  <si>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</si>
  <si>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</si>
  <si>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</si>
  <si>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</si>
  <si>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</si>
  <si>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</si>
  <si>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</si>
  <si>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</si>
  <si>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</si>
  <si>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</si>
  <si>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</si>
  <si>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</si>
  <si>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</si>
  <si>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</si>
  <si>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</si>
  <si>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</si>
  <si>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</si>
  <si>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</si>
  <si>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</si>
  <si>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</si>
  <si>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</si>
  <si>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SANCIONES ADMINISTRATIVAS</t>
  </si>
  <si>
    <t>IMPUESTOS, CONTRIBUCIONES Y TASAS</t>
  </si>
  <si>
    <t>C</t>
  </si>
  <si>
    <t>0212</t>
  </si>
  <si>
    <t>1000</t>
  </si>
  <si>
    <t>51202J</t>
  </si>
  <si>
    <t>ADQUIS. DE BYS - SERVICIO DE APOYO FINANCIERO A PROYECTOS DE INVERSIÓN - APOYO A LA IMPLEMENTACION Y FINANCIACION DE LOS PROGRAMAS DE DESARROLLO CON ENFOQUE TERRITORIAL - PDET EN LOS TERRITORIOS PRIORIZADOS A NIVEL NACIONAL</t>
  </si>
  <si>
    <t>ADQUIS. DE BYS - SERVICIO DE APOYO AL FORTALECIMIENTO DE CAPACIDADES TERRITORIALES EN LOS MUNICIPIOS PDET - APOYO A LA IMPLEMENTACION Y FINANCIACION DE LOS PROGRAMAS DE DESARROLLO CON ENFOQUE TERRITORIAL - PDET EN LOS TERRITORIOS</t>
  </si>
  <si>
    <t>ADQUIS. DE BYS - SERVICIO DE APOYO A LA GESTIÓN DE INICIATIVAS INCLUIDAS EN LOS PDET - APOYO A LA IMPLEMENTACION Y FINANCIACION DE LOS PROGRAMAS DE DESARROLLO CON ENFOQUE TERRITORIAL - PDET EN LOS TERRITORIOS PRIORIZADOS A NIVEL N</t>
  </si>
  <si>
    <t>APOYO A LA IMPLEMENTACION Y FINANCIACION DE LOS PROGRAMAS DE DESARROLLO CON ENFOQUE TERRITORIAL - PDET EN LOS TERRITORIOS PRIORIZADOS A NIVEL  NACIONAL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</si>
  <si>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</si>
  <si>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OPTIMIZACION DE LA MEDICION DEL AVANCE EN LA IMPLEMENTACION DE LOS PDET  NACIONAL</t>
  </si>
  <si>
    <t>ADQUIS. DE BYS - SERVICIO DE ACOMPAÑAMIENTO TÉCNICO PARA LA FORMULACIÓN Y ESTRUCTURACIÓN DE PROYECTOS ESTRATÉGICOS PARA LA RENOVACIÓN DEL TERRITORIO - CONTRIBUCIÓN AL CIERRE DE BRECHAS A TRAVÉS DE LA IMPLEMENTACIÓN DE PROYECTOS PARA LA TRANSFORMACIÓ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</si>
  <si>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</si>
  <si>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CONTRIBUCIÓN AL CIERRE DE BRECHAS A TRAVÉS DE LA IMPLEMENTACIÓN DE PROYECTOS PARA LA TRANSFORMACIÓN Y LA VIDA EN LOS TERRITORIOS PDET  NACIONAL</t>
  </si>
  <si>
    <t>0299</t>
  </si>
  <si>
    <t>53105B</t>
  </si>
  <si>
    <t>0299054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</si>
  <si>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</si>
  <si>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0299066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</si>
  <si>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</si>
  <si>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FORTALECIMIENTO DE LAS HERRAMIENTAS TECNOLÓGICAS PARA EL CUMPLIMIENTO Y SOPORTE DE LOS LINEAMIENTOS ESTABLECIDOS POR EL GOBIERNO EN MATERIA DE TECNOLOGÍAS DE LA INFORMACIÓN  NACIONAL</t>
  </si>
  <si>
    <t>CONCILIACIONES</t>
  </si>
  <si>
    <t>REEMBOLSO DE DEMANDAS, ARBITRAJES Y CONCILIACIONES EXTRAJUDICIALES</t>
  </si>
  <si>
    <t>MODIFICACIONES PRESUPUESTALES PERIODO: MARZO</t>
  </si>
  <si>
    <t>TOTAL PRESUPUESTO 2024</t>
  </si>
  <si>
    <t>C - GASTOS DE INVERSIÓN</t>
  </si>
  <si>
    <t>APROPIACIÓN INICIAL</t>
  </si>
  <si>
    <t>CONTRACRÉDITO</t>
  </si>
  <si>
    <t>CRÉDITO</t>
  </si>
  <si>
    <t>APROPIACIÓN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</si>
</sst>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7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1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43" fontId="6" fillId="4" borderId="4" xfId="1" applyFont="1" applyFill="1" applyBorder="1" applyAlignment="1">
      <alignment horizontal="center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43" fontId="11" fillId="3" borderId="8" xfId="1" applyFont="1" applyFill="1" applyBorder="1" applyAlignment="1">
      <alignment horizontal="right" vertical="center" wrapText="1" readingOrder="1"/>
    </xf>
    <xf numFmtId="0" fontId="12" fillId="5" borderId="9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right" vertical="center" wrapText="1" readingOrder="1"/>
    </xf>
    <xf numFmtId="0" fontId="13" fillId="3" borderId="0" xfId="0" applyFont="1" applyFill="1" applyAlignment="1">
      <alignment wrapText="1"/>
    </xf>
    <xf numFmtId="0" fontId="14" fillId="5" borderId="3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43" fontId="14" fillId="5" borderId="3" xfId="1" applyFont="1" applyFill="1" applyBorder="1" applyAlignment="1">
      <alignment horizontal="right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43" fontId="11" fillId="3" borderId="10" xfId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wrapText="1"/>
    </xf>
    <xf numFmtId="49" fontId="11" fillId="0" borderId="0" xfId="0" applyNumberFormat="1" applyFont="1" applyAlignment="1">
      <alignment vertical="center" wrapText="1" readingOrder="1"/>
    </xf>
    <xf numFmtId="43" fontId="15" fillId="0" borderId="8" xfId="1" applyFont="1" applyFill="1" applyBorder="1" applyAlignment="1">
      <alignment wrapText="1"/>
    </xf>
    <xf numFmtId="43" fontId="14" fillId="5" borderId="11" xfId="1" applyFont="1" applyFill="1" applyBorder="1" applyAlignment="1">
      <alignment horizontal="right" vertical="center" wrapText="1" readingOrder="1"/>
    </xf>
    <xf numFmtId="0" fontId="12" fillId="5" borderId="3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vertical="center" readingOrder="1"/>
    </xf>
    <xf numFmtId="43" fontId="12" fillId="5" borderId="3" xfId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wrapText="1"/>
    </xf>
    <xf numFmtId="0" fontId="14" fillId="5" borderId="4" xfId="0" applyFont="1" applyFill="1" applyBorder="1" applyAlignment="1">
      <alignment vertical="center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0" fontId="11" fillId="3" borderId="0" xfId="0" applyFont="1" applyFill="1" applyAlignment="1">
      <alignment vertical="center" readingOrder="1"/>
    </xf>
    <xf numFmtId="43" fontId="15" fillId="3" borderId="8" xfId="1" applyFont="1" applyFill="1" applyBorder="1" applyAlignment="1">
      <alignment wrapText="1"/>
    </xf>
    <xf numFmtId="49" fontId="11" fillId="0" borderId="0" xfId="0" applyNumberFormat="1" applyFont="1" applyAlignment="1">
      <alignment horizontal="center" vertical="center" wrapText="1" readingOrder="1"/>
    </xf>
    <xf numFmtId="49" fontId="11" fillId="0" borderId="0" xfId="0" applyNumberFormat="1" applyFont="1" applyAlignment="1">
      <alignment horizontal="left" vertical="center" wrapText="1" readingOrder="1"/>
    </xf>
    <xf numFmtId="0" fontId="11" fillId="0" borderId="0" xfId="0" applyFont="1" applyAlignment="1">
      <alignment vertical="center" readingOrder="1"/>
    </xf>
    <xf numFmtId="0" fontId="14" fillId="0" borderId="0" xfId="0" applyFont="1" applyAlignment="1">
      <alignment vertical="center" wrapText="1" readingOrder="1"/>
    </xf>
    <xf numFmtId="164" fontId="15" fillId="3" borderId="12" xfId="2" applyNumberFormat="1" applyFont="1" applyFill="1" applyBorder="1" applyAlignment="1">
      <alignment horizontal="right" wrapText="1"/>
    </xf>
    <xf numFmtId="43" fontId="11" fillId="0" borderId="10" xfId="1" applyFont="1" applyFill="1" applyBorder="1" applyAlignment="1">
      <alignment horizontal="right" vertical="center" wrapText="1" readingOrder="1"/>
    </xf>
    <xf numFmtId="43" fontId="9" fillId="6" borderId="3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43" fontId="15" fillId="0" borderId="0" xfId="1" applyFont="1" applyFill="1" applyBorder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12" fillId="5" borderId="4" xfId="0" applyFont="1" applyFill="1" applyBorder="1" applyAlignment="1">
      <alignment vertical="center" wrapText="1" readingOrder="1"/>
    </xf>
    <xf numFmtId="43" fontId="15" fillId="0" borderId="8" xfId="1" applyFont="1" applyFill="1" applyBorder="1" applyAlignment="1">
      <alignment vertical="center" wrapText="1"/>
    </xf>
    <xf numFmtId="43" fontId="15" fillId="0" borderId="8" xfId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vertical="center" readingOrder="1"/>
    </xf>
    <xf numFmtId="43" fontId="15" fillId="0" borderId="10" xfId="1" applyFont="1" applyFill="1" applyBorder="1" applyAlignment="1">
      <alignment horizontal="right" vertical="center" wrapText="1" readingOrder="1"/>
    </xf>
    <xf numFmtId="3" fontId="15" fillId="0" borderId="0" xfId="0" applyNumberFormat="1" applyFont="1" applyAlignment="1">
      <alignment wrapText="1"/>
    </xf>
    <xf numFmtId="43" fontId="15" fillId="0" borderId="0" xfId="0" applyNumberFormat="1" applyFont="1" applyAlignment="1">
      <alignment wrapText="1"/>
    </xf>
    <xf numFmtId="43" fontId="16" fillId="6" borderId="7" xfId="1" applyFont="1" applyFill="1" applyBorder="1" applyAlignment="1">
      <alignment vertical="center" wrapText="1" readingOrder="1"/>
    </xf>
    <xf numFmtId="43" fontId="10" fillId="6" borderId="4" xfId="1" applyFont="1" applyFill="1" applyBorder="1" applyAlignment="1">
      <alignment horizontal="right" vertical="center" wrapText="1" readingOrder="1"/>
    </xf>
    <xf numFmtId="43" fontId="13" fillId="5" borderId="9" xfId="1" applyFont="1" applyFill="1" applyBorder="1" applyAlignment="1">
      <alignment horizontal="right" vertical="center" wrapText="1" readingOrder="1"/>
    </xf>
    <xf numFmtId="43" fontId="8" fillId="5" borderId="3" xfId="1" applyFont="1" applyFill="1" applyBorder="1" applyAlignment="1">
      <alignment horizontal="right" vertical="center" wrapText="1" readingOrder="1"/>
    </xf>
    <xf numFmtId="43" fontId="15" fillId="3" borderId="10" xfId="1" applyFont="1" applyFill="1" applyBorder="1" applyAlignment="1">
      <alignment horizontal="right" vertical="center" wrapText="1" readingOrder="1"/>
    </xf>
    <xf numFmtId="43" fontId="15" fillId="0" borderId="10" xfId="1" applyFont="1" applyBorder="1" applyAlignment="1">
      <alignment horizontal="right" vertical="center" wrapText="1" readingOrder="1"/>
    </xf>
    <xf numFmtId="43" fontId="8" fillId="5" borderId="11" xfId="1" applyFont="1" applyFill="1" applyBorder="1" applyAlignment="1">
      <alignment horizontal="right" vertical="center" wrapText="1" readingOrder="1"/>
    </xf>
    <xf numFmtId="43" fontId="13" fillId="5" borderId="3" xfId="1" applyFont="1" applyFill="1" applyBorder="1" applyAlignment="1">
      <alignment horizontal="right" vertical="center" wrapText="1" readingOrder="1"/>
    </xf>
    <xf numFmtId="43" fontId="10" fillId="6" borderId="3" xfId="1" applyFont="1" applyFill="1" applyBorder="1" applyAlignment="1">
      <alignment horizontal="right" vertical="center" wrapText="1" readingOrder="1"/>
    </xf>
    <xf numFmtId="43" fontId="8" fillId="0" borderId="0" xfId="0" applyNumberFormat="1" applyFont="1" applyAlignment="1">
      <alignment wrapText="1"/>
    </xf>
    <xf numFmtId="43" fontId="15" fillId="3" borderId="8" xfId="1" applyFont="1" applyFill="1" applyBorder="1" applyAlignment="1">
      <alignment horizontal="right" vertical="center" wrapText="1" readingOrder="1"/>
    </xf>
    <xf numFmtId="43" fontId="15" fillId="0" borderId="10" xfId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0" fontId="9" fillId="6" borderId="5" xfId="0" applyFont="1" applyFill="1" applyBorder="1" applyAlignment="1">
      <alignment horizontal="left" vertical="center" wrapText="1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BC6D-3AA3-471B-8AE3-1136DBBF41B1}">
  <dimension ref="A1:O93"/>
  <sheetViews>
    <sheetView showGridLines="0" tabSelected="1" workbookViewId="0">
      <pane ySplit="4" topLeftCell="A85" activePane="bottomLeft" state="frozen"/>
      <selection pane="bottomLeft" activeCell="M94" sqref="M94"/>
    </sheetView>
  </sheetViews>
  <sheetFormatPr baseColWidth="10" defaultColWidth="16.85546875" defaultRowHeight="11.25" x14ac:dyDescent="0.2"/>
  <cols>
    <col min="1" max="1" width="5.28515625" style="58" customWidth="1"/>
    <col min="2" max="2" width="7.7109375" style="58" customWidth="1"/>
    <col min="3" max="3" width="6.7109375" style="58" customWidth="1"/>
    <col min="4" max="4" width="9.140625" style="58" customWidth="1"/>
    <col min="5" max="5" width="7.42578125" style="58" customWidth="1"/>
    <col min="6" max="6" width="7.140625" style="58" customWidth="1"/>
    <col min="7" max="8" width="5.140625" style="55" customWidth="1"/>
    <col min="9" max="9" width="47.85546875" style="29" customWidth="1"/>
    <col min="10" max="10" width="27.7109375" style="56" customWidth="1"/>
    <col min="11" max="11" width="26" style="56" customWidth="1"/>
    <col min="12" max="12" width="24.28515625" style="56" customWidth="1"/>
    <col min="13" max="13" width="27.5703125" style="57" customWidth="1"/>
    <col min="14" max="16384" width="16.85546875" style="29"/>
  </cols>
  <sheetData>
    <row r="1" spans="1:13" s="1" customFormat="1" ht="27.75" customHeight="1" x14ac:dyDescent="0.25">
      <c r="A1" s="82" t="s">
        <v>0</v>
      </c>
      <c r="B1" s="82"/>
      <c r="C1" s="82"/>
      <c r="D1" s="82"/>
      <c r="E1" s="82"/>
      <c r="F1" s="82"/>
      <c r="J1" s="2" t="s">
        <v>1</v>
      </c>
      <c r="K1" s="3"/>
      <c r="L1" s="3"/>
      <c r="M1" s="4"/>
    </row>
    <row r="2" spans="1:13" s="1" customFormat="1" ht="24" customHeight="1" x14ac:dyDescent="0.25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"/>
      <c r="M2" s="4"/>
    </row>
    <row r="3" spans="1:13" s="1" customFormat="1" ht="30" customHeight="1" thickBot="1" x14ac:dyDescent="0.3">
      <c r="A3" s="84" t="s">
        <v>121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s="10" customFormat="1" ht="25.5" customHeight="1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/>
      <c r="G4" s="6" t="s">
        <v>8</v>
      </c>
      <c r="H4" s="6"/>
      <c r="I4" s="6" t="s">
        <v>9</v>
      </c>
      <c r="J4" s="7" t="s">
        <v>124</v>
      </c>
      <c r="K4" s="8" t="s">
        <v>125</v>
      </c>
      <c r="L4" s="8" t="s">
        <v>126</v>
      </c>
      <c r="M4" s="9" t="s">
        <v>127</v>
      </c>
    </row>
    <row r="5" spans="1:13" s="12" customFormat="1" ht="36" customHeight="1" thickTop="1" thickBot="1" x14ac:dyDescent="0.25">
      <c r="A5" s="86" t="s">
        <v>122</v>
      </c>
      <c r="B5" s="87"/>
      <c r="C5" s="87"/>
      <c r="D5" s="87"/>
      <c r="E5" s="87"/>
      <c r="F5" s="87"/>
      <c r="G5" s="87"/>
      <c r="H5" s="87"/>
      <c r="I5" s="87"/>
      <c r="J5" s="11">
        <v>140430264014</v>
      </c>
      <c r="K5" s="69">
        <v>829635410</v>
      </c>
      <c r="L5" s="69">
        <v>829635410</v>
      </c>
      <c r="M5" s="69">
        <v>140430264014</v>
      </c>
    </row>
    <row r="6" spans="1:13" s="14" customFormat="1" ht="30" customHeight="1" thickTop="1" thickBot="1" x14ac:dyDescent="0.3">
      <c r="A6" s="88" t="s">
        <v>10</v>
      </c>
      <c r="B6" s="89"/>
      <c r="C6" s="89"/>
      <c r="D6" s="89"/>
      <c r="E6" s="89"/>
      <c r="F6" s="89"/>
      <c r="G6" s="89"/>
      <c r="H6" s="89"/>
      <c r="I6" s="89"/>
      <c r="J6" s="13">
        <v>65958000000</v>
      </c>
      <c r="K6" s="70">
        <v>829635410</v>
      </c>
      <c r="L6" s="70">
        <v>829635410</v>
      </c>
      <c r="M6" s="70">
        <v>65958000000</v>
      </c>
    </row>
    <row r="7" spans="1:13" s="20" customFormat="1" ht="16.5" customHeight="1" thickTop="1" thickBot="1" x14ac:dyDescent="0.25">
      <c r="A7" s="16" t="s">
        <v>11</v>
      </c>
      <c r="B7" s="17" t="s">
        <v>12</v>
      </c>
      <c r="C7" s="17"/>
      <c r="D7" s="17"/>
      <c r="E7" s="17"/>
      <c r="F7" s="17"/>
      <c r="G7" s="17"/>
      <c r="H7" s="17"/>
      <c r="I7" s="18" t="s">
        <v>13</v>
      </c>
      <c r="J7" s="19">
        <v>50368000000</v>
      </c>
      <c r="K7" s="71">
        <v>0</v>
      </c>
      <c r="L7" s="71">
        <v>0</v>
      </c>
      <c r="M7" s="19">
        <v>50368000000</v>
      </c>
    </row>
    <row r="8" spans="1:13" s="12" customFormat="1" ht="16.5" customHeight="1" thickTop="1" thickBot="1" x14ac:dyDescent="0.25">
      <c r="A8" s="21" t="s">
        <v>11</v>
      </c>
      <c r="B8" s="22" t="s">
        <v>12</v>
      </c>
      <c r="C8" s="22" t="s">
        <v>12</v>
      </c>
      <c r="D8" s="22" t="s">
        <v>12</v>
      </c>
      <c r="E8" s="22"/>
      <c r="F8" s="22"/>
      <c r="G8" s="22"/>
      <c r="H8" s="22"/>
      <c r="I8" s="23" t="s">
        <v>14</v>
      </c>
      <c r="J8" s="24">
        <v>35348000000</v>
      </c>
      <c r="K8" s="72">
        <v>0</v>
      </c>
      <c r="L8" s="72">
        <v>0</v>
      </c>
      <c r="M8" s="24">
        <v>35348000000</v>
      </c>
    </row>
    <row r="9" spans="1:13" ht="16.5" customHeight="1" thickTop="1" x14ac:dyDescent="0.2">
      <c r="A9" s="25" t="s">
        <v>11</v>
      </c>
      <c r="B9" s="26" t="s">
        <v>12</v>
      </c>
      <c r="C9" s="26" t="s">
        <v>12</v>
      </c>
      <c r="D9" s="26" t="s">
        <v>12</v>
      </c>
      <c r="E9" s="26" t="s">
        <v>15</v>
      </c>
      <c r="F9" s="27" t="s">
        <v>15</v>
      </c>
      <c r="G9" s="26"/>
      <c r="H9" s="26"/>
      <c r="I9" s="27" t="s">
        <v>16</v>
      </c>
      <c r="J9" s="28">
        <v>28328000000</v>
      </c>
      <c r="K9" s="73"/>
      <c r="L9" s="73"/>
      <c r="M9" s="15">
        <v>28328000000</v>
      </c>
    </row>
    <row r="10" spans="1:13" ht="16.5" customHeight="1" x14ac:dyDescent="0.2">
      <c r="A10" s="25" t="s">
        <v>11</v>
      </c>
      <c r="B10" s="26" t="s">
        <v>12</v>
      </c>
      <c r="C10" s="26" t="s">
        <v>12</v>
      </c>
      <c r="D10" s="26" t="s">
        <v>12</v>
      </c>
      <c r="E10" s="26" t="s">
        <v>15</v>
      </c>
      <c r="F10" s="27" t="s">
        <v>17</v>
      </c>
      <c r="G10" s="26"/>
      <c r="H10" s="26"/>
      <c r="I10" s="27" t="s">
        <v>18</v>
      </c>
      <c r="J10" s="28">
        <v>700000000</v>
      </c>
      <c r="K10" s="73"/>
      <c r="L10" s="73"/>
      <c r="M10" s="15">
        <v>700000000</v>
      </c>
    </row>
    <row r="11" spans="1:13" ht="15" customHeight="1" x14ac:dyDescent="0.2">
      <c r="A11" s="25" t="s">
        <v>11</v>
      </c>
      <c r="B11" s="26" t="s">
        <v>12</v>
      </c>
      <c r="C11" s="26" t="s">
        <v>12</v>
      </c>
      <c r="D11" s="26" t="s">
        <v>12</v>
      </c>
      <c r="E11" s="26" t="s">
        <v>15</v>
      </c>
      <c r="F11" s="27" t="s">
        <v>19</v>
      </c>
      <c r="G11" s="26"/>
      <c r="H11" s="26"/>
      <c r="I11" s="27" t="s">
        <v>20</v>
      </c>
      <c r="J11" s="28">
        <v>10000000</v>
      </c>
      <c r="K11" s="73"/>
      <c r="L11" s="73"/>
      <c r="M11" s="15">
        <v>10000000</v>
      </c>
    </row>
    <row r="12" spans="1:13" ht="15" customHeight="1" x14ac:dyDescent="0.2">
      <c r="A12" s="25" t="s">
        <v>11</v>
      </c>
      <c r="B12" s="26" t="s">
        <v>12</v>
      </c>
      <c r="C12" s="26" t="s">
        <v>12</v>
      </c>
      <c r="D12" s="26" t="s">
        <v>12</v>
      </c>
      <c r="E12" s="26" t="s">
        <v>15</v>
      </c>
      <c r="F12" s="30" t="s">
        <v>21</v>
      </c>
      <c r="G12" s="26"/>
      <c r="H12" s="26"/>
      <c r="I12" s="27" t="s">
        <v>22</v>
      </c>
      <c r="J12" s="28">
        <v>10000000</v>
      </c>
      <c r="K12" s="73"/>
      <c r="L12" s="73"/>
      <c r="M12" s="15">
        <v>10000000</v>
      </c>
    </row>
    <row r="13" spans="1:13" ht="16.5" customHeight="1" x14ac:dyDescent="0.2">
      <c r="A13" s="25" t="s">
        <v>11</v>
      </c>
      <c r="B13" s="26" t="s">
        <v>12</v>
      </c>
      <c r="C13" s="26" t="s">
        <v>12</v>
      </c>
      <c r="D13" s="26" t="s">
        <v>12</v>
      </c>
      <c r="E13" s="26" t="s">
        <v>15</v>
      </c>
      <c r="F13" s="27" t="s">
        <v>23</v>
      </c>
      <c r="G13" s="26"/>
      <c r="H13" s="26"/>
      <c r="I13" s="27" t="s">
        <v>24</v>
      </c>
      <c r="J13" s="28">
        <v>1300000000</v>
      </c>
      <c r="K13" s="73"/>
      <c r="L13" s="73"/>
      <c r="M13" s="15">
        <v>1300000000</v>
      </c>
    </row>
    <row r="14" spans="1:13" ht="16.5" customHeight="1" x14ac:dyDescent="0.2">
      <c r="A14" s="25" t="s">
        <v>11</v>
      </c>
      <c r="B14" s="26" t="s">
        <v>12</v>
      </c>
      <c r="C14" s="26" t="s">
        <v>12</v>
      </c>
      <c r="D14" s="26" t="s">
        <v>12</v>
      </c>
      <c r="E14" s="26" t="s">
        <v>15</v>
      </c>
      <c r="F14" s="27" t="s">
        <v>25</v>
      </c>
      <c r="G14" s="26"/>
      <c r="H14" s="26"/>
      <c r="I14" s="27" t="s">
        <v>26</v>
      </c>
      <c r="J14" s="28">
        <v>890000000</v>
      </c>
      <c r="K14" s="73"/>
      <c r="L14" s="73"/>
      <c r="M14" s="15">
        <v>890000000</v>
      </c>
    </row>
    <row r="15" spans="1:13" ht="22.5" customHeight="1" x14ac:dyDescent="0.2">
      <c r="A15" s="25" t="s">
        <v>11</v>
      </c>
      <c r="B15" s="26" t="s">
        <v>12</v>
      </c>
      <c r="C15" s="26" t="s">
        <v>12</v>
      </c>
      <c r="D15" s="26" t="s">
        <v>12</v>
      </c>
      <c r="E15" s="26" t="s">
        <v>15</v>
      </c>
      <c r="F15" s="27" t="s">
        <v>27</v>
      </c>
      <c r="G15" s="26"/>
      <c r="H15" s="26"/>
      <c r="I15" s="27" t="s">
        <v>28</v>
      </c>
      <c r="J15" s="28">
        <v>60000000</v>
      </c>
      <c r="K15" s="73"/>
      <c r="L15" s="73"/>
      <c r="M15" s="15">
        <v>60000000</v>
      </c>
    </row>
    <row r="16" spans="1:13" ht="16.5" customHeight="1" x14ac:dyDescent="0.2">
      <c r="A16" s="25" t="s">
        <v>11</v>
      </c>
      <c r="B16" s="26" t="s">
        <v>12</v>
      </c>
      <c r="C16" s="26" t="s">
        <v>12</v>
      </c>
      <c r="D16" s="26" t="s">
        <v>12</v>
      </c>
      <c r="E16" s="26" t="s">
        <v>15</v>
      </c>
      <c r="F16" s="27" t="s">
        <v>29</v>
      </c>
      <c r="G16" s="26"/>
      <c r="H16" s="26"/>
      <c r="I16" s="27" t="s">
        <v>30</v>
      </c>
      <c r="J16" s="28">
        <v>2700000000</v>
      </c>
      <c r="K16" s="73"/>
      <c r="L16" s="73"/>
      <c r="M16" s="15">
        <v>2700000000</v>
      </c>
    </row>
    <row r="17" spans="1:13" ht="16.5" customHeight="1" thickBot="1" x14ac:dyDescent="0.25">
      <c r="A17" s="25" t="s">
        <v>11</v>
      </c>
      <c r="B17" s="26" t="s">
        <v>12</v>
      </c>
      <c r="C17" s="26" t="s">
        <v>12</v>
      </c>
      <c r="D17" s="26" t="s">
        <v>12</v>
      </c>
      <c r="E17" s="26" t="s">
        <v>15</v>
      </c>
      <c r="F17" s="27" t="s">
        <v>31</v>
      </c>
      <c r="G17" s="26"/>
      <c r="H17" s="26"/>
      <c r="I17" s="27" t="s">
        <v>32</v>
      </c>
      <c r="J17" s="28">
        <v>1350000000</v>
      </c>
      <c r="K17" s="73"/>
      <c r="L17" s="73"/>
      <c r="M17" s="15">
        <v>1350000000</v>
      </c>
    </row>
    <row r="18" spans="1:13" s="12" customFormat="1" ht="15" customHeight="1" thickTop="1" thickBot="1" x14ac:dyDescent="0.25">
      <c r="A18" s="21" t="s">
        <v>11</v>
      </c>
      <c r="B18" s="22" t="s">
        <v>12</v>
      </c>
      <c r="C18" s="22" t="s">
        <v>12</v>
      </c>
      <c r="D18" s="22" t="s">
        <v>33</v>
      </c>
      <c r="E18" s="22"/>
      <c r="F18" s="22"/>
      <c r="G18" s="22"/>
      <c r="H18" s="22"/>
      <c r="I18" s="23" t="s">
        <v>34</v>
      </c>
      <c r="J18" s="24">
        <v>12863000000</v>
      </c>
      <c r="K18" s="72">
        <v>0</v>
      </c>
      <c r="L18" s="72">
        <v>0</v>
      </c>
      <c r="M18" s="24">
        <v>12863000000</v>
      </c>
    </row>
    <row r="19" spans="1:13" ht="16.5" customHeight="1" thickTop="1" x14ac:dyDescent="0.2">
      <c r="A19" s="25" t="s">
        <v>11</v>
      </c>
      <c r="B19" s="26" t="s">
        <v>12</v>
      </c>
      <c r="C19" s="26" t="s">
        <v>12</v>
      </c>
      <c r="D19" s="26" t="s">
        <v>33</v>
      </c>
      <c r="E19" s="26" t="s">
        <v>15</v>
      </c>
      <c r="F19" s="26"/>
      <c r="G19" s="26"/>
      <c r="H19" s="26"/>
      <c r="I19" s="27" t="s">
        <v>35</v>
      </c>
      <c r="J19" s="28">
        <v>3800000000</v>
      </c>
      <c r="K19" s="31"/>
      <c r="L19" s="73"/>
      <c r="M19" s="15">
        <v>3800000000</v>
      </c>
    </row>
    <row r="20" spans="1:13" ht="16.5" customHeight="1" x14ac:dyDescent="0.2">
      <c r="A20" s="25" t="s">
        <v>11</v>
      </c>
      <c r="B20" s="26" t="s">
        <v>12</v>
      </c>
      <c r="C20" s="26" t="s">
        <v>12</v>
      </c>
      <c r="D20" s="26" t="s">
        <v>33</v>
      </c>
      <c r="E20" s="26" t="s">
        <v>36</v>
      </c>
      <c r="F20" s="26"/>
      <c r="G20" s="26"/>
      <c r="H20" s="26"/>
      <c r="I20" s="27" t="s">
        <v>37</v>
      </c>
      <c r="J20" s="28">
        <v>2700000000</v>
      </c>
      <c r="K20" s="74"/>
      <c r="L20" s="73"/>
      <c r="M20" s="15">
        <v>2700000000</v>
      </c>
    </row>
    <row r="21" spans="1:13" ht="16.5" customHeight="1" x14ac:dyDescent="0.2">
      <c r="A21" s="25" t="s">
        <v>11</v>
      </c>
      <c r="B21" s="26" t="s">
        <v>12</v>
      </c>
      <c r="C21" s="26" t="s">
        <v>12</v>
      </c>
      <c r="D21" s="26" t="s">
        <v>33</v>
      </c>
      <c r="E21" s="26" t="s">
        <v>17</v>
      </c>
      <c r="F21" s="26"/>
      <c r="G21" s="26"/>
      <c r="H21" s="26"/>
      <c r="I21" s="27" t="s">
        <v>38</v>
      </c>
      <c r="J21" s="28">
        <v>3100000000</v>
      </c>
      <c r="K21" s="74"/>
      <c r="L21" s="73"/>
      <c r="M21" s="15">
        <v>3100000000</v>
      </c>
    </row>
    <row r="22" spans="1:13" ht="16.5" customHeight="1" x14ac:dyDescent="0.2">
      <c r="A22" s="25" t="s">
        <v>11</v>
      </c>
      <c r="B22" s="26" t="s">
        <v>12</v>
      </c>
      <c r="C22" s="26" t="s">
        <v>12</v>
      </c>
      <c r="D22" s="26" t="s">
        <v>33</v>
      </c>
      <c r="E22" s="26" t="s">
        <v>19</v>
      </c>
      <c r="F22" s="26"/>
      <c r="G22" s="26"/>
      <c r="H22" s="26"/>
      <c r="I22" s="27" t="s">
        <v>39</v>
      </c>
      <c r="J22" s="28">
        <v>1400000000</v>
      </c>
      <c r="K22" s="74"/>
      <c r="L22" s="73"/>
      <c r="M22" s="15">
        <v>1400000000</v>
      </c>
    </row>
    <row r="23" spans="1:13" ht="16.5" customHeight="1" x14ac:dyDescent="0.2">
      <c r="A23" s="25" t="s">
        <v>11</v>
      </c>
      <c r="B23" s="26" t="s">
        <v>12</v>
      </c>
      <c r="C23" s="26" t="s">
        <v>12</v>
      </c>
      <c r="D23" s="26" t="s">
        <v>33</v>
      </c>
      <c r="E23" s="26" t="s">
        <v>21</v>
      </c>
      <c r="F23" s="26"/>
      <c r="G23" s="26"/>
      <c r="H23" s="26"/>
      <c r="I23" s="27" t="s">
        <v>40</v>
      </c>
      <c r="J23" s="28">
        <v>170000000</v>
      </c>
      <c r="K23" s="74"/>
      <c r="L23" s="73"/>
      <c r="M23" s="15">
        <v>170000000</v>
      </c>
    </row>
    <row r="24" spans="1:13" ht="16.5" customHeight="1" x14ac:dyDescent="0.2">
      <c r="A24" s="25" t="s">
        <v>11</v>
      </c>
      <c r="B24" s="26" t="s">
        <v>12</v>
      </c>
      <c r="C24" s="26" t="s">
        <v>12</v>
      </c>
      <c r="D24" s="26" t="s">
        <v>33</v>
      </c>
      <c r="E24" s="26" t="s">
        <v>23</v>
      </c>
      <c r="F24" s="26"/>
      <c r="G24" s="26"/>
      <c r="H24" s="26"/>
      <c r="I24" s="27" t="s">
        <v>41</v>
      </c>
      <c r="J24" s="28">
        <v>1000000000</v>
      </c>
      <c r="K24" s="74"/>
      <c r="L24" s="73"/>
      <c r="M24" s="15">
        <v>1000000000</v>
      </c>
    </row>
    <row r="25" spans="1:13" ht="16.5" customHeight="1" thickBot="1" x14ac:dyDescent="0.25">
      <c r="A25" s="25" t="s">
        <v>11</v>
      </c>
      <c r="B25" s="26" t="s">
        <v>12</v>
      </c>
      <c r="C25" s="26" t="s">
        <v>12</v>
      </c>
      <c r="D25" s="26" t="s">
        <v>33</v>
      </c>
      <c r="E25" s="26" t="s">
        <v>25</v>
      </c>
      <c r="F25" s="26"/>
      <c r="G25" s="26"/>
      <c r="H25" s="26"/>
      <c r="I25" s="27" t="s">
        <v>42</v>
      </c>
      <c r="J25" s="28">
        <v>693000000</v>
      </c>
      <c r="K25" s="74"/>
      <c r="L25" s="73"/>
      <c r="M25" s="15">
        <v>693000000</v>
      </c>
    </row>
    <row r="26" spans="1:13" s="12" customFormat="1" ht="15" customHeight="1" thickTop="1" thickBot="1" x14ac:dyDescent="0.25">
      <c r="A26" s="21" t="s">
        <v>11</v>
      </c>
      <c r="B26" s="22" t="s">
        <v>12</v>
      </c>
      <c r="C26" s="22" t="s">
        <v>12</v>
      </c>
      <c r="D26" s="22" t="s">
        <v>43</v>
      </c>
      <c r="E26" s="22"/>
      <c r="F26" s="22"/>
      <c r="G26" s="22"/>
      <c r="H26" s="22"/>
      <c r="I26" s="23" t="s">
        <v>44</v>
      </c>
      <c r="J26" s="32">
        <v>2157000000</v>
      </c>
      <c r="K26" s="75">
        <v>0</v>
      </c>
      <c r="L26" s="75">
        <v>0</v>
      </c>
      <c r="M26" s="32">
        <v>2157000000</v>
      </c>
    </row>
    <row r="27" spans="1:13" ht="16.5" customHeight="1" thickTop="1" x14ac:dyDescent="0.2">
      <c r="A27" s="25" t="s">
        <v>11</v>
      </c>
      <c r="B27" s="26" t="s">
        <v>12</v>
      </c>
      <c r="C27" s="26" t="s">
        <v>12</v>
      </c>
      <c r="D27" s="26" t="s">
        <v>43</v>
      </c>
      <c r="E27" s="26" t="s">
        <v>15</v>
      </c>
      <c r="F27" s="27" t="s">
        <v>15</v>
      </c>
      <c r="G27" s="26"/>
      <c r="H27" s="26"/>
      <c r="I27" s="27" t="s">
        <v>45</v>
      </c>
      <c r="J27" s="28">
        <v>298000000</v>
      </c>
      <c r="K27" s="73"/>
      <c r="L27" s="73"/>
      <c r="M27" s="15">
        <v>298000000</v>
      </c>
    </row>
    <row r="28" spans="1:13" ht="16.5" customHeight="1" x14ac:dyDescent="0.2">
      <c r="A28" s="25" t="s">
        <v>11</v>
      </c>
      <c r="B28" s="26" t="s">
        <v>12</v>
      </c>
      <c r="C28" s="26" t="s">
        <v>12</v>
      </c>
      <c r="D28" s="26" t="s">
        <v>43</v>
      </c>
      <c r="E28" s="26" t="s">
        <v>15</v>
      </c>
      <c r="F28" s="27" t="s">
        <v>36</v>
      </c>
      <c r="G28" s="26"/>
      <c r="H28" s="26"/>
      <c r="I28" s="27" t="s">
        <v>46</v>
      </c>
      <c r="J28" s="28">
        <v>450000000</v>
      </c>
      <c r="K28" s="73"/>
      <c r="L28" s="73"/>
      <c r="M28" s="15">
        <v>450000000</v>
      </c>
    </row>
    <row r="29" spans="1:13" ht="16.5" customHeight="1" x14ac:dyDescent="0.2">
      <c r="A29" s="25" t="s">
        <v>11</v>
      </c>
      <c r="B29" s="26" t="s">
        <v>12</v>
      </c>
      <c r="C29" s="26" t="s">
        <v>12</v>
      </c>
      <c r="D29" s="26" t="s">
        <v>43</v>
      </c>
      <c r="E29" s="26" t="s">
        <v>15</v>
      </c>
      <c r="F29" s="27" t="s">
        <v>17</v>
      </c>
      <c r="G29" s="26"/>
      <c r="H29" s="26"/>
      <c r="I29" s="27" t="s">
        <v>47</v>
      </c>
      <c r="J29" s="28">
        <v>150000000</v>
      </c>
      <c r="K29" s="73"/>
      <c r="L29" s="73"/>
      <c r="M29" s="15">
        <v>150000000</v>
      </c>
    </row>
    <row r="30" spans="1:13" ht="16.5" customHeight="1" x14ac:dyDescent="0.2">
      <c r="A30" s="25" t="s">
        <v>11</v>
      </c>
      <c r="B30" s="26" t="s">
        <v>12</v>
      </c>
      <c r="C30" s="26" t="s">
        <v>12</v>
      </c>
      <c r="D30" s="26" t="s">
        <v>43</v>
      </c>
      <c r="E30" s="26" t="s">
        <v>36</v>
      </c>
      <c r="F30" s="26"/>
      <c r="G30" s="26"/>
      <c r="H30" s="26"/>
      <c r="I30" s="27" t="s">
        <v>48</v>
      </c>
      <c r="J30" s="28">
        <v>1000000000</v>
      </c>
      <c r="K30" s="73"/>
      <c r="L30" s="73"/>
      <c r="M30" s="15">
        <v>1000000000</v>
      </c>
    </row>
    <row r="31" spans="1:13" ht="16.5" customHeight="1" x14ac:dyDescent="0.2">
      <c r="A31" s="25" t="s">
        <v>11</v>
      </c>
      <c r="B31" s="26" t="s">
        <v>12</v>
      </c>
      <c r="C31" s="26" t="s">
        <v>12</v>
      </c>
      <c r="D31" s="26" t="s">
        <v>43</v>
      </c>
      <c r="E31" s="26" t="s">
        <v>49</v>
      </c>
      <c r="F31" s="26"/>
      <c r="G31" s="26"/>
      <c r="H31" s="26"/>
      <c r="I31" s="27" t="s">
        <v>50</v>
      </c>
      <c r="J31" s="28">
        <v>136000000</v>
      </c>
      <c r="K31" s="73"/>
      <c r="L31" s="73"/>
      <c r="M31" s="15">
        <v>136000000</v>
      </c>
    </row>
    <row r="32" spans="1:13" ht="16.5" customHeight="1" thickBot="1" x14ac:dyDescent="0.25">
      <c r="A32" s="25" t="s">
        <v>11</v>
      </c>
      <c r="B32" s="26" t="s">
        <v>12</v>
      </c>
      <c r="C32" s="26" t="s">
        <v>12</v>
      </c>
      <c r="D32" s="26" t="s">
        <v>43</v>
      </c>
      <c r="E32" s="26" t="s">
        <v>51</v>
      </c>
      <c r="F32" s="26"/>
      <c r="G32" s="26"/>
      <c r="H32" s="26"/>
      <c r="I32" s="27" t="s">
        <v>52</v>
      </c>
      <c r="J32" s="28">
        <v>123000000</v>
      </c>
      <c r="K32" s="73"/>
      <c r="L32" s="73"/>
      <c r="M32" s="15">
        <v>123000000</v>
      </c>
    </row>
    <row r="33" spans="1:14" s="37" customFormat="1" ht="15" customHeight="1" thickTop="1" thickBot="1" x14ac:dyDescent="0.25">
      <c r="A33" s="33" t="s">
        <v>11</v>
      </c>
      <c r="B33" s="34">
        <v>2</v>
      </c>
      <c r="C33" s="34"/>
      <c r="D33" s="34"/>
      <c r="E33" s="34"/>
      <c r="F33" s="34"/>
      <c r="G33" s="34"/>
      <c r="H33" s="34"/>
      <c r="I33" s="35" t="s">
        <v>53</v>
      </c>
      <c r="J33" s="36">
        <v>13298999999.999998</v>
      </c>
      <c r="K33" s="76">
        <v>793068758</v>
      </c>
      <c r="L33" s="76">
        <v>793068758</v>
      </c>
      <c r="M33" s="76">
        <v>13298999999.999998</v>
      </c>
    </row>
    <row r="34" spans="1:14" s="12" customFormat="1" ht="15" customHeight="1" thickTop="1" thickBot="1" x14ac:dyDescent="0.25">
      <c r="A34" s="21" t="s">
        <v>11</v>
      </c>
      <c r="B34" s="22" t="s">
        <v>33</v>
      </c>
      <c r="C34" s="22" t="s">
        <v>33</v>
      </c>
      <c r="D34" s="22"/>
      <c r="E34" s="22"/>
      <c r="F34" s="22"/>
      <c r="G34" s="22"/>
      <c r="H34" s="22"/>
      <c r="I34" s="38" t="s">
        <v>54</v>
      </c>
      <c r="J34" s="24">
        <v>13298999999.999998</v>
      </c>
      <c r="K34" s="72">
        <v>793068758</v>
      </c>
      <c r="L34" s="72">
        <v>793068758</v>
      </c>
      <c r="M34" s="24">
        <v>13298999999.999998</v>
      </c>
    </row>
    <row r="35" spans="1:14" s="12" customFormat="1" ht="15" customHeight="1" thickTop="1" x14ac:dyDescent="0.2">
      <c r="A35" s="25" t="s">
        <v>11</v>
      </c>
      <c r="B35" s="26" t="s">
        <v>33</v>
      </c>
      <c r="C35" s="26" t="s">
        <v>12</v>
      </c>
      <c r="D35" s="26" t="s">
        <v>12</v>
      </c>
      <c r="E35" s="39" t="s">
        <v>19</v>
      </c>
      <c r="F35" s="40" t="s">
        <v>23</v>
      </c>
      <c r="G35" s="39"/>
      <c r="H35" s="39"/>
      <c r="I35" s="41" t="s">
        <v>55</v>
      </c>
      <c r="J35" s="28">
        <v>0</v>
      </c>
      <c r="K35" s="42"/>
      <c r="L35" s="31"/>
      <c r="M35" s="15">
        <v>0</v>
      </c>
      <c r="N35" s="78"/>
    </row>
    <row r="36" spans="1:14" s="12" customFormat="1" ht="15" customHeight="1" x14ac:dyDescent="0.2">
      <c r="A36" s="25" t="s">
        <v>11</v>
      </c>
      <c r="B36" s="26" t="s">
        <v>33</v>
      </c>
      <c r="C36" s="26" t="s">
        <v>33</v>
      </c>
      <c r="D36" s="26" t="s">
        <v>12</v>
      </c>
      <c r="E36" s="43" t="s">
        <v>36</v>
      </c>
      <c r="F36" s="44" t="s">
        <v>27</v>
      </c>
      <c r="G36" s="26"/>
      <c r="H36" s="26"/>
      <c r="I36" s="45" t="s">
        <v>56</v>
      </c>
      <c r="J36" s="28">
        <v>10000000</v>
      </c>
      <c r="K36" s="31"/>
      <c r="L36" s="31"/>
      <c r="M36" s="15">
        <v>10000000</v>
      </c>
    </row>
    <row r="37" spans="1:14" ht="29.25" customHeight="1" x14ac:dyDescent="0.2">
      <c r="A37" s="25" t="s">
        <v>11</v>
      </c>
      <c r="B37" s="26" t="s">
        <v>33</v>
      </c>
      <c r="C37" s="26" t="s">
        <v>33</v>
      </c>
      <c r="D37" s="26" t="s">
        <v>12</v>
      </c>
      <c r="E37" s="26" t="s">
        <v>17</v>
      </c>
      <c r="F37" s="27" t="s">
        <v>36</v>
      </c>
      <c r="G37" s="26"/>
      <c r="H37" s="26"/>
      <c r="I37" s="27" t="s">
        <v>57</v>
      </c>
      <c r="J37" s="28">
        <v>164111111.63999999</v>
      </c>
      <c r="K37" s="31"/>
      <c r="L37" s="31"/>
      <c r="M37" s="15">
        <v>164111111.63999999</v>
      </c>
    </row>
    <row r="38" spans="1:14" ht="29.25" customHeight="1" x14ac:dyDescent="0.2">
      <c r="A38" s="25" t="s">
        <v>11</v>
      </c>
      <c r="B38" s="26" t="s">
        <v>33</v>
      </c>
      <c r="C38" s="26" t="s">
        <v>33</v>
      </c>
      <c r="D38" s="26" t="s">
        <v>12</v>
      </c>
      <c r="E38" s="26" t="s">
        <v>17</v>
      </c>
      <c r="F38" s="27" t="s">
        <v>17</v>
      </c>
      <c r="G38" s="26"/>
      <c r="H38" s="26"/>
      <c r="I38" s="27" t="s">
        <v>58</v>
      </c>
      <c r="J38" s="28">
        <v>55780040</v>
      </c>
      <c r="K38" s="31"/>
      <c r="L38" s="31"/>
      <c r="M38" s="15">
        <v>55780040</v>
      </c>
    </row>
    <row r="39" spans="1:14" ht="29.25" customHeight="1" x14ac:dyDescent="0.2">
      <c r="A39" s="25" t="s">
        <v>11</v>
      </c>
      <c r="B39" s="26" t="s">
        <v>33</v>
      </c>
      <c r="C39" s="26" t="s">
        <v>33</v>
      </c>
      <c r="D39" s="26" t="s">
        <v>12</v>
      </c>
      <c r="E39" s="26" t="s">
        <v>17</v>
      </c>
      <c r="F39" s="27" t="s">
        <v>21</v>
      </c>
      <c r="G39" s="26"/>
      <c r="H39" s="26"/>
      <c r="I39" s="27" t="s">
        <v>59</v>
      </c>
      <c r="J39" s="28">
        <v>0</v>
      </c>
      <c r="K39" s="31"/>
      <c r="L39" s="31"/>
      <c r="M39" s="15">
        <v>0</v>
      </c>
    </row>
    <row r="40" spans="1:14" ht="15" customHeight="1" x14ac:dyDescent="0.2">
      <c r="A40" s="25" t="s">
        <v>11</v>
      </c>
      <c r="B40" s="26" t="s">
        <v>33</v>
      </c>
      <c r="C40" s="26" t="s">
        <v>33</v>
      </c>
      <c r="D40" s="26" t="s">
        <v>12</v>
      </c>
      <c r="E40" s="39" t="s">
        <v>17</v>
      </c>
      <c r="F40" s="40" t="s">
        <v>23</v>
      </c>
      <c r="G40" s="39"/>
      <c r="H40" s="39"/>
      <c r="I40" s="41" t="s">
        <v>60</v>
      </c>
      <c r="J40" s="28">
        <v>0</v>
      </c>
      <c r="K40" s="31"/>
      <c r="L40" s="31"/>
      <c r="M40" s="15">
        <v>0</v>
      </c>
    </row>
    <row r="41" spans="1:14" ht="16.5" customHeight="1" x14ac:dyDescent="0.2">
      <c r="A41" s="25" t="s">
        <v>11</v>
      </c>
      <c r="B41" s="26" t="s">
        <v>33</v>
      </c>
      <c r="C41" s="26" t="s">
        <v>33</v>
      </c>
      <c r="D41" s="26" t="s">
        <v>12</v>
      </c>
      <c r="E41" s="39" t="s">
        <v>19</v>
      </c>
      <c r="F41" s="40" t="s">
        <v>21</v>
      </c>
      <c r="G41" s="39"/>
      <c r="H41" s="39"/>
      <c r="I41" s="41" t="s">
        <v>61</v>
      </c>
      <c r="J41" s="28">
        <v>0</v>
      </c>
      <c r="K41" s="42"/>
      <c r="L41" s="31"/>
      <c r="M41" s="15">
        <v>0</v>
      </c>
    </row>
    <row r="42" spans="1:14" ht="15" customHeight="1" x14ac:dyDescent="0.2">
      <c r="A42" s="25" t="s">
        <v>11</v>
      </c>
      <c r="B42" s="26" t="s">
        <v>33</v>
      </c>
      <c r="C42" s="26" t="s">
        <v>33</v>
      </c>
      <c r="D42" s="26" t="s">
        <v>12</v>
      </c>
      <c r="E42" s="26" t="s">
        <v>19</v>
      </c>
      <c r="F42" s="27" t="s">
        <v>23</v>
      </c>
      <c r="G42" s="26"/>
      <c r="H42" s="26"/>
      <c r="I42" s="45" t="s">
        <v>55</v>
      </c>
      <c r="J42" s="48">
        <v>430131700</v>
      </c>
      <c r="K42" s="31"/>
      <c r="L42" s="31"/>
      <c r="M42" s="15">
        <v>430131700</v>
      </c>
    </row>
    <row r="43" spans="1:14" ht="15" customHeight="1" x14ac:dyDescent="0.2">
      <c r="A43" s="25" t="s">
        <v>11</v>
      </c>
      <c r="B43" s="26" t="s">
        <v>33</v>
      </c>
      <c r="C43" s="26" t="s">
        <v>33</v>
      </c>
      <c r="D43" s="26" t="s">
        <v>12</v>
      </c>
      <c r="E43" s="26" t="s">
        <v>19</v>
      </c>
      <c r="F43" s="27" t="s">
        <v>25</v>
      </c>
      <c r="G43" s="26"/>
      <c r="H43" s="26"/>
      <c r="I43" s="45" t="s">
        <v>62</v>
      </c>
      <c r="J43" s="48">
        <v>700000000</v>
      </c>
      <c r="K43" s="31"/>
      <c r="L43" s="31"/>
      <c r="M43" s="15">
        <v>700000000</v>
      </c>
    </row>
    <row r="44" spans="1:14" ht="15" customHeight="1" x14ac:dyDescent="0.2">
      <c r="A44" s="25" t="s">
        <v>11</v>
      </c>
      <c r="B44" s="26" t="s">
        <v>33</v>
      </c>
      <c r="C44" s="26" t="s">
        <v>33</v>
      </c>
      <c r="D44" s="26" t="s">
        <v>33</v>
      </c>
      <c r="E44" s="26" t="s">
        <v>21</v>
      </c>
      <c r="F44" s="27" t="s">
        <v>19</v>
      </c>
      <c r="G44" s="26"/>
      <c r="H44" s="26"/>
      <c r="I44" s="45" t="s">
        <v>63</v>
      </c>
      <c r="J44" s="48">
        <v>1500000</v>
      </c>
      <c r="K44" s="31"/>
      <c r="L44" s="31"/>
      <c r="M44" s="15">
        <v>1500000</v>
      </c>
    </row>
    <row r="45" spans="1:14" ht="29.25" customHeight="1" x14ac:dyDescent="0.2">
      <c r="A45" s="62" t="s">
        <v>11</v>
      </c>
      <c r="B45" s="63" t="s">
        <v>33</v>
      </c>
      <c r="C45" s="63" t="s">
        <v>33</v>
      </c>
      <c r="D45" s="63" t="s">
        <v>33</v>
      </c>
      <c r="E45" s="63" t="s">
        <v>23</v>
      </c>
      <c r="F45" s="64" t="s">
        <v>17</v>
      </c>
      <c r="G45" s="63"/>
      <c r="H45" s="63"/>
      <c r="I45" s="64" t="s">
        <v>64</v>
      </c>
      <c r="J45" s="66">
        <v>542465524.79999995</v>
      </c>
      <c r="K45" s="60">
        <v>108720099</v>
      </c>
      <c r="L45" s="60">
        <f>108720099+108720099</f>
        <v>217440198</v>
      </c>
      <c r="M45" s="79">
        <v>651185623.79999995</v>
      </c>
      <c r="N45" s="68"/>
    </row>
    <row r="46" spans="1:14" ht="16.5" customHeight="1" x14ac:dyDescent="0.2">
      <c r="A46" s="25" t="s">
        <v>11</v>
      </c>
      <c r="B46" s="26" t="s">
        <v>33</v>
      </c>
      <c r="C46" s="26" t="s">
        <v>33</v>
      </c>
      <c r="D46" s="26" t="s">
        <v>33</v>
      </c>
      <c r="E46" s="26" t="s">
        <v>23</v>
      </c>
      <c r="F46" s="27" t="s">
        <v>19</v>
      </c>
      <c r="G46" s="26"/>
      <c r="H46" s="26"/>
      <c r="I46" s="45" t="s">
        <v>65</v>
      </c>
      <c r="J46" s="48">
        <v>390488000</v>
      </c>
      <c r="K46" s="31"/>
      <c r="L46" s="31"/>
      <c r="M46" s="15">
        <v>390488000</v>
      </c>
    </row>
    <row r="47" spans="1:14" ht="15" customHeight="1" x14ac:dyDescent="0.2">
      <c r="A47" s="25" t="s">
        <v>11</v>
      </c>
      <c r="B47" s="26" t="s">
        <v>33</v>
      </c>
      <c r="C47" s="26" t="s">
        <v>33</v>
      </c>
      <c r="D47" s="26" t="s">
        <v>33</v>
      </c>
      <c r="E47" s="26" t="s">
        <v>23</v>
      </c>
      <c r="F47" s="27" t="s">
        <v>21</v>
      </c>
      <c r="G47" s="26"/>
      <c r="H47" s="26"/>
      <c r="I47" s="45" t="s">
        <v>66</v>
      </c>
      <c r="J47" s="48">
        <v>22192380</v>
      </c>
      <c r="K47" s="31"/>
      <c r="L47" s="31"/>
      <c r="M47" s="15">
        <v>22192380</v>
      </c>
    </row>
    <row r="48" spans="1:14" ht="15" customHeight="1" x14ac:dyDescent="0.2">
      <c r="A48" s="25" t="s">
        <v>11</v>
      </c>
      <c r="B48" s="26" t="s">
        <v>33</v>
      </c>
      <c r="C48" s="26" t="s">
        <v>33</v>
      </c>
      <c r="D48" s="26" t="s">
        <v>33</v>
      </c>
      <c r="E48" s="26" t="s">
        <v>23</v>
      </c>
      <c r="F48" s="27" t="s">
        <v>25</v>
      </c>
      <c r="G48" s="26"/>
      <c r="H48" s="26"/>
      <c r="I48" s="45" t="s">
        <v>67</v>
      </c>
      <c r="J48" s="48">
        <v>700000</v>
      </c>
      <c r="K48" s="31"/>
      <c r="L48" s="31"/>
      <c r="M48" s="15">
        <v>700000</v>
      </c>
    </row>
    <row r="49" spans="1:15" ht="15" customHeight="1" x14ac:dyDescent="0.2">
      <c r="A49" s="25" t="s">
        <v>11</v>
      </c>
      <c r="B49" s="26" t="s">
        <v>33</v>
      </c>
      <c r="C49" s="26" t="s">
        <v>33</v>
      </c>
      <c r="D49" s="26" t="s">
        <v>33</v>
      </c>
      <c r="E49" s="26" t="s">
        <v>23</v>
      </c>
      <c r="F49" s="27" t="s">
        <v>27</v>
      </c>
      <c r="G49" s="26"/>
      <c r="H49" s="26"/>
      <c r="I49" s="45" t="s">
        <v>68</v>
      </c>
      <c r="J49" s="48">
        <v>22192380</v>
      </c>
      <c r="K49" s="31"/>
      <c r="L49" s="31"/>
      <c r="M49" s="15">
        <v>22192380</v>
      </c>
    </row>
    <row r="50" spans="1:15" ht="29.25" customHeight="1" x14ac:dyDescent="0.2">
      <c r="A50" s="25" t="s">
        <v>11</v>
      </c>
      <c r="B50" s="26" t="s">
        <v>33</v>
      </c>
      <c r="C50" s="26" t="s">
        <v>33</v>
      </c>
      <c r="D50" s="26" t="s">
        <v>33</v>
      </c>
      <c r="E50" s="26" t="s">
        <v>23</v>
      </c>
      <c r="F50" s="27" t="s">
        <v>29</v>
      </c>
      <c r="G50" s="26"/>
      <c r="H50" s="26"/>
      <c r="I50" s="27" t="s">
        <v>69</v>
      </c>
      <c r="J50" s="48">
        <v>233425712.96000001</v>
      </c>
      <c r="K50" s="31"/>
      <c r="L50" s="31"/>
      <c r="M50" s="15">
        <v>233425712.96000001</v>
      </c>
    </row>
    <row r="51" spans="1:15" ht="15" customHeight="1" x14ac:dyDescent="0.2">
      <c r="A51" s="62" t="s">
        <v>11</v>
      </c>
      <c r="B51" s="63" t="s">
        <v>33</v>
      </c>
      <c r="C51" s="63" t="s">
        <v>33</v>
      </c>
      <c r="D51" s="63" t="s">
        <v>33</v>
      </c>
      <c r="E51" s="63" t="s">
        <v>25</v>
      </c>
      <c r="F51" s="64" t="s">
        <v>15</v>
      </c>
      <c r="G51" s="63"/>
      <c r="H51" s="63"/>
      <c r="I51" s="65" t="s">
        <v>70</v>
      </c>
      <c r="J51" s="66">
        <v>505434361.75999999</v>
      </c>
      <c r="K51" s="31"/>
      <c r="L51" s="31"/>
      <c r="M51" s="15">
        <v>505434361.75999999</v>
      </c>
    </row>
    <row r="52" spans="1:15" ht="16.5" customHeight="1" x14ac:dyDescent="0.2">
      <c r="A52" s="62" t="s">
        <v>11</v>
      </c>
      <c r="B52" s="63" t="s">
        <v>33</v>
      </c>
      <c r="C52" s="63" t="s">
        <v>33</v>
      </c>
      <c r="D52" s="63" t="s">
        <v>33</v>
      </c>
      <c r="E52" s="63" t="s">
        <v>25</v>
      </c>
      <c r="F52" s="64" t="s">
        <v>36</v>
      </c>
      <c r="G52" s="63"/>
      <c r="H52" s="63"/>
      <c r="I52" s="65" t="s">
        <v>71</v>
      </c>
      <c r="J52" s="66">
        <v>6609256509.4399996</v>
      </c>
      <c r="K52" s="31">
        <f>16824032+258748242+258748242</f>
        <v>534320516</v>
      </c>
      <c r="L52" s="31">
        <v>258748242</v>
      </c>
      <c r="M52" s="79">
        <v>6333684235.4399996</v>
      </c>
      <c r="O52" s="67"/>
    </row>
    <row r="53" spans="1:15" ht="16.5" customHeight="1" x14ac:dyDescent="0.2">
      <c r="A53" s="62" t="s">
        <v>11</v>
      </c>
      <c r="B53" s="63" t="s">
        <v>33</v>
      </c>
      <c r="C53" s="63" t="s">
        <v>33</v>
      </c>
      <c r="D53" s="63" t="s">
        <v>33</v>
      </c>
      <c r="E53" s="63" t="s">
        <v>25</v>
      </c>
      <c r="F53" s="64" t="s">
        <v>17</v>
      </c>
      <c r="G53" s="63"/>
      <c r="H53" s="63"/>
      <c r="I53" s="64" t="s">
        <v>72</v>
      </c>
      <c r="J53" s="66">
        <v>519361508</v>
      </c>
      <c r="K53" s="31"/>
      <c r="L53" s="31"/>
      <c r="M53" s="79">
        <v>519361508</v>
      </c>
    </row>
    <row r="54" spans="1:15" ht="15" customHeight="1" x14ac:dyDescent="0.2">
      <c r="A54" s="62" t="s">
        <v>11</v>
      </c>
      <c r="B54" s="63" t="s">
        <v>33</v>
      </c>
      <c r="C54" s="63" t="s">
        <v>33</v>
      </c>
      <c r="D54" s="63" t="s">
        <v>33</v>
      </c>
      <c r="E54" s="63" t="s">
        <v>27</v>
      </c>
      <c r="F54" s="64" t="s">
        <v>36</v>
      </c>
      <c r="G54" s="63"/>
      <c r="H54" s="63"/>
      <c r="I54" s="64" t="s">
        <v>73</v>
      </c>
      <c r="J54" s="66">
        <v>500000</v>
      </c>
      <c r="K54" s="31"/>
      <c r="L54" s="31"/>
      <c r="M54" s="79">
        <v>500000</v>
      </c>
    </row>
    <row r="55" spans="1:15" ht="16.5" customHeight="1" x14ac:dyDescent="0.2">
      <c r="A55" s="62" t="s">
        <v>11</v>
      </c>
      <c r="B55" s="63" t="s">
        <v>33</v>
      </c>
      <c r="C55" s="63" t="s">
        <v>33</v>
      </c>
      <c r="D55" s="63" t="s">
        <v>33</v>
      </c>
      <c r="E55" s="63" t="s">
        <v>27</v>
      </c>
      <c r="F55" s="64" t="s">
        <v>17</v>
      </c>
      <c r="G55" s="63"/>
      <c r="H55" s="63"/>
      <c r="I55" s="65" t="s">
        <v>74</v>
      </c>
      <c r="J55" s="66">
        <v>654703440</v>
      </c>
      <c r="K55" s="31"/>
      <c r="L55" s="31">
        <v>16824032</v>
      </c>
      <c r="M55" s="79">
        <v>671527472</v>
      </c>
    </row>
    <row r="56" spans="1:15" ht="29.25" customHeight="1" x14ac:dyDescent="0.2">
      <c r="A56" s="62" t="s">
        <v>11</v>
      </c>
      <c r="B56" s="63" t="s">
        <v>33</v>
      </c>
      <c r="C56" s="63" t="s">
        <v>33</v>
      </c>
      <c r="D56" s="63" t="s">
        <v>33</v>
      </c>
      <c r="E56" s="63" t="s">
        <v>27</v>
      </c>
      <c r="F56" s="64" t="s">
        <v>19</v>
      </c>
      <c r="G56" s="63"/>
      <c r="H56" s="63"/>
      <c r="I56" s="64" t="s">
        <v>75</v>
      </c>
      <c r="J56" s="80">
        <v>90344279.200000003</v>
      </c>
      <c r="K56" s="61"/>
      <c r="L56" s="61"/>
      <c r="M56" s="79">
        <v>90344279.200000003</v>
      </c>
    </row>
    <row r="57" spans="1:15" ht="16.5" customHeight="1" x14ac:dyDescent="0.2">
      <c r="A57" s="62" t="s">
        <v>11</v>
      </c>
      <c r="B57" s="63" t="s">
        <v>33</v>
      </c>
      <c r="C57" s="63" t="s">
        <v>33</v>
      </c>
      <c r="D57" s="63" t="s">
        <v>33</v>
      </c>
      <c r="E57" s="63" t="s">
        <v>27</v>
      </c>
      <c r="F57" s="64" t="s">
        <v>21</v>
      </c>
      <c r="G57" s="63"/>
      <c r="H57" s="63"/>
      <c r="I57" s="65" t="s">
        <v>76</v>
      </c>
      <c r="J57" s="66">
        <v>723703600.36000001</v>
      </c>
      <c r="K57" s="31">
        <v>150028143</v>
      </c>
      <c r="L57" s="31">
        <f>150028143+150028143</f>
        <v>300056286</v>
      </c>
      <c r="M57" s="79">
        <v>873731743.36000001</v>
      </c>
    </row>
    <row r="58" spans="1:15" ht="29.25" customHeight="1" x14ac:dyDescent="0.2">
      <c r="A58" s="62" t="s">
        <v>11</v>
      </c>
      <c r="B58" s="63" t="s">
        <v>33</v>
      </c>
      <c r="C58" s="63" t="s">
        <v>33</v>
      </c>
      <c r="D58" s="63" t="s">
        <v>33</v>
      </c>
      <c r="E58" s="63" t="s">
        <v>27</v>
      </c>
      <c r="F58" s="64" t="s">
        <v>25</v>
      </c>
      <c r="G58" s="63"/>
      <c r="H58" s="63"/>
      <c r="I58" s="64" t="s">
        <v>77</v>
      </c>
      <c r="J58" s="73">
        <v>245245356.22</v>
      </c>
      <c r="K58" s="31"/>
      <c r="L58" s="31"/>
      <c r="M58" s="79">
        <v>245245356.22</v>
      </c>
    </row>
    <row r="59" spans="1:15" ht="38.25" customHeight="1" x14ac:dyDescent="0.2">
      <c r="A59" s="25" t="s">
        <v>11</v>
      </c>
      <c r="B59" s="26" t="s">
        <v>33</v>
      </c>
      <c r="C59" s="26" t="s">
        <v>33</v>
      </c>
      <c r="D59" s="26" t="s">
        <v>33</v>
      </c>
      <c r="E59" s="26" t="s">
        <v>27</v>
      </c>
      <c r="F59" s="27" t="s">
        <v>29</v>
      </c>
      <c r="G59" s="26"/>
      <c r="H59" s="26"/>
      <c r="I59" s="27" t="s">
        <v>78</v>
      </c>
      <c r="J59" s="28">
        <v>400000</v>
      </c>
      <c r="K59" s="31"/>
      <c r="L59" s="31"/>
      <c r="M59" s="15">
        <v>400000</v>
      </c>
    </row>
    <row r="60" spans="1:15" ht="16.5" customHeight="1" x14ac:dyDescent="0.2">
      <c r="A60" s="25" t="s">
        <v>11</v>
      </c>
      <c r="B60" s="26" t="s">
        <v>33</v>
      </c>
      <c r="C60" s="26" t="s">
        <v>33</v>
      </c>
      <c r="D60" s="26" t="s">
        <v>33</v>
      </c>
      <c r="E60" s="26" t="s">
        <v>29</v>
      </c>
      <c r="F60" s="27" t="s">
        <v>36</v>
      </c>
      <c r="G60" s="26"/>
      <c r="H60" s="26"/>
      <c r="I60" s="41" t="s">
        <v>79</v>
      </c>
      <c r="J60" s="28">
        <v>271411620</v>
      </c>
      <c r="K60" s="42"/>
      <c r="L60" s="42"/>
      <c r="M60" s="15">
        <v>271411620</v>
      </c>
    </row>
    <row r="61" spans="1:15" ht="33" customHeight="1" x14ac:dyDescent="0.2">
      <c r="A61" s="25" t="s">
        <v>11</v>
      </c>
      <c r="B61" s="26" t="s">
        <v>33</v>
      </c>
      <c r="C61" s="26" t="s">
        <v>33</v>
      </c>
      <c r="D61" s="26" t="s">
        <v>33</v>
      </c>
      <c r="E61" s="26" t="s">
        <v>29</v>
      </c>
      <c r="F61" s="27" t="s">
        <v>17</v>
      </c>
      <c r="G61" s="26"/>
      <c r="H61" s="26"/>
      <c r="I61" s="27" t="s">
        <v>80</v>
      </c>
      <c r="J61" s="28">
        <v>84275441</v>
      </c>
      <c r="K61" s="31"/>
      <c r="L61" s="31"/>
      <c r="M61" s="15">
        <v>84275441</v>
      </c>
    </row>
    <row r="62" spans="1:15" ht="38.25" customHeight="1" x14ac:dyDescent="0.2">
      <c r="A62" s="25" t="s">
        <v>11</v>
      </c>
      <c r="B62" s="26" t="s">
        <v>33</v>
      </c>
      <c r="C62" s="26" t="s">
        <v>33</v>
      </c>
      <c r="D62" s="26" t="s">
        <v>33</v>
      </c>
      <c r="E62" s="26" t="s">
        <v>29</v>
      </c>
      <c r="F62" s="27" t="s">
        <v>19</v>
      </c>
      <c r="G62" s="26"/>
      <c r="H62" s="26"/>
      <c r="I62" s="27" t="s">
        <v>81</v>
      </c>
      <c r="J62" s="28">
        <v>25229124.16</v>
      </c>
      <c r="K62" s="31"/>
      <c r="L62" s="31"/>
      <c r="M62" s="15">
        <v>25229124.16</v>
      </c>
    </row>
    <row r="63" spans="1:15" ht="16.5" customHeight="1" x14ac:dyDescent="0.2">
      <c r="A63" s="25" t="s">
        <v>11</v>
      </c>
      <c r="B63" s="26" t="s">
        <v>33</v>
      </c>
      <c r="C63" s="26" t="s">
        <v>33</v>
      </c>
      <c r="D63" s="26" t="s">
        <v>33</v>
      </c>
      <c r="E63" s="26" t="s">
        <v>29</v>
      </c>
      <c r="F63" s="27" t="s">
        <v>23</v>
      </c>
      <c r="G63" s="26"/>
      <c r="H63" s="26"/>
      <c r="I63" s="45" t="s">
        <v>82</v>
      </c>
      <c r="J63" s="28">
        <v>261553000</v>
      </c>
      <c r="K63" s="31"/>
      <c r="L63" s="42"/>
      <c r="M63" s="15">
        <v>261553000</v>
      </c>
    </row>
    <row r="64" spans="1:15" ht="16.5" customHeight="1" x14ac:dyDescent="0.2">
      <c r="A64" s="25" t="s">
        <v>11</v>
      </c>
      <c r="B64" s="26" t="s">
        <v>33</v>
      </c>
      <c r="C64" s="26" t="s">
        <v>33</v>
      </c>
      <c r="D64" s="26" t="s">
        <v>33</v>
      </c>
      <c r="E64" s="26" t="s">
        <v>29</v>
      </c>
      <c r="F64" s="27" t="s">
        <v>25</v>
      </c>
      <c r="G64" s="26"/>
      <c r="H64" s="26"/>
      <c r="I64" s="27" t="s">
        <v>83</v>
      </c>
      <c r="J64" s="28">
        <v>440000000</v>
      </c>
      <c r="K64" s="31"/>
      <c r="L64" s="31"/>
      <c r="M64" s="15">
        <v>440000000</v>
      </c>
    </row>
    <row r="65" spans="1:13" ht="16.5" customHeight="1" thickBot="1" x14ac:dyDescent="0.25">
      <c r="A65" s="25" t="s">
        <v>11</v>
      </c>
      <c r="B65" s="26" t="s">
        <v>33</v>
      </c>
      <c r="C65" s="26" t="s">
        <v>33</v>
      </c>
      <c r="D65" s="26" t="s">
        <v>33</v>
      </c>
      <c r="E65" s="26" t="s">
        <v>31</v>
      </c>
      <c r="F65" s="26"/>
      <c r="G65" s="26"/>
      <c r="H65" s="26"/>
      <c r="I65" s="27" t="s">
        <v>84</v>
      </c>
      <c r="J65" s="48">
        <v>294594910.45999998</v>
      </c>
      <c r="K65" s="31"/>
      <c r="L65" s="31"/>
      <c r="M65" s="15">
        <v>294594910.45999998</v>
      </c>
    </row>
    <row r="66" spans="1:13" s="12" customFormat="1" ht="15" customHeight="1" thickTop="1" thickBot="1" x14ac:dyDescent="0.25">
      <c r="A66" s="21" t="s">
        <v>11</v>
      </c>
      <c r="B66" s="22" t="s">
        <v>43</v>
      </c>
      <c r="C66" s="22"/>
      <c r="D66" s="22"/>
      <c r="E66" s="22"/>
      <c r="F66" s="22"/>
      <c r="G66" s="22"/>
      <c r="H66" s="22"/>
      <c r="I66" s="23" t="s">
        <v>85</v>
      </c>
      <c r="J66" s="24">
        <v>1973000000</v>
      </c>
      <c r="K66" s="72">
        <v>36566652</v>
      </c>
      <c r="L66" s="72">
        <v>36566652</v>
      </c>
      <c r="M66" s="24">
        <v>1973000000</v>
      </c>
    </row>
    <row r="67" spans="1:13" ht="16.5" customHeight="1" thickTop="1" x14ac:dyDescent="0.2">
      <c r="A67" s="25" t="s">
        <v>11</v>
      </c>
      <c r="B67" s="26" t="s">
        <v>43</v>
      </c>
      <c r="C67" s="26" t="s">
        <v>86</v>
      </c>
      <c r="D67" s="26" t="s">
        <v>33</v>
      </c>
      <c r="E67" s="26" t="s">
        <v>87</v>
      </c>
      <c r="F67" s="46" t="s">
        <v>15</v>
      </c>
      <c r="G67" s="26"/>
      <c r="H67" s="26"/>
      <c r="I67" s="27" t="s">
        <v>88</v>
      </c>
      <c r="J67" s="28">
        <v>125000000</v>
      </c>
      <c r="K67" s="31"/>
      <c r="L67" s="31"/>
      <c r="M67" s="47">
        <v>125000000</v>
      </c>
    </row>
    <row r="68" spans="1:13" ht="16.5" customHeight="1" x14ac:dyDescent="0.2">
      <c r="A68" s="25" t="s">
        <v>11</v>
      </c>
      <c r="B68" s="26" t="s">
        <v>43</v>
      </c>
      <c r="C68" s="26" t="s">
        <v>86</v>
      </c>
      <c r="D68" s="26" t="s">
        <v>33</v>
      </c>
      <c r="E68" s="26" t="s">
        <v>87</v>
      </c>
      <c r="F68" s="46" t="s">
        <v>36</v>
      </c>
      <c r="G68" s="26"/>
      <c r="H68" s="26"/>
      <c r="I68" s="27" t="s">
        <v>89</v>
      </c>
      <c r="J68" s="28">
        <v>125000000</v>
      </c>
      <c r="K68" s="31"/>
      <c r="L68" s="31"/>
      <c r="M68" s="47">
        <v>125000000</v>
      </c>
    </row>
    <row r="69" spans="1:13" ht="16.5" customHeight="1" x14ac:dyDescent="0.2">
      <c r="A69" s="25" t="s">
        <v>11</v>
      </c>
      <c r="B69" s="26" t="s">
        <v>43</v>
      </c>
      <c r="C69" s="26" t="s">
        <v>90</v>
      </c>
      <c r="D69" s="26" t="s">
        <v>12</v>
      </c>
      <c r="E69" s="26" t="s">
        <v>15</v>
      </c>
      <c r="F69" s="26"/>
      <c r="G69" s="26"/>
      <c r="H69" s="26"/>
      <c r="I69" s="27" t="s">
        <v>91</v>
      </c>
      <c r="J69" s="48">
        <v>1723000000</v>
      </c>
      <c r="K69" s="31">
        <v>36566652</v>
      </c>
      <c r="L69" s="31"/>
      <c r="M69" s="47">
        <v>1686433348</v>
      </c>
    </row>
    <row r="70" spans="1:13" ht="16.5" customHeight="1" x14ac:dyDescent="0.2">
      <c r="A70" s="25" t="s">
        <v>11</v>
      </c>
      <c r="B70" s="26" t="s">
        <v>43</v>
      </c>
      <c r="C70" s="26" t="s">
        <v>90</v>
      </c>
      <c r="D70" s="26" t="s">
        <v>12</v>
      </c>
      <c r="E70" s="43" t="s">
        <v>36</v>
      </c>
      <c r="F70" s="26"/>
      <c r="G70" s="26"/>
      <c r="H70" s="26"/>
      <c r="I70" s="27" t="s">
        <v>119</v>
      </c>
      <c r="J70" s="48">
        <v>0</v>
      </c>
      <c r="K70" s="31"/>
      <c r="L70" s="31">
        <v>36566652</v>
      </c>
      <c r="M70" s="47">
        <v>36566652</v>
      </c>
    </row>
    <row r="71" spans="1:13" ht="28.5" customHeight="1" thickBot="1" x14ac:dyDescent="0.25">
      <c r="A71" s="25" t="s">
        <v>11</v>
      </c>
      <c r="B71" s="26" t="s">
        <v>43</v>
      </c>
      <c r="C71" s="26" t="s">
        <v>90</v>
      </c>
      <c r="D71" s="26" t="s">
        <v>12</v>
      </c>
      <c r="E71" s="43" t="s">
        <v>19</v>
      </c>
      <c r="F71" s="26"/>
      <c r="G71" s="26"/>
      <c r="H71" s="26"/>
      <c r="I71" s="27" t="s">
        <v>120</v>
      </c>
      <c r="J71" s="48">
        <v>0</v>
      </c>
      <c r="K71" s="31">
        <v>0</v>
      </c>
      <c r="L71" s="31"/>
      <c r="M71" s="47">
        <v>0</v>
      </c>
    </row>
    <row r="72" spans="1:13" s="12" customFormat="1" ht="33" customHeight="1" thickTop="1" thickBot="1" x14ac:dyDescent="0.25">
      <c r="A72" s="21" t="s">
        <v>11</v>
      </c>
      <c r="B72" s="22" t="s">
        <v>92</v>
      </c>
      <c r="C72" s="22"/>
      <c r="D72" s="22"/>
      <c r="E72" s="22"/>
      <c r="F72" s="22"/>
      <c r="G72" s="22"/>
      <c r="H72" s="22"/>
      <c r="I72" s="23" t="s">
        <v>93</v>
      </c>
      <c r="J72" s="32">
        <v>318000000</v>
      </c>
      <c r="K72" s="75">
        <v>0</v>
      </c>
      <c r="L72" s="75">
        <v>0</v>
      </c>
      <c r="M72" s="32">
        <v>318000000</v>
      </c>
    </row>
    <row r="73" spans="1:13" ht="15" customHeight="1" thickTop="1" x14ac:dyDescent="0.2">
      <c r="A73" s="25" t="s">
        <v>11</v>
      </c>
      <c r="B73" s="26" t="s">
        <v>92</v>
      </c>
      <c r="C73" s="26" t="s">
        <v>12</v>
      </c>
      <c r="D73" s="26" t="s">
        <v>33</v>
      </c>
      <c r="E73" s="26" t="s">
        <v>23</v>
      </c>
      <c r="F73" s="26"/>
      <c r="G73" s="26"/>
      <c r="H73" s="26"/>
      <c r="I73" s="27" t="s">
        <v>94</v>
      </c>
      <c r="J73" s="28">
        <v>15000000</v>
      </c>
      <c r="K73" s="66"/>
      <c r="L73" s="31"/>
      <c r="M73" s="47">
        <v>15000000</v>
      </c>
    </row>
    <row r="74" spans="1:13" ht="16.5" customHeight="1" x14ac:dyDescent="0.2">
      <c r="A74" s="25" t="s">
        <v>11</v>
      </c>
      <c r="B74" s="26" t="s">
        <v>92</v>
      </c>
      <c r="C74" s="26" t="s">
        <v>86</v>
      </c>
      <c r="D74" s="26" t="s">
        <v>12</v>
      </c>
      <c r="E74" s="26"/>
      <c r="F74" s="26"/>
      <c r="G74" s="26"/>
      <c r="H74" s="26"/>
      <c r="I74" s="27" t="s">
        <v>95</v>
      </c>
      <c r="J74" s="28">
        <v>249000000</v>
      </c>
      <c r="K74" s="66"/>
      <c r="L74" s="31"/>
      <c r="M74" s="47">
        <v>249000000</v>
      </c>
    </row>
    <row r="75" spans="1:13" ht="16.5" customHeight="1" x14ac:dyDescent="0.2">
      <c r="A75" s="25" t="s">
        <v>11</v>
      </c>
      <c r="B75" s="26" t="s">
        <v>92</v>
      </c>
      <c r="C75" s="26" t="s">
        <v>96</v>
      </c>
      <c r="D75" s="26" t="s">
        <v>12</v>
      </c>
      <c r="E75" s="39" t="s">
        <v>17</v>
      </c>
      <c r="F75" s="26"/>
      <c r="G75" s="26"/>
      <c r="H75" s="26"/>
      <c r="I75" s="27" t="s">
        <v>97</v>
      </c>
      <c r="J75" s="28">
        <v>1000000</v>
      </c>
      <c r="K75" s="66"/>
      <c r="L75" s="31"/>
      <c r="M75" s="47">
        <v>1000000</v>
      </c>
    </row>
    <row r="76" spans="1:13" ht="16.5" customHeight="1" thickBot="1" x14ac:dyDescent="0.25">
      <c r="A76" s="25" t="s">
        <v>11</v>
      </c>
      <c r="B76" s="26" t="s">
        <v>92</v>
      </c>
      <c r="C76" s="26" t="s">
        <v>96</v>
      </c>
      <c r="D76" s="26" t="s">
        <v>33</v>
      </c>
      <c r="E76" s="26" t="s">
        <v>15</v>
      </c>
      <c r="F76" s="26"/>
      <c r="G76" s="26"/>
      <c r="H76" s="26"/>
      <c r="I76" s="27" t="s">
        <v>98</v>
      </c>
      <c r="J76" s="28">
        <v>53000000</v>
      </c>
      <c r="K76" s="66"/>
      <c r="L76" s="31"/>
      <c r="M76" s="47">
        <v>53000000</v>
      </c>
    </row>
    <row r="77" spans="1:13" s="50" customFormat="1" ht="27.75" customHeight="1" thickTop="1" thickBot="1" x14ac:dyDescent="0.3">
      <c r="A77" s="88" t="s">
        <v>123</v>
      </c>
      <c r="B77" s="89"/>
      <c r="C77" s="89"/>
      <c r="D77" s="89"/>
      <c r="E77" s="89"/>
      <c r="F77" s="89"/>
      <c r="G77" s="89"/>
      <c r="H77" s="89"/>
      <c r="I77" s="90"/>
      <c r="J77" s="49">
        <v>74472264014</v>
      </c>
      <c r="K77" s="77">
        <v>0</v>
      </c>
      <c r="L77" s="77">
        <v>0</v>
      </c>
      <c r="M77" s="49">
        <v>74472264014</v>
      </c>
    </row>
    <row r="78" spans="1:13" ht="63.75" customHeight="1" thickTop="1" x14ac:dyDescent="0.2">
      <c r="A78" s="25" t="s">
        <v>99</v>
      </c>
      <c r="B78" s="26" t="s">
        <v>100</v>
      </c>
      <c r="C78" s="26" t="s">
        <v>101</v>
      </c>
      <c r="D78" s="26">
        <v>10</v>
      </c>
      <c r="E78" s="26" t="s">
        <v>102</v>
      </c>
      <c r="F78" s="26">
        <v>212009</v>
      </c>
      <c r="G78" s="26" t="s">
        <v>33</v>
      </c>
      <c r="H78" s="26">
        <v>11</v>
      </c>
      <c r="I78" s="27" t="s">
        <v>103</v>
      </c>
      <c r="J78" s="28">
        <v>2045000000</v>
      </c>
      <c r="K78" s="66"/>
      <c r="L78" s="31"/>
      <c r="M78" s="47">
        <v>2045000000</v>
      </c>
    </row>
    <row r="79" spans="1:13" ht="63.75" customHeight="1" x14ac:dyDescent="0.2">
      <c r="A79" s="25" t="s">
        <v>99</v>
      </c>
      <c r="B79" s="26" t="s">
        <v>100</v>
      </c>
      <c r="C79" s="26" t="s">
        <v>101</v>
      </c>
      <c r="D79" s="26">
        <v>10</v>
      </c>
      <c r="E79" s="26" t="s">
        <v>102</v>
      </c>
      <c r="F79" s="26">
        <v>212010</v>
      </c>
      <c r="G79" s="26" t="s">
        <v>33</v>
      </c>
      <c r="H79" s="26">
        <v>11</v>
      </c>
      <c r="I79" s="27" t="s">
        <v>104</v>
      </c>
      <c r="J79" s="28">
        <v>1350000000</v>
      </c>
      <c r="K79" s="66"/>
      <c r="L79" s="31"/>
      <c r="M79" s="47">
        <v>1350000000</v>
      </c>
    </row>
    <row r="80" spans="1:13" ht="63.75" customHeight="1" thickBot="1" x14ac:dyDescent="0.25">
      <c r="A80" s="25" t="s">
        <v>99</v>
      </c>
      <c r="B80" s="26" t="s">
        <v>100</v>
      </c>
      <c r="C80" s="26" t="s">
        <v>101</v>
      </c>
      <c r="D80" s="26">
        <v>10</v>
      </c>
      <c r="E80" s="26" t="s">
        <v>102</v>
      </c>
      <c r="F80" s="26">
        <v>212011</v>
      </c>
      <c r="G80" s="26" t="s">
        <v>33</v>
      </c>
      <c r="H80" s="26">
        <v>11</v>
      </c>
      <c r="I80" s="27" t="s">
        <v>105</v>
      </c>
      <c r="J80" s="28">
        <v>2836536017</v>
      </c>
      <c r="K80" s="66"/>
      <c r="L80" s="31"/>
      <c r="M80" s="47">
        <v>2836536017</v>
      </c>
    </row>
    <row r="81" spans="1:13" s="37" customFormat="1" ht="56.25" customHeight="1" thickTop="1" thickBot="1" x14ac:dyDescent="0.25">
      <c r="A81" s="33" t="s">
        <v>99</v>
      </c>
      <c r="B81" s="34" t="s">
        <v>100</v>
      </c>
      <c r="C81" s="34" t="s">
        <v>101</v>
      </c>
      <c r="D81" s="34">
        <v>10</v>
      </c>
      <c r="E81" s="34"/>
      <c r="F81" s="34"/>
      <c r="G81" s="34" t="s">
        <v>1</v>
      </c>
      <c r="H81" s="34"/>
      <c r="I81" s="59" t="s">
        <v>106</v>
      </c>
      <c r="J81" s="36">
        <v>6231536017</v>
      </c>
      <c r="K81" s="76">
        <v>0</v>
      </c>
      <c r="L81" s="76">
        <v>0</v>
      </c>
      <c r="M81" s="36">
        <v>6231536017</v>
      </c>
    </row>
    <row r="82" spans="1:13" ht="76.5" customHeight="1" thickTop="1" x14ac:dyDescent="0.2">
      <c r="A82" s="25" t="s">
        <v>99</v>
      </c>
      <c r="B82" s="26" t="s">
        <v>100</v>
      </c>
      <c r="C82" s="26" t="s">
        <v>101</v>
      </c>
      <c r="D82" s="26">
        <v>11</v>
      </c>
      <c r="E82" s="26" t="s">
        <v>102</v>
      </c>
      <c r="F82" s="26">
        <v>212025</v>
      </c>
      <c r="G82" s="26" t="s">
        <v>33</v>
      </c>
      <c r="H82" s="26">
        <v>11</v>
      </c>
      <c r="I82" s="27" t="s">
        <v>107</v>
      </c>
      <c r="J82" s="28">
        <v>209043693</v>
      </c>
      <c r="K82" s="66"/>
      <c r="L82" s="31"/>
      <c r="M82" s="47">
        <v>209043693</v>
      </c>
    </row>
    <row r="83" spans="1:13" ht="73.5" customHeight="1" thickBot="1" x14ac:dyDescent="0.25">
      <c r="A83" s="25" t="s">
        <v>99</v>
      </c>
      <c r="B83" s="26" t="s">
        <v>100</v>
      </c>
      <c r="C83" s="26" t="s">
        <v>101</v>
      </c>
      <c r="D83" s="26">
        <v>11</v>
      </c>
      <c r="E83" s="26" t="s">
        <v>102</v>
      </c>
      <c r="F83" s="26">
        <v>212026</v>
      </c>
      <c r="G83" s="26" t="s">
        <v>33</v>
      </c>
      <c r="H83" s="26">
        <v>11</v>
      </c>
      <c r="I83" s="27" t="s">
        <v>107</v>
      </c>
      <c r="J83" s="28">
        <v>1544660763</v>
      </c>
      <c r="K83" s="66"/>
      <c r="L83" s="31"/>
      <c r="M83" s="47">
        <v>1544660763</v>
      </c>
    </row>
    <row r="84" spans="1:13" s="37" customFormat="1" ht="56.25" customHeight="1" thickTop="1" thickBot="1" x14ac:dyDescent="0.25">
      <c r="A84" s="33" t="s">
        <v>99</v>
      </c>
      <c r="B84" s="34" t="s">
        <v>100</v>
      </c>
      <c r="C84" s="34" t="s">
        <v>101</v>
      </c>
      <c r="D84" s="34">
        <v>11</v>
      </c>
      <c r="E84" s="34" t="s">
        <v>1</v>
      </c>
      <c r="F84" s="34"/>
      <c r="G84" s="34" t="s">
        <v>1</v>
      </c>
      <c r="H84" s="34"/>
      <c r="I84" s="59" t="s">
        <v>108</v>
      </c>
      <c r="J84" s="36">
        <v>1753704456</v>
      </c>
      <c r="K84" s="76">
        <v>0</v>
      </c>
      <c r="L84" s="76">
        <v>0</v>
      </c>
      <c r="M84" s="36">
        <v>1753704456</v>
      </c>
    </row>
    <row r="85" spans="1:13" ht="73.5" customHeight="1" thickTop="1" x14ac:dyDescent="0.2">
      <c r="A85" s="25" t="s">
        <v>99</v>
      </c>
      <c r="B85" s="26" t="s">
        <v>100</v>
      </c>
      <c r="C85" s="26" t="s">
        <v>101</v>
      </c>
      <c r="D85" s="26">
        <v>12</v>
      </c>
      <c r="E85" s="26" t="s">
        <v>102</v>
      </c>
      <c r="F85" s="26"/>
      <c r="G85" s="26" t="s">
        <v>33</v>
      </c>
      <c r="H85" s="26">
        <v>11</v>
      </c>
      <c r="I85" s="27" t="s">
        <v>109</v>
      </c>
      <c r="J85" s="28">
        <v>18287400000</v>
      </c>
      <c r="K85" s="66"/>
      <c r="L85" s="31"/>
      <c r="M85" s="47">
        <v>18287400000</v>
      </c>
    </row>
    <row r="86" spans="1:13" ht="73.5" customHeight="1" thickBot="1" x14ac:dyDescent="0.25">
      <c r="A86" s="25" t="s">
        <v>99</v>
      </c>
      <c r="B86" s="26" t="s">
        <v>100</v>
      </c>
      <c r="C86" s="26" t="s">
        <v>101</v>
      </c>
      <c r="D86" s="26">
        <v>12</v>
      </c>
      <c r="E86" s="26" t="s">
        <v>102</v>
      </c>
      <c r="F86" s="26"/>
      <c r="G86" s="26" t="s">
        <v>43</v>
      </c>
      <c r="H86" s="26">
        <v>11</v>
      </c>
      <c r="I86" s="27" t="s">
        <v>110</v>
      </c>
      <c r="J86" s="28">
        <v>46716045460</v>
      </c>
      <c r="K86" s="66"/>
      <c r="L86" s="31"/>
      <c r="M86" s="47">
        <v>46716045460</v>
      </c>
    </row>
    <row r="87" spans="1:13" s="37" customFormat="1" ht="56.25" customHeight="1" thickTop="1" thickBot="1" x14ac:dyDescent="0.25">
      <c r="A87" s="33" t="s">
        <v>99</v>
      </c>
      <c r="B87" s="34" t="s">
        <v>100</v>
      </c>
      <c r="C87" s="34" t="s">
        <v>101</v>
      </c>
      <c r="D87" s="34">
        <v>12</v>
      </c>
      <c r="E87" s="34"/>
      <c r="F87" s="34"/>
      <c r="G87" s="34" t="s">
        <v>1</v>
      </c>
      <c r="H87" s="34"/>
      <c r="I87" s="59" t="s">
        <v>111</v>
      </c>
      <c r="J87" s="36">
        <v>65003445460</v>
      </c>
      <c r="K87" s="76">
        <v>0</v>
      </c>
      <c r="L87" s="76">
        <v>0</v>
      </c>
      <c r="M87" s="36">
        <v>65003445460</v>
      </c>
    </row>
    <row r="88" spans="1:13" ht="73.5" customHeight="1" thickTop="1" x14ac:dyDescent="0.2">
      <c r="A88" s="25" t="s">
        <v>99</v>
      </c>
      <c r="B88" s="26" t="s">
        <v>112</v>
      </c>
      <c r="C88" s="26" t="s">
        <v>101</v>
      </c>
      <c r="D88" s="26">
        <v>1</v>
      </c>
      <c r="E88" s="26" t="s">
        <v>113</v>
      </c>
      <c r="F88" s="26" t="s">
        <v>114</v>
      </c>
      <c r="G88" s="26" t="s">
        <v>33</v>
      </c>
      <c r="H88" s="26">
        <v>11</v>
      </c>
      <c r="I88" s="27" t="s">
        <v>115</v>
      </c>
      <c r="J88" s="28">
        <v>88000000</v>
      </c>
      <c r="K88" s="66"/>
      <c r="L88" s="31"/>
      <c r="M88" s="47">
        <v>88000000</v>
      </c>
    </row>
    <row r="89" spans="1:13" ht="73.5" customHeight="1" thickBot="1" x14ac:dyDescent="0.25">
      <c r="A89" s="25" t="s">
        <v>99</v>
      </c>
      <c r="B89" s="26" t="s">
        <v>112</v>
      </c>
      <c r="C89" s="26" t="s">
        <v>101</v>
      </c>
      <c r="D89" s="26">
        <v>1</v>
      </c>
      <c r="E89" s="26" t="s">
        <v>113</v>
      </c>
      <c r="F89" s="26" t="s">
        <v>116</v>
      </c>
      <c r="G89" s="26" t="s">
        <v>33</v>
      </c>
      <c r="H89" s="26">
        <v>11</v>
      </c>
      <c r="I89" s="27" t="s">
        <v>117</v>
      </c>
      <c r="J89" s="28">
        <v>1395578081</v>
      </c>
      <c r="K89" s="66"/>
      <c r="L89" s="31"/>
      <c r="M89" s="47">
        <v>1395578081</v>
      </c>
    </row>
    <row r="90" spans="1:13" s="37" customFormat="1" ht="73.5" customHeight="1" thickTop="1" thickBot="1" x14ac:dyDescent="0.25">
      <c r="A90" s="33" t="s">
        <v>99</v>
      </c>
      <c r="B90" s="34" t="s">
        <v>100</v>
      </c>
      <c r="C90" s="34" t="s">
        <v>101</v>
      </c>
      <c r="D90" s="34">
        <v>1</v>
      </c>
      <c r="E90" s="34" t="s">
        <v>1</v>
      </c>
      <c r="F90" s="34"/>
      <c r="G90" s="34" t="s">
        <v>1</v>
      </c>
      <c r="H90" s="34"/>
      <c r="I90" s="59" t="s">
        <v>118</v>
      </c>
      <c r="J90" s="36">
        <v>1483578081</v>
      </c>
      <c r="K90" s="76">
        <v>0</v>
      </c>
      <c r="L90" s="76">
        <v>0</v>
      </c>
      <c r="M90" s="36">
        <v>1483578081</v>
      </c>
    </row>
    <row r="91" spans="1:13" s="52" customFormat="1" ht="17.25" customHeight="1" thickTop="1" x14ac:dyDescent="0.25">
      <c r="A91" s="51"/>
      <c r="B91" s="51"/>
      <c r="C91" s="51"/>
      <c r="D91" s="51"/>
      <c r="E91" s="51"/>
      <c r="F91" s="51"/>
      <c r="G91" s="51"/>
      <c r="H91" s="51"/>
      <c r="J91" s="53"/>
      <c r="K91" s="53"/>
      <c r="L91" s="53"/>
      <c r="M91" s="54"/>
    </row>
    <row r="92" spans="1:13" ht="0" hidden="1" customHeight="1" x14ac:dyDescent="0.2">
      <c r="A92" s="55"/>
      <c r="B92" s="55"/>
      <c r="C92" s="55"/>
      <c r="D92" s="55"/>
      <c r="E92" s="55"/>
      <c r="F92" s="55"/>
    </row>
    <row r="93" spans="1:13" ht="23.25" customHeight="1" x14ac:dyDescent="0.2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</row>
  </sheetData>
  <sheetProtection algorithmName="SHA-512" hashValue="RPS/LsM8x4X1RCSG+31Vy1BH64M2NTH+0ZihJU6gM9uXpwkZBuMKJx7TY/gZxSU/FWw35lT1icHrton0hAWtlQ==" saltValue="V/fOOt+X6aDIeF9pTk3Rfg==" spinCount="100000" sheet="1" objects="1" scenarios="1"/>
  <mergeCells count="7">
    <mergeCell ref="A93:M93"/>
    <mergeCell ref="A1:F1"/>
    <mergeCell ref="A2:K2"/>
    <mergeCell ref="A3:M3"/>
    <mergeCell ref="A5:I5"/>
    <mergeCell ref="A6:I6"/>
    <mergeCell ref="A77:I77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Luis Hernando Quiroga Rodriguez</cp:lastModifiedBy>
  <dcterms:created xsi:type="dcterms:W3CDTF">2024-03-01T22:29:41Z</dcterms:created>
  <dcterms:modified xsi:type="dcterms:W3CDTF">2024-05-16T20:01:07Z</dcterms:modified>
</cp:coreProperties>
</file>