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marte\GIT_FIN_23\INFORMES PÁGINA WEB\ART -  UEJ 021401\5.2C Modificaciones al presupuesto\"/>
    </mc:Choice>
  </mc:AlternateContent>
  <xr:revisionPtr revIDLastSave="0" documentId="13_ncr:1_{10983552-E0EB-45A2-B72F-C4A1FCF77413}" xr6:coauthVersionLast="47" xr6:coauthVersionMax="47" xr10:uidLastSave="{00000000-0000-0000-0000-000000000000}"/>
  <bookViews>
    <workbookView xWindow="-120" yWindow="-120" windowWidth="29040" windowHeight="15840" xr2:uid="{043E2A7A-E475-4845-AECD-B25C489BD251}"/>
  </bookViews>
  <sheets>
    <sheet name="AGT-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5" i="1" l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5" i="1"/>
  <c r="O26" i="1"/>
</calcChain>
</file>

<file path=xl/sharedStrings.xml><?xml version="1.0" encoding="utf-8"?>
<sst xmlns="http://schemas.openxmlformats.org/spreadsheetml/2006/main" count="782" uniqueCount="166">
  <si>
    <t>VIGENCIA FISCAL: 2023</t>
  </si>
  <si>
    <t/>
  </si>
  <si>
    <t>UEJ: 02-14-01 AGENCIA DE RENOVACIÓN DEL TERRITORIO ART - GESTIÓN GENERAL</t>
  </si>
  <si>
    <t>MODIFICACIONES PRESUPUESTALES PERIODO: AGOSTO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</si>
  <si>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</si>
  <si>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</si>
  <si>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</si>
  <si>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</si>
  <si>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</si>
  <si>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</si>
  <si>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</si>
  <si>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</si>
  <si>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</si>
  <si>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</si>
  <si>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</si>
  <si>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2023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</si>
  <si>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</si>
  <si>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</si>
  <si>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</si>
  <si>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</si>
  <si>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</si>
  <si>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</si>
  <si>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</si>
  <si>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A-01-01-01</t>
  </si>
  <si>
    <t>003</t>
  </si>
  <si>
    <t>PRIMA TÉCNICA SALARIAL</t>
  </si>
  <si>
    <t>A-01-01-02</t>
  </si>
  <si>
    <t>004</t>
  </si>
  <si>
    <t>SUBSIDIO DE ALIMENTACIÓN</t>
  </si>
  <si>
    <t>A-01-01-03</t>
  </si>
  <si>
    <t>005</t>
  </si>
  <si>
    <t>AUXILIO DE TRANSPORTE</t>
  </si>
  <si>
    <t>006</t>
  </si>
  <si>
    <t>PRIMA DE SERVICIO</t>
  </si>
  <si>
    <t>A-02-01</t>
  </si>
  <si>
    <t>007</t>
  </si>
  <si>
    <t>BONIFICACIÓN POR SERVICIOS PRESTADOS</t>
  </si>
  <si>
    <t>A-02-02</t>
  </si>
  <si>
    <t>008</t>
  </si>
  <si>
    <t>HORAS EXTRAS, DOMINICALES, FESTIVOS Y RECARGOS</t>
  </si>
  <si>
    <t>A-03-04-02-012</t>
  </si>
  <si>
    <t>009</t>
  </si>
  <si>
    <t>PRIMA DE NAVIDAD</t>
  </si>
  <si>
    <t>A-03-10-01-001</t>
  </si>
  <si>
    <t>010</t>
  </si>
  <si>
    <t>PRIMA DE VACACIONES</t>
  </si>
  <si>
    <t>A-08-01</t>
  </si>
  <si>
    <t>02</t>
  </si>
  <si>
    <t>CONTRIBUCIONES INHERENTES A LA NÓMINA</t>
  </si>
  <si>
    <t>A-08-04-01</t>
  </si>
  <si>
    <t>PENSIONES</t>
  </si>
  <si>
    <t>A-08-05</t>
  </si>
  <si>
    <t>002</t>
  </si>
  <si>
    <t>SALUD</t>
  </si>
  <si>
    <t>C-0212-1000-5</t>
  </si>
  <si>
    <t xml:space="preserve">AUXILIO DE CESANTÍAS </t>
  </si>
  <si>
    <t>C-0212-1000-6</t>
  </si>
  <si>
    <t>CAJAS DE COMPENSACIÓN FAMILIAR</t>
  </si>
  <si>
    <t>C-0212-1000-7</t>
  </si>
  <si>
    <t>APORTES GENERALES AL SISTEMA DE RIESGOS LABORALES</t>
  </si>
  <si>
    <t>C-0212-1000-8</t>
  </si>
  <si>
    <t>APORTES AL ICBF</t>
  </si>
  <si>
    <t>819.000.00000</t>
  </si>
  <si>
    <t>APORTES AL SENA</t>
  </si>
  <si>
    <t>591.000.00000</t>
  </si>
  <si>
    <t>03</t>
  </si>
  <si>
    <t>REMUNERACIONES NO CONSTITUTIVAS DE FACTOR SALARIAL</t>
  </si>
  <si>
    <t>VACACIONES</t>
  </si>
  <si>
    <t>200.000.00000</t>
  </si>
  <si>
    <t>INDEMNIZACIÓN POR VACACIONES</t>
  </si>
  <si>
    <t>40.000.00000</t>
  </si>
  <si>
    <t>BONIFICACIÓN ESPECIAL DE RECREACIÓN</t>
  </si>
  <si>
    <t>120.000.00000</t>
  </si>
  <si>
    <t>PRIMA TÉCNICA NO SALARIAL</t>
  </si>
  <si>
    <t>1.067.000.00000</t>
  </si>
  <si>
    <t>016</t>
  </si>
  <si>
    <t>PRIMA DE COORDINACIÓN</t>
  </si>
  <si>
    <t>232.000.00000</t>
  </si>
  <si>
    <t>030</t>
  </si>
  <si>
    <t>BONIFICACIÓN DE DIRECCIÓN</t>
  </si>
  <si>
    <t>99.000.00000</t>
  </si>
  <si>
    <t>ADQUISICIÓN DE BIENES  Y SERVICIOS</t>
  </si>
  <si>
    <t>ADQUISICIONES DIFERENTES DE ACTIVOS</t>
  </si>
  <si>
    <t>EQUIPO Y APARATOS DE RADIO, TELEVISIÓN Y COMUNICACIONES</t>
  </si>
  <si>
    <t>MAQUINARIA Y APARATOS ELÉCTRICOS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</si>
  <si>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</si>
  <si>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</si>
  <si>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</si>
  <si>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</si>
  <si>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30.000.000,00</t>
  </si>
  <si>
    <t>PRODUCTOS DE CAUCHO Y PLÁSTICO</t>
  </si>
  <si>
    <t>10.000.000,00</t>
  </si>
  <si>
    <t>MAQUINARIA DE OFICINA, CONTABILIDAD E INFORMÁTICA</t>
  </si>
  <si>
    <t>141.668.368,00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</si>
  <si>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</si>
  <si>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</si>
  <si>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</si>
  <si>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</si>
  <si>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26.353.884,00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</si>
  <si>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</si>
  <si>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</si>
  <si>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</si>
  <si>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</si>
  <si>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</si>
  <si>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5.838.226.274,00</t>
  </si>
  <si>
    <t>SERVICIOS DE ARRENDAMIENTO O ALQUILER SIN OPERARIO</t>
  </si>
  <si>
    <t>348.000.000,00</t>
  </si>
  <si>
    <t>SERVICIOS JURÍDICOS Y CONTABLES</t>
  </si>
  <si>
    <t>OTROS SERVICIOS PROFESIONALES, CIENTÍFICOS Y TÉCNICOS</t>
  </si>
  <si>
    <t>2.020.901.431,00</t>
  </si>
  <si>
    <t>SERVICIOS DE TELECOMUNICACIONES, TRANSMISIÓN Y SUMINISTRO DE INFORMACIÓN</t>
  </si>
  <si>
    <t>SERVICIOS DE SOPORTE</t>
  </si>
  <si>
    <t>929.173.323,00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</si>
  <si>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</si>
  <si>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</si>
  <si>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</si>
  <si>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241.000.000,00</t>
  </si>
  <si>
    <t>SERVICIOS PARA EL CUIDADO DE LA SALUD HUMANA Y SERVICIOS SOCIALES</t>
  </si>
  <si>
    <t>61.000.000,00</t>
  </si>
  <si>
    <t>SERVICIOS DE ALCANTARILLADO, RECOLECCIÓN, TRATAMIENTO Y DISPOSICIÓN DE DESECHOS Y OTROS SERVICIOS DE SANEAMIENTO AMBIENTAL</t>
  </si>
  <si>
    <t>SERVICIOS DE ESPARCIMIENTO, CULTURALES Y DEPORTIVOS</t>
  </si>
  <si>
    <t>226.000.000,00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</si>
  <si>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</si>
  <si>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</si>
  <si>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</si>
  <si>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</si>
  <si>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</si>
  <si>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</si>
  <si>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</si>
  <si>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</si>
  <si>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</si>
  <si>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</si>
  <si>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</si>
  <si>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</si>
  <si>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</si>
  <si>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</si>
  <si>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</si>
  <si>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</si>
  <si>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 xml:space="preserve">B - SERVICIO DE LA DEUDA PÚBLICA </t>
  </si>
  <si>
    <t>SERVICIO DE LA DEUDA PÚBLICA</t>
  </si>
  <si>
    <t>B</t>
  </si>
  <si>
    <t>SERVICIO DE LA DEUDA PÚBLICA INTERNA</t>
  </si>
  <si>
    <t>APORTES AL FONDO DE CONTINGENCIAS</t>
  </si>
  <si>
    <t>C - GASTOS DE INVERSION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</si>
  <si>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</si>
  <si>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</si>
  <si>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</si>
  <si>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</si>
  <si>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</si>
  <si>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</si>
  <si>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</si>
  <si>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</si>
  <si>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</si>
  <si>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</si>
  <si>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</si>
  <si>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</si>
  <si>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ADQUISICIÓN DE BIENES Y SERVICIOS - SERVICIO DE APOYO FINANCIERO A PROYECTOS DE INVERSIÓN - APOYO A LA IMPLEMENTACION Y FINANCIACION DE LOS PROGRAMAS DE DESARROLLO CON ENFOQUE TERRITORIAL - PDET EN LOS TERRITORIOS PRIORIZADOS A NIVEL NACIONAL</t>
  </si>
  <si>
    <t>0212010</t>
  </si>
  <si>
    <t>ADQUISICIÓN DE BIENES Y SERVICIOS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</si>
  <si>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</si>
  <si>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ADQUISICIÓN DE BIENES Y SERVICIOS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</si>
  <si>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</si>
  <si>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0212026</t>
  </si>
  <si>
    <t>ADQUISICIÓN DE BIENES Y SERVICIOS - SERVICIOS DE INFORMACIÓN IMPLEMENTADOS - OPTIMIZACIÓN DE LA MEDICION DEL AVANCE EN LA IMPLEMENTACION DE LOS PDET NACIONAL</t>
  </si>
  <si>
    <t>OPTIMIZACION DE LA MEDICION DEL AVANCE EN LA IMPLEMENTACION DE LOS PDET  NACIONAL</t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</si>
  <si>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La diferencia ente los contracredito y el credito por valor de $2.406.000.000.oo, estos correponden al traslado a nivel decreto que se adelanto  ante Minhacienda, del rubro 01-01-01 salarios al rubro 01-01-03 remuneraciones no contritutivas de factor salarial el cual fue acreditado en este mes.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</si>
</sst>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6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8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DCDCDC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3499862666707357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7">
    <xf numFmtId="0" fontId="0" fillId="0" borderId="0" xfId="0"/>
    <xf numFmtId="0" fontId="3" fillId="3" borderId="0" xfId="0" applyFont="1" applyFill="1" applyAlignment="1">
      <alignment vertical="center" wrapText="1"/>
    </xf>
    <xf numFmtId="43" fontId="4" fillId="3" borderId="0" xfId="1" applyFont="1" applyFill="1" applyBorder="1" applyAlignment="1">
      <alignment vertical="center" wrapText="1" readingOrder="1"/>
    </xf>
    <xf numFmtId="43" fontId="3" fillId="3" borderId="0" xfId="1" applyFont="1" applyFill="1" applyBorder="1" applyAlignment="1">
      <alignment vertical="center" wrapText="1"/>
    </xf>
    <xf numFmtId="0" fontId="3" fillId="3" borderId="0" xfId="0" applyFont="1" applyFill="1" applyAlignment="1">
      <alignment horizontal="right" vertical="center" wrapText="1"/>
    </xf>
    <xf numFmtId="41" fontId="3" fillId="3" borderId="0" xfId="2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 readingOrder="1"/>
    </xf>
    <xf numFmtId="0" fontId="5" fillId="4" borderId="4" xfId="0" applyFont="1" applyFill="1" applyBorder="1" applyAlignment="1">
      <alignment horizontal="center" vertical="center" wrapText="1" readingOrder="1"/>
    </xf>
    <xf numFmtId="43" fontId="5" fillId="4" borderId="4" xfId="1" applyFont="1" applyFill="1" applyBorder="1" applyAlignment="1">
      <alignment horizontal="center" vertical="center" wrapText="1" readingOrder="1"/>
    </xf>
    <xf numFmtId="43" fontId="6" fillId="5" borderId="4" xfId="1" applyFont="1" applyFill="1" applyBorder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/>
    </xf>
    <xf numFmtId="41" fontId="6" fillId="0" borderId="0" xfId="2" applyFont="1" applyFill="1" applyBorder="1" applyAlignment="1">
      <alignment horizontal="center" vertical="center" wrapText="1"/>
    </xf>
    <xf numFmtId="43" fontId="7" fillId="6" borderId="7" xfId="1" applyFont="1" applyFill="1" applyBorder="1" applyAlignment="1">
      <alignment vertical="center" wrapText="1" readingOrder="1"/>
    </xf>
    <xf numFmtId="43" fontId="7" fillId="6" borderId="8" xfId="1" applyFont="1" applyFill="1" applyBorder="1" applyAlignment="1">
      <alignment vertical="center" wrapText="1" readingOrder="1"/>
    </xf>
    <xf numFmtId="0" fontId="8" fillId="0" borderId="0" xfId="0" applyFont="1" applyAlignment="1">
      <alignment wrapText="1"/>
    </xf>
    <xf numFmtId="41" fontId="8" fillId="0" borderId="0" xfId="2" applyFont="1" applyFill="1" applyBorder="1" applyAlignment="1">
      <alignment wrapText="1"/>
    </xf>
    <xf numFmtId="41" fontId="8" fillId="0" borderId="0" xfId="0" applyNumberFormat="1" applyFont="1" applyAlignment="1">
      <alignment wrapText="1"/>
    </xf>
    <xf numFmtId="43" fontId="9" fillId="6" borderId="4" xfId="1" applyFont="1" applyFill="1" applyBorder="1" applyAlignment="1">
      <alignment horizontal="right" vertical="center" wrapText="1" readingOrder="1"/>
    </xf>
    <xf numFmtId="43" fontId="9" fillId="6" borderId="5" xfId="1" applyFont="1" applyFill="1" applyBorder="1" applyAlignment="1">
      <alignment horizontal="right" vertical="center" wrapText="1" readingOrder="1"/>
    </xf>
    <xf numFmtId="0" fontId="10" fillId="0" borderId="0" xfId="0" applyFont="1" applyAlignment="1">
      <alignment vertical="center" wrapText="1"/>
    </xf>
    <xf numFmtId="41" fontId="10" fillId="0" borderId="0" xfId="2" applyFont="1" applyFill="1" applyBorder="1" applyAlignment="1">
      <alignment vertical="center" wrapText="1"/>
    </xf>
    <xf numFmtId="0" fontId="11" fillId="5" borderId="9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vertical="center" wrapText="1" readingOrder="1"/>
    </xf>
    <xf numFmtId="43" fontId="11" fillId="5" borderId="9" xfId="1" applyFont="1" applyFill="1" applyBorder="1" applyAlignment="1">
      <alignment horizontal="right" vertical="center" wrapText="1" readingOrder="1"/>
    </xf>
    <xf numFmtId="43" fontId="11" fillId="5" borderId="10" xfId="1" applyFont="1" applyFill="1" applyBorder="1" applyAlignment="1">
      <alignment horizontal="right" vertical="center" wrapText="1" readingOrder="1"/>
    </xf>
    <xf numFmtId="41" fontId="12" fillId="3" borderId="0" xfId="0" applyNumberFormat="1" applyFont="1" applyFill="1" applyAlignment="1">
      <alignment wrapText="1"/>
    </xf>
    <xf numFmtId="0" fontId="12" fillId="3" borderId="0" xfId="0" applyFont="1" applyFill="1" applyAlignment="1">
      <alignment wrapText="1"/>
    </xf>
    <xf numFmtId="41" fontId="12" fillId="3" borderId="0" xfId="2" applyFont="1" applyFill="1" applyBorder="1" applyAlignment="1">
      <alignment wrapText="1"/>
    </xf>
    <xf numFmtId="43" fontId="13" fillId="3" borderId="11" xfId="1" applyFont="1" applyFill="1" applyBorder="1" applyAlignment="1">
      <alignment horizontal="right" vertical="center" wrapText="1" readingOrder="1"/>
    </xf>
    <xf numFmtId="0" fontId="14" fillId="5" borderId="3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horizontal="center" vertical="center" wrapText="1" readingOrder="1"/>
    </xf>
    <xf numFmtId="0" fontId="14" fillId="5" borderId="4" xfId="0" applyFont="1" applyFill="1" applyBorder="1" applyAlignment="1">
      <alignment vertical="center" wrapText="1" readingOrder="1"/>
    </xf>
    <xf numFmtId="43" fontId="14" fillId="5" borderId="3" xfId="1" applyFont="1" applyFill="1" applyBorder="1" applyAlignment="1">
      <alignment horizontal="right" vertical="center" wrapText="1" readingOrder="1"/>
    </xf>
    <xf numFmtId="43" fontId="14" fillId="5" borderId="12" xfId="1" applyFont="1" applyFill="1" applyBorder="1" applyAlignment="1">
      <alignment horizontal="right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0" xfId="0" applyFont="1" applyAlignment="1">
      <alignment horizontal="center" vertical="center" wrapText="1" readingOrder="1"/>
    </xf>
    <xf numFmtId="0" fontId="13" fillId="0" borderId="0" xfId="0" applyFont="1" applyAlignment="1">
      <alignment vertical="center" wrapText="1" readingOrder="1"/>
    </xf>
    <xf numFmtId="43" fontId="13" fillId="3" borderId="13" xfId="1" applyFont="1" applyFill="1" applyBorder="1" applyAlignment="1">
      <alignment horizontal="right" vertical="center" wrapText="1" readingOrder="1"/>
    </xf>
    <xf numFmtId="0" fontId="15" fillId="0" borderId="0" xfId="0" applyFont="1" applyAlignment="1">
      <alignment wrapText="1"/>
    </xf>
    <xf numFmtId="1" fontId="13" fillId="0" borderId="13" xfId="0" applyNumberFormat="1" applyFont="1" applyBorder="1" applyAlignment="1">
      <alignment horizontal="right" vertical="center" wrapText="1" readingOrder="1"/>
    </xf>
    <xf numFmtId="41" fontId="15" fillId="0" borderId="0" xfId="2" applyFont="1" applyFill="1" applyBorder="1" applyAlignment="1">
      <alignment wrapText="1"/>
    </xf>
    <xf numFmtId="49" fontId="13" fillId="0" borderId="0" xfId="0" applyNumberFormat="1" applyFont="1" applyAlignment="1">
      <alignment vertical="center" wrapText="1" readingOrder="1"/>
    </xf>
    <xf numFmtId="41" fontId="14" fillId="5" borderId="3" xfId="2" applyFont="1" applyFill="1" applyBorder="1" applyAlignment="1">
      <alignment horizontal="right" vertical="center" wrapText="1" readingOrder="1"/>
    </xf>
    <xf numFmtId="0" fontId="11" fillId="5" borderId="3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vertical="center" readingOrder="1"/>
    </xf>
    <xf numFmtId="43" fontId="11" fillId="5" borderId="3" xfId="1" applyFont="1" applyFill="1" applyBorder="1" applyAlignment="1">
      <alignment horizontal="right" vertical="center" wrapText="1" readingOrder="1"/>
    </xf>
    <xf numFmtId="0" fontId="12" fillId="0" borderId="0" xfId="0" applyFont="1" applyAlignment="1">
      <alignment wrapText="1"/>
    </xf>
    <xf numFmtId="41" fontId="12" fillId="0" borderId="0" xfId="2" applyFont="1" applyFill="1" applyBorder="1" applyAlignment="1">
      <alignment wrapText="1"/>
    </xf>
    <xf numFmtId="0" fontId="14" fillId="5" borderId="4" xfId="0" applyFont="1" applyFill="1" applyBorder="1" applyAlignment="1">
      <alignment vertical="center" readingOrder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Fill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41" fontId="3" fillId="0" borderId="0" xfId="2" applyFont="1" applyFill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43" fontId="15" fillId="0" borderId="0" xfId="1" applyFont="1" applyFill="1" applyBorder="1" applyAlignment="1">
      <alignment wrapText="1"/>
    </xf>
    <xf numFmtId="0" fontId="15" fillId="0" borderId="0" xfId="0" applyFont="1" applyAlignment="1">
      <alignment horizontal="right" wrapText="1"/>
    </xf>
    <xf numFmtId="0" fontId="15" fillId="0" borderId="0" xfId="0" applyFont="1" applyAlignment="1">
      <alignment horizontal="left" wrapText="1"/>
    </xf>
    <xf numFmtId="0" fontId="9" fillId="6" borderId="3" xfId="0" applyFont="1" applyFill="1" applyBorder="1" applyAlignment="1">
      <alignment horizontal="left" vertical="center" wrapText="1" readingOrder="1"/>
    </xf>
    <xf numFmtId="0" fontId="9" fillId="6" borderId="4" xfId="0" applyFont="1" applyFill="1" applyBorder="1" applyAlignment="1">
      <alignment horizontal="left" vertical="center" wrapText="1" readingOrder="1"/>
    </xf>
    <xf numFmtId="0" fontId="15" fillId="0" borderId="0" xfId="0" applyFont="1" applyAlignment="1">
      <alignment horizontal="left" wrapText="1"/>
    </xf>
    <xf numFmtId="0" fontId="2" fillId="2" borderId="0" xfId="0" applyFont="1" applyFill="1" applyAlignment="1">
      <alignment horizontal="left" vertical="center" wrapText="1" readingOrder="1"/>
    </xf>
    <xf numFmtId="0" fontId="2" fillId="3" borderId="0" xfId="0" applyFont="1" applyFill="1" applyAlignment="1">
      <alignment horizontal="left" vertical="center" wrapText="1" readingOrder="1"/>
    </xf>
    <xf numFmtId="0" fontId="2" fillId="2" borderId="1" xfId="0" applyFont="1" applyFill="1" applyBorder="1" applyAlignment="1">
      <alignment horizontal="left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7" fillId="6" borderId="6" xfId="0" applyFont="1" applyFill="1" applyBorder="1" applyAlignment="1">
      <alignment horizontal="left" vertical="center" wrapText="1" readingOrder="1"/>
    </xf>
    <xf numFmtId="0" fontId="7" fillId="6" borderId="7" xfId="0" applyFont="1" applyFill="1" applyBorder="1" applyAlignment="1">
      <alignment horizontal="left" vertical="center" wrapText="1" readingOrder="1"/>
    </xf>
    <xf numFmtId="0" fontId="13" fillId="0" borderId="13" xfId="0" applyFont="1" applyBorder="1" applyAlignment="1">
      <alignment horizontal="justify" vertical="center" wrapText="1" readingOrder="1"/>
    </xf>
    <xf numFmtId="0" fontId="13" fillId="0" borderId="0" xfId="0" applyFont="1" applyAlignment="1">
      <alignment horizontal="justify" vertical="center" wrapText="1" readingOrder="1"/>
    </xf>
    <xf numFmtId="0" fontId="13" fillId="3" borderId="0" xfId="0" applyFont="1" applyFill="1" applyAlignment="1">
      <alignment horizontal="justify" vertical="center" wrapText="1" readingOrder="1"/>
    </xf>
    <xf numFmtId="43" fontId="13" fillId="3" borderId="13" xfId="1" applyFont="1" applyFill="1" applyBorder="1" applyAlignment="1">
      <alignment horizontal="justify" vertical="center" wrapText="1" readingOrder="1"/>
    </xf>
    <xf numFmtId="43" fontId="15" fillId="3" borderId="11" xfId="1" applyFont="1" applyFill="1" applyBorder="1" applyAlignment="1">
      <alignment horizontal="justify" vertical="center" wrapText="1"/>
    </xf>
    <xf numFmtId="43" fontId="13" fillId="3" borderId="11" xfId="1" applyFont="1" applyFill="1" applyBorder="1" applyAlignment="1">
      <alignment horizontal="justify" vertical="center" wrapText="1" readingOrder="1"/>
    </xf>
    <xf numFmtId="0" fontId="15" fillId="0" borderId="0" xfId="0" applyFont="1" applyAlignment="1">
      <alignment horizontal="justify" vertical="center" wrapText="1"/>
    </xf>
    <xf numFmtId="164" fontId="13" fillId="3" borderId="13" xfId="2" applyNumberFormat="1" applyFont="1" applyFill="1" applyBorder="1" applyAlignment="1">
      <alignment horizontal="justify" vertical="center" wrapText="1" readingOrder="1"/>
    </xf>
    <xf numFmtId="0" fontId="8" fillId="0" borderId="0" xfId="0" applyFont="1" applyAlignment="1">
      <alignment horizontal="justify" vertical="center" wrapText="1"/>
    </xf>
    <xf numFmtId="49" fontId="13" fillId="0" borderId="0" xfId="0" applyNumberFormat="1" applyFont="1" applyAlignment="1">
      <alignment horizontal="justify" vertical="center" wrapText="1" readingOrder="1"/>
    </xf>
    <xf numFmtId="43" fontId="15" fillId="0" borderId="11" xfId="1" applyFont="1" applyFill="1" applyBorder="1" applyAlignment="1">
      <alignment horizontal="justify" vertical="center" wrapText="1"/>
    </xf>
    <xf numFmtId="41" fontId="8" fillId="0" borderId="0" xfId="2" applyFont="1" applyFill="1" applyBorder="1" applyAlignment="1">
      <alignment horizontal="justify" vertical="center" wrapText="1"/>
    </xf>
    <xf numFmtId="164" fontId="13" fillId="0" borderId="13" xfId="2" applyNumberFormat="1" applyFont="1" applyFill="1" applyBorder="1" applyAlignment="1">
      <alignment horizontal="justify" vertical="center" wrapText="1" readingOrder="1"/>
    </xf>
    <xf numFmtId="1" fontId="13" fillId="0" borderId="13" xfId="0" applyNumberFormat="1" applyFont="1" applyBorder="1" applyAlignment="1">
      <alignment horizontal="justify" vertical="center" wrapText="1" readingOrder="1"/>
    </xf>
    <xf numFmtId="1" fontId="13" fillId="3" borderId="13" xfId="0" applyNumberFormat="1" applyFont="1" applyFill="1" applyBorder="1" applyAlignment="1">
      <alignment horizontal="justify" vertical="center" wrapText="1" readingOrder="1"/>
    </xf>
    <xf numFmtId="41" fontId="13" fillId="3" borderId="13" xfId="2" applyFont="1" applyFill="1" applyBorder="1" applyAlignment="1">
      <alignment horizontal="justify" vertical="center" wrapText="1" readingOrder="1"/>
    </xf>
    <xf numFmtId="0" fontId="14" fillId="5" borderId="3" xfId="0" applyFont="1" applyFill="1" applyBorder="1" applyAlignment="1">
      <alignment horizontal="justify" vertical="center" wrapText="1" readingOrder="1"/>
    </xf>
    <xf numFmtId="0" fontId="14" fillId="5" borderId="4" xfId="0" applyFont="1" applyFill="1" applyBorder="1" applyAlignment="1">
      <alignment horizontal="justify" vertical="center" wrapText="1" readingOrder="1"/>
    </xf>
    <xf numFmtId="43" fontId="14" fillId="5" borderId="3" xfId="1" applyFont="1" applyFill="1" applyBorder="1" applyAlignment="1">
      <alignment horizontal="justify" vertical="center" wrapText="1" readingOrder="1"/>
    </xf>
    <xf numFmtId="43" fontId="14" fillId="5" borderId="12" xfId="1" applyFont="1" applyFill="1" applyBorder="1" applyAlignment="1">
      <alignment horizontal="justify" vertical="center" wrapText="1" readingOrder="1"/>
    </xf>
    <xf numFmtId="0" fontId="14" fillId="0" borderId="0" xfId="0" applyFont="1" applyAlignment="1">
      <alignment horizontal="justify" vertical="center" wrapText="1" readingOrder="1"/>
    </xf>
    <xf numFmtId="164" fontId="15" fillId="3" borderId="14" xfId="2" applyNumberFormat="1" applyFont="1" applyFill="1" applyBorder="1" applyAlignment="1">
      <alignment horizontal="justify" vertical="center" wrapText="1"/>
    </xf>
    <xf numFmtId="41" fontId="15" fillId="0" borderId="0" xfId="2" applyFont="1" applyFill="1" applyBorder="1" applyAlignment="1">
      <alignment horizontal="justify" vertical="center" wrapText="1"/>
    </xf>
    <xf numFmtId="43" fontId="13" fillId="0" borderId="13" xfId="1" applyFont="1" applyFill="1" applyBorder="1" applyAlignment="1">
      <alignment horizontal="justify" vertical="center" wrapText="1" readingOrder="1"/>
    </xf>
    <xf numFmtId="0" fontId="9" fillId="6" borderId="3" xfId="0" applyFont="1" applyFill="1" applyBorder="1" applyAlignment="1">
      <alignment horizontal="justify" vertical="center" wrapText="1" readingOrder="1"/>
    </xf>
    <xf numFmtId="0" fontId="9" fillId="6" borderId="4" xfId="0" applyFont="1" applyFill="1" applyBorder="1" applyAlignment="1">
      <alignment horizontal="justify" vertical="center" wrapText="1" readingOrder="1"/>
    </xf>
    <xf numFmtId="43" fontId="9" fillId="6" borderId="3" xfId="1" applyFont="1" applyFill="1" applyBorder="1" applyAlignment="1">
      <alignment horizontal="justify" vertical="center" wrapText="1" readingOrder="1"/>
    </xf>
    <xf numFmtId="43" fontId="9" fillId="6" borderId="12" xfId="1" applyFont="1" applyFill="1" applyBorder="1" applyAlignment="1">
      <alignment horizontal="justify" vertical="center" wrapText="1" readingOrder="1"/>
    </xf>
    <xf numFmtId="0" fontId="9" fillId="6" borderId="5" xfId="0" applyFont="1" applyFill="1" applyBorder="1" applyAlignment="1">
      <alignment horizontal="justify" vertical="center" wrapText="1" readingOrder="1"/>
    </xf>
    <xf numFmtId="0" fontId="10" fillId="0" borderId="0" xfId="0" applyFont="1" applyAlignment="1">
      <alignment horizontal="justify" vertical="center" wrapText="1"/>
    </xf>
    <xf numFmtId="41" fontId="10" fillId="0" borderId="0" xfId="2" applyFont="1" applyFill="1" applyBorder="1" applyAlignment="1">
      <alignment horizontal="justify" vertical="center" wrapText="1"/>
    </xf>
    <xf numFmtId="0" fontId="11" fillId="5" borderId="3" xfId="0" applyFont="1" applyFill="1" applyBorder="1" applyAlignment="1">
      <alignment horizontal="justify" vertical="center" wrapText="1" readingOrder="1"/>
    </xf>
    <xf numFmtId="0" fontId="11" fillId="5" borderId="4" xfId="0" applyFont="1" applyFill="1" applyBorder="1" applyAlignment="1">
      <alignment horizontal="justify" vertical="center" wrapText="1" readingOrder="1"/>
    </xf>
    <xf numFmtId="43" fontId="11" fillId="5" borderId="3" xfId="1" applyFont="1" applyFill="1" applyBorder="1" applyAlignment="1">
      <alignment horizontal="justify" vertical="center" wrapText="1" readingOrder="1"/>
    </xf>
    <xf numFmtId="43" fontId="11" fillId="5" borderId="12" xfId="1" applyFont="1" applyFill="1" applyBorder="1" applyAlignment="1">
      <alignment horizontal="justify" vertical="center" wrapText="1" readingOrder="1"/>
    </xf>
    <xf numFmtId="0" fontId="12" fillId="0" borderId="0" xfId="0" applyFont="1" applyAlignment="1">
      <alignment horizontal="justify" vertical="center" wrapText="1"/>
    </xf>
    <xf numFmtId="41" fontId="12" fillId="0" borderId="0" xfId="2" applyFont="1" applyFill="1" applyBorder="1" applyAlignment="1">
      <alignment horizontal="justify" vertical="center" wrapTex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802AC-46DB-40EC-A7EC-D67567219162}">
  <dimension ref="A1:W93"/>
  <sheetViews>
    <sheetView showGridLines="0" tabSelected="1" workbookViewId="0">
      <pane ySplit="5" topLeftCell="A15" activePane="bottomLeft" state="frozen"/>
      <selection pane="bottomLeft" activeCell="I24" sqref="I24"/>
    </sheetView>
  </sheetViews>
  <sheetFormatPr baseColWidth="10" defaultColWidth="16.85546875" defaultRowHeight="11.25" x14ac:dyDescent="0.2"/>
  <cols>
    <col min="1" max="1" width="5.28515625" style="60" customWidth="1"/>
    <col min="2" max="2" width="7.7109375" style="60" customWidth="1"/>
    <col min="3" max="3" width="6.7109375" style="60" customWidth="1"/>
    <col min="4" max="4" width="9.140625" style="60" customWidth="1"/>
    <col min="5" max="5" width="7.42578125" style="60" customWidth="1"/>
    <col min="6" max="6" width="7.140625" style="60" customWidth="1"/>
    <col min="7" max="8" width="5.140625" style="57" customWidth="1"/>
    <col min="9" max="9" width="47.85546875" style="40" customWidth="1"/>
    <col min="10" max="10" width="28" style="58" bestFit="1" customWidth="1"/>
    <col min="11" max="11" width="22.42578125" style="58" bestFit="1" customWidth="1"/>
    <col min="12" max="12" width="24.7109375" style="58" bestFit="1" customWidth="1"/>
    <col min="13" max="13" width="28" style="59" bestFit="1" customWidth="1"/>
    <col min="14" max="14" width="16.85546875" style="40"/>
    <col min="15" max="15" width="0" style="40" hidden="1" customWidth="1"/>
    <col min="16" max="16" width="0" style="42" hidden="1" customWidth="1"/>
    <col min="17" max="23" width="0" style="40" hidden="1" customWidth="1"/>
    <col min="24" max="16384" width="16.85546875" style="40"/>
  </cols>
  <sheetData>
    <row r="1" spans="1:16" s="1" customFormat="1" ht="27.75" customHeight="1" x14ac:dyDescent="0.25">
      <c r="A1" s="64" t="s">
        <v>0</v>
      </c>
      <c r="B1" s="64"/>
      <c r="C1" s="64"/>
      <c r="D1" s="64"/>
      <c r="E1" s="64"/>
      <c r="F1" s="64"/>
      <c r="J1" s="2" t="s">
        <v>1</v>
      </c>
      <c r="K1" s="3"/>
      <c r="L1" s="3"/>
      <c r="M1" s="4"/>
      <c r="P1" s="5"/>
    </row>
    <row r="2" spans="1:16" s="1" customFormat="1" ht="24" customHeight="1" x14ac:dyDescent="0.25">
      <c r="A2" s="65" t="s">
        <v>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3"/>
      <c r="M2" s="4"/>
      <c r="P2" s="5"/>
    </row>
    <row r="3" spans="1:16" s="1" customFormat="1" ht="30" customHeight="1" thickBot="1" x14ac:dyDescent="0.3">
      <c r="A3" s="66" t="s">
        <v>3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P3" s="5"/>
    </row>
    <row r="4" spans="1:16" s="11" customFormat="1" ht="25.5" customHeight="1" thickTop="1" thickBot="1" x14ac:dyDescent="0.3">
      <c r="A4" s="6" t="s">
        <v>4</v>
      </c>
      <c r="B4" s="7" t="s">
        <v>5</v>
      </c>
      <c r="C4" s="7" t="s">
        <v>6</v>
      </c>
      <c r="D4" s="7" t="s">
        <v>7</v>
      </c>
      <c r="E4" s="7" t="s">
        <v>8</v>
      </c>
      <c r="F4" s="7"/>
      <c r="G4" s="7" t="s">
        <v>9</v>
      </c>
      <c r="H4" s="7"/>
      <c r="I4" s="7" t="s">
        <v>10</v>
      </c>
      <c r="J4" s="8" t="s">
        <v>11</v>
      </c>
      <c r="K4" s="9" t="s">
        <v>12</v>
      </c>
      <c r="L4" s="9" t="s">
        <v>13</v>
      </c>
      <c r="M4" s="10" t="s">
        <v>14</v>
      </c>
      <c r="P4" s="12"/>
    </row>
    <row r="5" spans="1:16" s="15" customFormat="1" ht="36" customHeight="1" thickTop="1" thickBot="1" x14ac:dyDescent="0.25">
      <c r="A5" s="68" t="s">
        <v>15</v>
      </c>
      <c r="B5" s="69"/>
      <c r="C5" s="69"/>
      <c r="D5" s="69"/>
      <c r="E5" s="69"/>
      <c r="F5" s="69"/>
      <c r="G5" s="69"/>
      <c r="H5" s="69"/>
      <c r="I5" s="69"/>
      <c r="J5" s="13">
        <v>130049140617</v>
      </c>
      <c r="K5" s="13">
        <v>209918258</v>
      </c>
      <c r="L5" s="13">
        <v>2615918258</v>
      </c>
      <c r="M5" s="14">
        <v>132455140617</v>
      </c>
      <c r="P5" s="16"/>
    </row>
    <row r="6" spans="1:16" s="20" customFormat="1" ht="30" customHeight="1" thickTop="1" thickBot="1" x14ac:dyDescent="0.3">
      <c r="A6" s="61" t="s">
        <v>16</v>
      </c>
      <c r="B6" s="62"/>
      <c r="C6" s="62"/>
      <c r="D6" s="62"/>
      <c r="E6" s="62"/>
      <c r="F6" s="62"/>
      <c r="G6" s="62"/>
      <c r="H6" s="62"/>
      <c r="I6" s="62"/>
      <c r="J6" s="18">
        <v>55777000000</v>
      </c>
      <c r="K6" s="18">
        <v>209918258</v>
      </c>
      <c r="L6" s="18">
        <v>2615918258</v>
      </c>
      <c r="M6" s="19">
        <v>58183000000</v>
      </c>
      <c r="P6" s="21"/>
    </row>
    <row r="7" spans="1:16" s="28" customFormat="1" ht="16.5" customHeight="1" thickTop="1" thickBot="1" x14ac:dyDescent="0.25">
      <c r="A7" s="22" t="s">
        <v>17</v>
      </c>
      <c r="B7" s="23" t="s">
        <v>18</v>
      </c>
      <c r="C7" s="23"/>
      <c r="D7" s="23"/>
      <c r="E7" s="23"/>
      <c r="F7" s="23"/>
      <c r="G7" s="23"/>
      <c r="H7" s="23"/>
      <c r="I7" s="24" t="s">
        <v>19</v>
      </c>
      <c r="J7" s="25">
        <v>41540000000</v>
      </c>
      <c r="K7" s="25">
        <v>0</v>
      </c>
      <c r="L7" s="25">
        <v>2406000000</v>
      </c>
      <c r="M7" s="26">
        <v>43946000000</v>
      </c>
      <c r="N7" s="27"/>
      <c r="P7" s="29"/>
    </row>
    <row r="8" spans="1:16" s="15" customFormat="1" ht="16.5" customHeight="1" thickTop="1" thickBot="1" x14ac:dyDescent="0.25">
      <c r="A8" s="31" t="s">
        <v>17</v>
      </c>
      <c r="B8" s="32" t="s">
        <v>18</v>
      </c>
      <c r="C8" s="32" t="s">
        <v>18</v>
      </c>
      <c r="D8" s="32" t="s">
        <v>18</v>
      </c>
      <c r="E8" s="32"/>
      <c r="F8" s="32"/>
      <c r="G8" s="32"/>
      <c r="H8" s="32"/>
      <c r="I8" s="33" t="s">
        <v>20</v>
      </c>
      <c r="J8" s="34">
        <v>28433000000</v>
      </c>
      <c r="K8" s="34">
        <v>0</v>
      </c>
      <c r="L8" s="34">
        <v>0</v>
      </c>
      <c r="M8" s="35">
        <v>28433000000</v>
      </c>
      <c r="P8" s="16"/>
    </row>
    <row r="9" spans="1:16" ht="16.5" customHeight="1" thickTop="1" x14ac:dyDescent="0.2">
      <c r="A9" s="36" t="s">
        <v>17</v>
      </c>
      <c r="B9" s="37" t="s">
        <v>18</v>
      </c>
      <c r="C9" s="37" t="s">
        <v>18</v>
      </c>
      <c r="D9" s="37" t="s">
        <v>18</v>
      </c>
      <c r="E9" s="37" t="s">
        <v>21</v>
      </c>
      <c r="F9" s="38" t="s">
        <v>21</v>
      </c>
      <c r="G9" s="37"/>
      <c r="H9" s="37"/>
      <c r="I9" s="38" t="s">
        <v>22</v>
      </c>
      <c r="J9" s="39">
        <v>22593000000</v>
      </c>
      <c r="K9" s="39"/>
      <c r="L9" s="39"/>
      <c r="M9" s="30">
        <v>22593000000</v>
      </c>
      <c r="O9" s="41" t="s">
        <v>23</v>
      </c>
      <c r="P9" s="42">
        <v>27992000000</v>
      </c>
    </row>
    <row r="10" spans="1:16" ht="16.5" customHeight="1" x14ac:dyDescent="0.2">
      <c r="A10" s="36" t="s">
        <v>17</v>
      </c>
      <c r="B10" s="37" t="s">
        <v>18</v>
      </c>
      <c r="C10" s="37" t="s">
        <v>18</v>
      </c>
      <c r="D10" s="37" t="s">
        <v>18</v>
      </c>
      <c r="E10" s="37" t="s">
        <v>21</v>
      </c>
      <c r="F10" s="38" t="s">
        <v>24</v>
      </c>
      <c r="G10" s="37"/>
      <c r="H10" s="37"/>
      <c r="I10" s="38" t="s">
        <v>25</v>
      </c>
      <c r="J10" s="39">
        <v>517000000</v>
      </c>
      <c r="K10" s="39"/>
      <c r="L10" s="39"/>
      <c r="M10" s="30">
        <v>517000000</v>
      </c>
      <c r="O10" s="41" t="s">
        <v>26</v>
      </c>
      <c r="P10" s="42">
        <v>10199000000</v>
      </c>
    </row>
    <row r="11" spans="1:16" ht="15" customHeight="1" x14ac:dyDescent="0.2">
      <c r="A11" s="36" t="s">
        <v>17</v>
      </c>
      <c r="B11" s="37" t="s">
        <v>18</v>
      </c>
      <c r="C11" s="37" t="s">
        <v>18</v>
      </c>
      <c r="D11" s="37" t="s">
        <v>18</v>
      </c>
      <c r="E11" s="37" t="s">
        <v>21</v>
      </c>
      <c r="F11" s="38" t="s">
        <v>27</v>
      </c>
      <c r="G11" s="37"/>
      <c r="H11" s="37"/>
      <c r="I11" s="38" t="s">
        <v>28</v>
      </c>
      <c r="J11" s="39">
        <v>15000000</v>
      </c>
      <c r="K11" s="39"/>
      <c r="L11" s="39"/>
      <c r="M11" s="30">
        <v>15000000</v>
      </c>
      <c r="O11" s="41" t="s">
        <v>29</v>
      </c>
      <c r="P11" s="42">
        <v>1758000000</v>
      </c>
    </row>
    <row r="12" spans="1:16" ht="15" customHeight="1" x14ac:dyDescent="0.2">
      <c r="A12" s="36" t="s">
        <v>17</v>
      </c>
      <c r="B12" s="37" t="s">
        <v>18</v>
      </c>
      <c r="C12" s="37" t="s">
        <v>18</v>
      </c>
      <c r="D12" s="37" t="s">
        <v>18</v>
      </c>
      <c r="E12" s="37" t="s">
        <v>21</v>
      </c>
      <c r="F12" s="43" t="s">
        <v>30</v>
      </c>
      <c r="G12" s="37"/>
      <c r="H12" s="37"/>
      <c r="I12" s="38" t="s">
        <v>31</v>
      </c>
      <c r="J12" s="39">
        <v>15000000</v>
      </c>
      <c r="K12" s="39"/>
      <c r="L12" s="39"/>
      <c r="M12" s="30">
        <v>15000000</v>
      </c>
      <c r="O12" s="41"/>
    </row>
    <row r="13" spans="1:16" ht="16.5" customHeight="1" x14ac:dyDescent="0.2">
      <c r="A13" s="36" t="s">
        <v>17</v>
      </c>
      <c r="B13" s="37" t="s">
        <v>18</v>
      </c>
      <c r="C13" s="37" t="s">
        <v>18</v>
      </c>
      <c r="D13" s="37" t="s">
        <v>18</v>
      </c>
      <c r="E13" s="37" t="s">
        <v>21</v>
      </c>
      <c r="F13" s="38" t="s">
        <v>32</v>
      </c>
      <c r="G13" s="37"/>
      <c r="H13" s="37"/>
      <c r="I13" s="38" t="s">
        <v>33</v>
      </c>
      <c r="J13" s="39">
        <v>960000000</v>
      </c>
      <c r="K13" s="39"/>
      <c r="L13" s="39"/>
      <c r="M13" s="30">
        <v>960000000</v>
      </c>
      <c r="O13" s="41" t="s">
        <v>34</v>
      </c>
      <c r="P13" s="42">
        <v>84000000</v>
      </c>
    </row>
    <row r="14" spans="1:16" ht="16.5" customHeight="1" x14ac:dyDescent="0.2">
      <c r="A14" s="36" t="s">
        <v>17</v>
      </c>
      <c r="B14" s="37" t="s">
        <v>18</v>
      </c>
      <c r="C14" s="37" t="s">
        <v>18</v>
      </c>
      <c r="D14" s="37" t="s">
        <v>18</v>
      </c>
      <c r="E14" s="37" t="s">
        <v>21</v>
      </c>
      <c r="F14" s="38" t="s">
        <v>35</v>
      </c>
      <c r="G14" s="37"/>
      <c r="H14" s="37"/>
      <c r="I14" s="38" t="s">
        <v>36</v>
      </c>
      <c r="J14" s="39">
        <v>783000000</v>
      </c>
      <c r="K14" s="39"/>
      <c r="L14" s="39"/>
      <c r="M14" s="30">
        <v>783000000</v>
      </c>
      <c r="O14" s="41" t="s">
        <v>37</v>
      </c>
      <c r="P14" s="42">
        <v>11446000000</v>
      </c>
    </row>
    <row r="15" spans="1:16" ht="22.5" customHeight="1" x14ac:dyDescent="0.2">
      <c r="A15" s="36" t="s">
        <v>17</v>
      </c>
      <c r="B15" s="37" t="s">
        <v>18</v>
      </c>
      <c r="C15" s="37" t="s">
        <v>18</v>
      </c>
      <c r="D15" s="37" t="s">
        <v>18</v>
      </c>
      <c r="E15" s="37" t="s">
        <v>21</v>
      </c>
      <c r="F15" s="38" t="s">
        <v>38</v>
      </c>
      <c r="G15" s="37"/>
      <c r="H15" s="37"/>
      <c r="I15" s="38" t="s">
        <v>39</v>
      </c>
      <c r="J15" s="39">
        <v>60000000</v>
      </c>
      <c r="K15" s="39"/>
      <c r="L15" s="39"/>
      <c r="M15" s="30">
        <v>60000000</v>
      </c>
      <c r="O15" s="41" t="s">
        <v>40</v>
      </c>
      <c r="P15" s="42">
        <v>226000000</v>
      </c>
    </row>
    <row r="16" spans="1:16" ht="16.5" customHeight="1" x14ac:dyDescent="0.2">
      <c r="A16" s="36" t="s">
        <v>17</v>
      </c>
      <c r="B16" s="37" t="s">
        <v>18</v>
      </c>
      <c r="C16" s="37" t="s">
        <v>18</v>
      </c>
      <c r="D16" s="37" t="s">
        <v>18</v>
      </c>
      <c r="E16" s="37" t="s">
        <v>21</v>
      </c>
      <c r="F16" s="38" t="s">
        <v>41</v>
      </c>
      <c r="G16" s="37"/>
      <c r="H16" s="37"/>
      <c r="I16" s="38" t="s">
        <v>42</v>
      </c>
      <c r="J16" s="39">
        <v>2422000000</v>
      </c>
      <c r="K16" s="39"/>
      <c r="L16" s="39"/>
      <c r="M16" s="30">
        <v>2422000000</v>
      </c>
      <c r="O16" s="41" t="s">
        <v>43</v>
      </c>
      <c r="P16" s="42">
        <v>1182000000</v>
      </c>
    </row>
    <row r="17" spans="1:16" ht="16.5" customHeight="1" thickBot="1" x14ac:dyDescent="0.25">
      <c r="A17" s="36" t="s">
        <v>17</v>
      </c>
      <c r="B17" s="37" t="s">
        <v>18</v>
      </c>
      <c r="C17" s="37" t="s">
        <v>18</v>
      </c>
      <c r="D17" s="37" t="s">
        <v>18</v>
      </c>
      <c r="E17" s="37" t="s">
        <v>21</v>
      </c>
      <c r="F17" s="38" t="s">
        <v>44</v>
      </c>
      <c r="G17" s="37"/>
      <c r="H17" s="37"/>
      <c r="I17" s="38" t="s">
        <v>45</v>
      </c>
      <c r="J17" s="39">
        <v>1068000000</v>
      </c>
      <c r="K17" s="39"/>
      <c r="L17" s="39"/>
      <c r="M17" s="30">
        <v>1068000000</v>
      </c>
      <c r="O17" s="41" t="s">
        <v>46</v>
      </c>
      <c r="P17" s="42">
        <v>11000000</v>
      </c>
    </row>
    <row r="18" spans="1:16" s="15" customFormat="1" ht="15" customHeight="1" thickTop="1" thickBot="1" x14ac:dyDescent="0.25">
      <c r="A18" s="31" t="s">
        <v>17</v>
      </c>
      <c r="B18" s="32" t="s">
        <v>18</v>
      </c>
      <c r="C18" s="32" t="s">
        <v>18</v>
      </c>
      <c r="D18" s="32" t="s">
        <v>47</v>
      </c>
      <c r="E18" s="32"/>
      <c r="F18" s="32"/>
      <c r="G18" s="32"/>
      <c r="H18" s="32"/>
      <c r="I18" s="33" t="s">
        <v>48</v>
      </c>
      <c r="J18" s="34">
        <v>11225000000</v>
      </c>
      <c r="K18" s="34">
        <v>0</v>
      </c>
      <c r="L18" s="34">
        <v>0</v>
      </c>
      <c r="M18" s="35">
        <v>11225000000</v>
      </c>
      <c r="O18" s="44" t="s">
        <v>49</v>
      </c>
      <c r="P18" s="16">
        <v>376000000</v>
      </c>
    </row>
    <row r="19" spans="1:16" ht="16.5" customHeight="1" thickTop="1" x14ac:dyDescent="0.2">
      <c r="A19" s="36" t="s">
        <v>17</v>
      </c>
      <c r="B19" s="37" t="s">
        <v>18</v>
      </c>
      <c r="C19" s="37" t="s">
        <v>18</v>
      </c>
      <c r="D19" s="37" t="s">
        <v>47</v>
      </c>
      <c r="E19" s="37" t="s">
        <v>21</v>
      </c>
      <c r="F19" s="37"/>
      <c r="G19" s="37"/>
      <c r="H19" s="37"/>
      <c r="I19" s="38" t="s">
        <v>50</v>
      </c>
      <c r="J19" s="39">
        <v>3318000000</v>
      </c>
      <c r="K19" s="41"/>
      <c r="L19" s="39"/>
      <c r="M19" s="30">
        <v>3318000000</v>
      </c>
      <c r="O19" s="41" t="s">
        <v>51</v>
      </c>
      <c r="P19" s="42">
        <v>44000000</v>
      </c>
    </row>
    <row r="20" spans="1:16" ht="16.5" customHeight="1" x14ac:dyDescent="0.2">
      <c r="A20" s="36" t="s">
        <v>17</v>
      </c>
      <c r="B20" s="37" t="s">
        <v>18</v>
      </c>
      <c r="C20" s="37" t="s">
        <v>18</v>
      </c>
      <c r="D20" s="37" t="s">
        <v>47</v>
      </c>
      <c r="E20" s="37" t="s">
        <v>52</v>
      </c>
      <c r="F20" s="37"/>
      <c r="G20" s="37"/>
      <c r="H20" s="37"/>
      <c r="I20" s="38" t="s">
        <v>53</v>
      </c>
      <c r="J20" s="39">
        <v>2350000000</v>
      </c>
      <c r="K20" s="41"/>
      <c r="L20" s="39"/>
      <c r="M20" s="30">
        <v>2350000000</v>
      </c>
      <c r="O20" s="41" t="s">
        <v>54</v>
      </c>
      <c r="P20" s="42">
        <v>6778000000</v>
      </c>
    </row>
    <row r="21" spans="1:16" ht="16.5" customHeight="1" x14ac:dyDescent="0.2">
      <c r="A21" s="36" t="s">
        <v>17</v>
      </c>
      <c r="B21" s="37" t="s">
        <v>18</v>
      </c>
      <c r="C21" s="37" t="s">
        <v>18</v>
      </c>
      <c r="D21" s="37" t="s">
        <v>47</v>
      </c>
      <c r="E21" s="37" t="s">
        <v>24</v>
      </c>
      <c r="F21" s="37"/>
      <c r="G21" s="37"/>
      <c r="H21" s="37"/>
      <c r="I21" s="38" t="s">
        <v>55</v>
      </c>
      <c r="J21" s="39">
        <v>2708000000</v>
      </c>
      <c r="K21" s="41"/>
      <c r="L21" s="39"/>
      <c r="M21" s="30">
        <v>2708000000</v>
      </c>
      <c r="O21" s="41" t="s">
        <v>56</v>
      </c>
      <c r="P21" s="42">
        <v>8100000000</v>
      </c>
    </row>
    <row r="22" spans="1:16" ht="16.5" customHeight="1" x14ac:dyDescent="0.2">
      <c r="A22" s="36" t="s">
        <v>17</v>
      </c>
      <c r="B22" s="37" t="s">
        <v>18</v>
      </c>
      <c r="C22" s="37" t="s">
        <v>18</v>
      </c>
      <c r="D22" s="37" t="s">
        <v>47</v>
      </c>
      <c r="E22" s="37" t="s">
        <v>27</v>
      </c>
      <c r="F22" s="37"/>
      <c r="G22" s="37"/>
      <c r="H22" s="37"/>
      <c r="I22" s="38" t="s">
        <v>57</v>
      </c>
      <c r="J22" s="39">
        <v>1201000000</v>
      </c>
      <c r="K22" s="41"/>
      <c r="L22" s="39"/>
      <c r="M22" s="30">
        <v>1201000000</v>
      </c>
      <c r="O22" s="41" t="s">
        <v>58</v>
      </c>
      <c r="P22" s="42">
        <v>1900000000</v>
      </c>
    </row>
    <row r="23" spans="1:16" ht="16.5" customHeight="1" x14ac:dyDescent="0.2">
      <c r="A23" s="36" t="s">
        <v>17</v>
      </c>
      <c r="B23" s="37" t="s">
        <v>18</v>
      </c>
      <c r="C23" s="37" t="s">
        <v>18</v>
      </c>
      <c r="D23" s="37" t="s">
        <v>47</v>
      </c>
      <c r="E23" s="37" t="s">
        <v>30</v>
      </c>
      <c r="F23" s="37"/>
      <c r="G23" s="37"/>
      <c r="H23" s="37"/>
      <c r="I23" s="38" t="s">
        <v>59</v>
      </c>
      <c r="J23" s="39">
        <v>148000000</v>
      </c>
      <c r="K23" s="41"/>
      <c r="L23" s="39"/>
      <c r="M23" s="30">
        <v>148000000</v>
      </c>
      <c r="O23" s="41" t="s">
        <v>60</v>
      </c>
      <c r="P23" s="42">
        <v>29431100000</v>
      </c>
    </row>
    <row r="24" spans="1:16" ht="16.5" customHeight="1" x14ac:dyDescent="0.2">
      <c r="A24" s="36" t="s">
        <v>17</v>
      </c>
      <c r="B24" s="37" t="s">
        <v>18</v>
      </c>
      <c r="C24" s="37" t="s">
        <v>18</v>
      </c>
      <c r="D24" s="37" t="s">
        <v>47</v>
      </c>
      <c r="E24" s="37" t="s">
        <v>32</v>
      </c>
      <c r="F24" s="37"/>
      <c r="G24" s="37"/>
      <c r="H24" s="37"/>
      <c r="I24" s="38" t="s">
        <v>61</v>
      </c>
      <c r="J24" s="39">
        <v>900000000</v>
      </c>
      <c r="K24" s="41"/>
      <c r="L24" s="39"/>
      <c r="M24" s="30">
        <v>900000000</v>
      </c>
      <c r="O24" s="41" t="s">
        <v>62</v>
      </c>
    </row>
    <row r="25" spans="1:16" ht="16.5" customHeight="1" thickBot="1" x14ac:dyDescent="0.25">
      <c r="A25" s="36" t="s">
        <v>17</v>
      </c>
      <c r="B25" s="37" t="s">
        <v>18</v>
      </c>
      <c r="C25" s="37" t="s">
        <v>18</v>
      </c>
      <c r="D25" s="37" t="s">
        <v>47</v>
      </c>
      <c r="E25" s="37" t="s">
        <v>35</v>
      </c>
      <c r="F25" s="37"/>
      <c r="G25" s="37"/>
      <c r="H25" s="37"/>
      <c r="I25" s="38" t="s">
        <v>63</v>
      </c>
      <c r="J25" s="39">
        <v>600000000</v>
      </c>
      <c r="K25" s="41"/>
      <c r="L25" s="39"/>
      <c r="M25" s="30">
        <v>600000000</v>
      </c>
      <c r="O25" s="41" t="s">
        <v>64</v>
      </c>
    </row>
    <row r="26" spans="1:16" s="15" customFormat="1" ht="15" customHeight="1" thickTop="1" thickBot="1" x14ac:dyDescent="0.25">
      <c r="A26" s="31" t="s">
        <v>17</v>
      </c>
      <c r="B26" s="32" t="s">
        <v>18</v>
      </c>
      <c r="C26" s="32" t="s">
        <v>18</v>
      </c>
      <c r="D26" s="32" t="s">
        <v>65</v>
      </c>
      <c r="E26" s="32"/>
      <c r="F26" s="32"/>
      <c r="G26" s="32"/>
      <c r="H26" s="32"/>
      <c r="I26" s="33" t="s">
        <v>66</v>
      </c>
      <c r="J26" s="35">
        <v>1882000000</v>
      </c>
      <c r="K26" s="35">
        <v>0</v>
      </c>
      <c r="L26" s="35">
        <v>2406000000</v>
      </c>
      <c r="M26" s="35">
        <v>4288000000</v>
      </c>
      <c r="N26" s="17"/>
      <c r="O26" s="44" t="e">
        <f>+O27+O28+O29+O30+O31+O32</f>
        <v>#VALUE!</v>
      </c>
      <c r="P26" s="16"/>
    </row>
    <row r="27" spans="1:16" ht="16.5" customHeight="1" thickTop="1" x14ac:dyDescent="0.2">
      <c r="A27" s="36" t="s">
        <v>17</v>
      </c>
      <c r="B27" s="37" t="s">
        <v>18</v>
      </c>
      <c r="C27" s="37" t="s">
        <v>18</v>
      </c>
      <c r="D27" s="37" t="s">
        <v>65</v>
      </c>
      <c r="E27" s="37" t="s">
        <v>21</v>
      </c>
      <c r="F27" s="38" t="s">
        <v>21</v>
      </c>
      <c r="G27" s="37"/>
      <c r="H27" s="37"/>
      <c r="I27" s="38" t="s">
        <v>67</v>
      </c>
      <c r="J27" s="39">
        <v>70000000</v>
      </c>
      <c r="K27" s="39"/>
      <c r="L27" s="39"/>
      <c r="M27" s="30">
        <v>70000000</v>
      </c>
      <c r="O27" s="41" t="s">
        <v>68</v>
      </c>
    </row>
    <row r="28" spans="1:16" ht="16.5" customHeight="1" x14ac:dyDescent="0.2">
      <c r="A28" s="36" t="s">
        <v>17</v>
      </c>
      <c r="B28" s="37" t="s">
        <v>18</v>
      </c>
      <c r="C28" s="37" t="s">
        <v>18</v>
      </c>
      <c r="D28" s="37" t="s">
        <v>65</v>
      </c>
      <c r="E28" s="37" t="s">
        <v>21</v>
      </c>
      <c r="F28" s="38" t="s">
        <v>52</v>
      </c>
      <c r="G28" s="37"/>
      <c r="H28" s="37"/>
      <c r="I28" s="38" t="s">
        <v>69</v>
      </c>
      <c r="J28" s="39">
        <v>487000000</v>
      </c>
      <c r="K28" s="39"/>
      <c r="L28" s="39">
        <v>968000000</v>
      </c>
      <c r="M28" s="30">
        <v>1455000000</v>
      </c>
      <c r="O28" s="41" t="s">
        <v>70</v>
      </c>
    </row>
    <row r="29" spans="1:16" ht="16.5" customHeight="1" x14ac:dyDescent="0.2">
      <c r="A29" s="36" t="s">
        <v>17</v>
      </c>
      <c r="B29" s="37" t="s">
        <v>18</v>
      </c>
      <c r="C29" s="37" t="s">
        <v>18</v>
      </c>
      <c r="D29" s="37" t="s">
        <v>65</v>
      </c>
      <c r="E29" s="37" t="s">
        <v>21</v>
      </c>
      <c r="F29" s="38" t="s">
        <v>24</v>
      </c>
      <c r="G29" s="37"/>
      <c r="H29" s="37"/>
      <c r="I29" s="38" t="s">
        <v>71</v>
      </c>
      <c r="J29" s="39">
        <v>62000000</v>
      </c>
      <c r="K29" s="39"/>
      <c r="L29" s="39">
        <v>66000000</v>
      </c>
      <c r="M29" s="30">
        <v>128000000</v>
      </c>
      <c r="O29" s="41" t="s">
        <v>72</v>
      </c>
    </row>
    <row r="30" spans="1:16" ht="16.5" customHeight="1" x14ac:dyDescent="0.2">
      <c r="A30" s="36" t="s">
        <v>17</v>
      </c>
      <c r="B30" s="37" t="s">
        <v>18</v>
      </c>
      <c r="C30" s="37" t="s">
        <v>18</v>
      </c>
      <c r="D30" s="37" t="s">
        <v>65</v>
      </c>
      <c r="E30" s="37" t="s">
        <v>52</v>
      </c>
      <c r="F30" s="37"/>
      <c r="G30" s="37"/>
      <c r="H30" s="37"/>
      <c r="I30" s="38" t="s">
        <v>73</v>
      </c>
      <c r="J30" s="39">
        <v>1160000000</v>
      </c>
      <c r="K30" s="39"/>
      <c r="L30" s="39">
        <v>1305000000</v>
      </c>
      <c r="M30" s="30">
        <v>2465000000</v>
      </c>
      <c r="O30" s="41" t="s">
        <v>74</v>
      </c>
    </row>
    <row r="31" spans="1:16" ht="16.5" customHeight="1" x14ac:dyDescent="0.2">
      <c r="A31" s="36" t="s">
        <v>17</v>
      </c>
      <c r="B31" s="37" t="s">
        <v>18</v>
      </c>
      <c r="C31" s="37" t="s">
        <v>18</v>
      </c>
      <c r="D31" s="37" t="s">
        <v>65</v>
      </c>
      <c r="E31" s="37" t="s">
        <v>75</v>
      </c>
      <c r="F31" s="37"/>
      <c r="G31" s="37"/>
      <c r="H31" s="37"/>
      <c r="I31" s="38" t="s">
        <v>76</v>
      </c>
      <c r="J31" s="39">
        <v>59000000</v>
      </c>
      <c r="K31" s="39"/>
      <c r="L31" s="39">
        <v>27000000</v>
      </c>
      <c r="M31" s="30">
        <v>86000000</v>
      </c>
      <c r="O31" s="41" t="s">
        <v>77</v>
      </c>
    </row>
    <row r="32" spans="1:16" ht="16.5" customHeight="1" thickBot="1" x14ac:dyDescent="0.25">
      <c r="A32" s="36" t="s">
        <v>17</v>
      </c>
      <c r="B32" s="37" t="s">
        <v>18</v>
      </c>
      <c r="C32" s="37" t="s">
        <v>18</v>
      </c>
      <c r="D32" s="37" t="s">
        <v>65</v>
      </c>
      <c r="E32" s="37" t="s">
        <v>78</v>
      </c>
      <c r="F32" s="37"/>
      <c r="G32" s="37"/>
      <c r="H32" s="37"/>
      <c r="I32" s="38" t="s">
        <v>79</v>
      </c>
      <c r="J32" s="39">
        <v>44000000</v>
      </c>
      <c r="K32" s="39"/>
      <c r="L32" s="39">
        <v>40000000</v>
      </c>
      <c r="M32" s="30">
        <v>84000000</v>
      </c>
      <c r="O32" s="41" t="s">
        <v>80</v>
      </c>
    </row>
    <row r="33" spans="1:23" s="49" customFormat="1" ht="15" customHeight="1" thickTop="1" thickBot="1" x14ac:dyDescent="0.25">
      <c r="A33" s="45" t="s">
        <v>17</v>
      </c>
      <c r="B33" s="46">
        <v>2</v>
      </c>
      <c r="C33" s="46"/>
      <c r="D33" s="46"/>
      <c r="E33" s="46"/>
      <c r="F33" s="46"/>
      <c r="G33" s="46"/>
      <c r="H33" s="46"/>
      <c r="I33" s="47" t="s">
        <v>81</v>
      </c>
      <c r="J33" s="48">
        <v>12176000000</v>
      </c>
      <c r="K33" s="48">
        <v>209918258</v>
      </c>
      <c r="L33" s="48">
        <v>209918258</v>
      </c>
      <c r="M33" s="35">
        <v>12176000000</v>
      </c>
      <c r="P33" s="50"/>
    </row>
    <row r="34" spans="1:23" s="15" customFormat="1" ht="15" customHeight="1" thickTop="1" thickBot="1" x14ac:dyDescent="0.25">
      <c r="A34" s="31" t="s">
        <v>17</v>
      </c>
      <c r="B34" s="32" t="s">
        <v>47</v>
      </c>
      <c r="C34" s="32" t="s">
        <v>47</v>
      </c>
      <c r="D34" s="32"/>
      <c r="E34" s="32"/>
      <c r="F34" s="32"/>
      <c r="G34" s="32"/>
      <c r="H34" s="32"/>
      <c r="I34" s="51" t="s">
        <v>82</v>
      </c>
      <c r="J34" s="34">
        <v>12176000000</v>
      </c>
      <c r="K34" s="34">
        <v>209918258</v>
      </c>
      <c r="L34" s="34">
        <v>209918258</v>
      </c>
      <c r="M34" s="34">
        <v>12176000000</v>
      </c>
      <c r="P34" s="16"/>
    </row>
    <row r="35" spans="1:23" s="78" customFormat="1" ht="15" customHeight="1" thickTop="1" x14ac:dyDescent="0.25">
      <c r="A35" s="70" t="s">
        <v>17</v>
      </c>
      <c r="B35" s="71" t="s">
        <v>47</v>
      </c>
      <c r="C35" s="71" t="s">
        <v>18</v>
      </c>
      <c r="D35" s="71" t="s">
        <v>18</v>
      </c>
      <c r="E35" s="72" t="s">
        <v>27</v>
      </c>
      <c r="F35" s="72" t="s">
        <v>32</v>
      </c>
      <c r="G35" s="72"/>
      <c r="H35" s="72"/>
      <c r="I35" s="72" t="s">
        <v>83</v>
      </c>
      <c r="J35" s="73">
        <v>0</v>
      </c>
      <c r="K35" s="74"/>
      <c r="L35" s="74"/>
      <c r="M35" s="75">
        <v>0</v>
      </c>
      <c r="N35" s="76"/>
      <c r="O35" s="70" t="s">
        <v>17</v>
      </c>
      <c r="P35" s="71" t="s">
        <v>47</v>
      </c>
      <c r="Q35" s="71" t="s">
        <v>47</v>
      </c>
      <c r="R35" s="71" t="s">
        <v>18</v>
      </c>
      <c r="S35" s="72" t="s">
        <v>27</v>
      </c>
      <c r="T35" s="72" t="s">
        <v>32</v>
      </c>
      <c r="U35" s="71" t="b">
        <f t="shared" ref="U35" si="0">V35=I35</f>
        <v>0</v>
      </c>
      <c r="V35" s="72" t="s">
        <v>84</v>
      </c>
      <c r="W35" s="77">
        <v>37440708</v>
      </c>
    </row>
    <row r="36" spans="1:23" s="78" customFormat="1" x14ac:dyDescent="0.25">
      <c r="A36" s="70" t="s">
        <v>17</v>
      </c>
      <c r="B36" s="71" t="s">
        <v>47</v>
      </c>
      <c r="C36" s="71" t="s">
        <v>47</v>
      </c>
      <c r="D36" s="71" t="s">
        <v>18</v>
      </c>
      <c r="E36" s="79" t="s">
        <v>52</v>
      </c>
      <c r="F36" s="79" t="s">
        <v>38</v>
      </c>
      <c r="G36" s="71"/>
      <c r="H36" s="71"/>
      <c r="I36" s="71" t="s">
        <v>85</v>
      </c>
      <c r="J36" s="73">
        <v>8240000</v>
      </c>
      <c r="K36" s="80"/>
      <c r="L36" s="80"/>
      <c r="M36" s="75">
        <v>8240000</v>
      </c>
      <c r="P36" s="81"/>
    </row>
    <row r="37" spans="1:23" s="76" customFormat="1" ht="27.75" customHeight="1" x14ac:dyDescent="0.25">
      <c r="A37" s="70" t="s">
        <v>17</v>
      </c>
      <c r="B37" s="71" t="s">
        <v>47</v>
      </c>
      <c r="C37" s="71" t="s">
        <v>47</v>
      </c>
      <c r="D37" s="71" t="s">
        <v>18</v>
      </c>
      <c r="E37" s="71" t="s">
        <v>24</v>
      </c>
      <c r="F37" s="71" t="s">
        <v>52</v>
      </c>
      <c r="G37" s="71"/>
      <c r="H37" s="71"/>
      <c r="I37" s="71" t="s">
        <v>86</v>
      </c>
      <c r="J37" s="73">
        <v>118641326</v>
      </c>
      <c r="K37" s="80"/>
      <c r="L37" s="80"/>
      <c r="M37" s="75">
        <v>118641326</v>
      </c>
      <c r="O37" s="70" t="s">
        <v>17</v>
      </c>
      <c r="P37" s="71" t="s">
        <v>47</v>
      </c>
      <c r="Q37" s="71" t="s">
        <v>47</v>
      </c>
      <c r="R37" s="71" t="s">
        <v>18</v>
      </c>
      <c r="S37" s="71" t="s">
        <v>24</v>
      </c>
      <c r="T37" s="71" t="s">
        <v>52</v>
      </c>
      <c r="U37" s="71" t="b">
        <f>V37=I37</f>
        <v>1</v>
      </c>
      <c r="V37" s="71" t="s">
        <v>86</v>
      </c>
      <c r="W37" s="82">
        <v>96593143</v>
      </c>
    </row>
    <row r="38" spans="1:23" s="76" customFormat="1" ht="24" customHeight="1" x14ac:dyDescent="0.25">
      <c r="A38" s="70" t="s">
        <v>17</v>
      </c>
      <c r="B38" s="71" t="s">
        <v>47</v>
      </c>
      <c r="C38" s="71" t="s">
        <v>47</v>
      </c>
      <c r="D38" s="71" t="s">
        <v>18</v>
      </c>
      <c r="E38" s="71" t="s">
        <v>24</v>
      </c>
      <c r="F38" s="71" t="s">
        <v>24</v>
      </c>
      <c r="G38" s="71"/>
      <c r="H38" s="71"/>
      <c r="I38" s="71" t="s">
        <v>87</v>
      </c>
      <c r="J38" s="73">
        <v>34626481</v>
      </c>
      <c r="K38" s="80"/>
      <c r="L38" s="80"/>
      <c r="M38" s="75">
        <v>34626481</v>
      </c>
      <c r="O38" s="70" t="s">
        <v>17</v>
      </c>
      <c r="P38" s="71" t="s">
        <v>47</v>
      </c>
      <c r="Q38" s="71" t="s">
        <v>47</v>
      </c>
      <c r="R38" s="71" t="s">
        <v>18</v>
      </c>
      <c r="S38" s="71" t="s">
        <v>24</v>
      </c>
      <c r="T38" s="71" t="s">
        <v>24</v>
      </c>
      <c r="U38" s="71" t="b">
        <f t="shared" ref="U38:U65" si="1">V38=I38</f>
        <v>1</v>
      </c>
      <c r="V38" s="71" t="s">
        <v>87</v>
      </c>
      <c r="W38" s="83">
        <v>33214752</v>
      </c>
    </row>
    <row r="39" spans="1:23" s="76" customFormat="1" ht="24" customHeight="1" x14ac:dyDescent="0.25">
      <c r="A39" s="70" t="s">
        <v>17</v>
      </c>
      <c r="B39" s="71" t="s">
        <v>47</v>
      </c>
      <c r="C39" s="71" t="s">
        <v>47</v>
      </c>
      <c r="D39" s="71" t="s">
        <v>18</v>
      </c>
      <c r="E39" s="71" t="s">
        <v>24</v>
      </c>
      <c r="F39" s="71" t="s">
        <v>30</v>
      </c>
      <c r="G39" s="71"/>
      <c r="H39" s="71"/>
      <c r="I39" s="71" t="s">
        <v>88</v>
      </c>
      <c r="J39" s="73">
        <v>10300000</v>
      </c>
      <c r="K39" s="80"/>
      <c r="L39" s="80"/>
      <c r="M39" s="75">
        <v>10300000</v>
      </c>
      <c r="O39" s="70" t="s">
        <v>17</v>
      </c>
      <c r="P39" s="71" t="s">
        <v>47</v>
      </c>
      <c r="Q39" s="71" t="s">
        <v>47</v>
      </c>
      <c r="R39" s="71" t="s">
        <v>18</v>
      </c>
      <c r="S39" s="71" t="s">
        <v>24</v>
      </c>
      <c r="T39" s="71" t="s">
        <v>30</v>
      </c>
      <c r="U39" s="71" t="b">
        <f t="shared" si="1"/>
        <v>1</v>
      </c>
      <c r="V39" s="71" t="s">
        <v>88</v>
      </c>
      <c r="W39" s="83" t="s">
        <v>89</v>
      </c>
    </row>
    <row r="40" spans="1:23" s="76" customFormat="1" ht="15" customHeight="1" x14ac:dyDescent="0.25">
      <c r="A40" s="70" t="s">
        <v>17</v>
      </c>
      <c r="B40" s="71" t="s">
        <v>47</v>
      </c>
      <c r="C40" s="71" t="s">
        <v>47</v>
      </c>
      <c r="D40" s="71" t="s">
        <v>18</v>
      </c>
      <c r="E40" s="72" t="s">
        <v>24</v>
      </c>
      <c r="F40" s="72" t="s">
        <v>32</v>
      </c>
      <c r="G40" s="72"/>
      <c r="H40" s="72"/>
      <c r="I40" s="72" t="s">
        <v>90</v>
      </c>
      <c r="J40" s="73">
        <v>16696960</v>
      </c>
      <c r="K40" s="74"/>
      <c r="L40" s="80"/>
      <c r="M40" s="75">
        <v>16696960</v>
      </c>
      <c r="O40" s="70" t="s">
        <v>17</v>
      </c>
      <c r="P40" s="71" t="s">
        <v>47</v>
      </c>
      <c r="Q40" s="71" t="s">
        <v>47</v>
      </c>
      <c r="R40" s="71" t="s">
        <v>18</v>
      </c>
      <c r="S40" s="72" t="s">
        <v>24</v>
      </c>
      <c r="T40" s="72" t="s">
        <v>32</v>
      </c>
      <c r="U40" s="71" t="b">
        <f t="shared" si="1"/>
        <v>1</v>
      </c>
      <c r="V40" s="72" t="s">
        <v>90</v>
      </c>
      <c r="W40" s="84" t="s">
        <v>91</v>
      </c>
    </row>
    <row r="41" spans="1:23" s="76" customFormat="1" ht="16.5" hidden="1" customHeight="1" x14ac:dyDescent="0.25">
      <c r="A41" s="70" t="s">
        <v>17</v>
      </c>
      <c r="B41" s="71" t="s">
        <v>47</v>
      </c>
      <c r="C41" s="71" t="s">
        <v>47</v>
      </c>
      <c r="D41" s="71" t="s">
        <v>18</v>
      </c>
      <c r="E41" s="72" t="s">
        <v>27</v>
      </c>
      <c r="F41" s="72" t="s">
        <v>30</v>
      </c>
      <c r="G41" s="72"/>
      <c r="H41" s="72"/>
      <c r="I41" s="72" t="s">
        <v>92</v>
      </c>
      <c r="J41" s="73">
        <v>0</v>
      </c>
      <c r="K41" s="74"/>
      <c r="L41" s="80"/>
      <c r="M41" s="75">
        <v>0</v>
      </c>
      <c r="O41" s="70" t="s">
        <v>17</v>
      </c>
      <c r="P41" s="71" t="s">
        <v>47</v>
      </c>
      <c r="Q41" s="71" t="s">
        <v>47</v>
      </c>
      <c r="R41" s="71" t="s">
        <v>18</v>
      </c>
      <c r="S41" s="72" t="s">
        <v>27</v>
      </c>
      <c r="T41" s="72" t="s">
        <v>30</v>
      </c>
      <c r="U41" s="71" t="b">
        <f t="shared" si="1"/>
        <v>1</v>
      </c>
      <c r="V41" s="72" t="s">
        <v>92</v>
      </c>
      <c r="W41" s="84" t="s">
        <v>93</v>
      </c>
    </row>
    <row r="42" spans="1:23" s="76" customFormat="1" ht="15" customHeight="1" x14ac:dyDescent="0.25">
      <c r="A42" s="70" t="s">
        <v>17</v>
      </c>
      <c r="B42" s="71" t="s">
        <v>47</v>
      </c>
      <c r="C42" s="71" t="s">
        <v>47</v>
      </c>
      <c r="D42" s="71" t="s">
        <v>18</v>
      </c>
      <c r="E42" s="72" t="s">
        <v>27</v>
      </c>
      <c r="F42" s="72" t="s">
        <v>32</v>
      </c>
      <c r="G42" s="72"/>
      <c r="H42" s="72"/>
      <c r="I42" s="72" t="s">
        <v>84</v>
      </c>
      <c r="J42" s="73">
        <v>36814926</v>
      </c>
      <c r="K42" s="74"/>
      <c r="L42" s="80"/>
      <c r="M42" s="75">
        <v>36814926</v>
      </c>
      <c r="O42" s="70" t="s">
        <v>17</v>
      </c>
      <c r="P42" s="71" t="s">
        <v>47</v>
      </c>
      <c r="Q42" s="71" t="s">
        <v>47</v>
      </c>
      <c r="R42" s="71" t="s">
        <v>18</v>
      </c>
      <c r="S42" s="72" t="s">
        <v>27</v>
      </c>
      <c r="T42" s="72" t="s">
        <v>32</v>
      </c>
      <c r="U42" s="71" t="b">
        <f t="shared" si="1"/>
        <v>1</v>
      </c>
      <c r="V42" s="72" t="s">
        <v>84</v>
      </c>
      <c r="W42" s="77">
        <v>37440708</v>
      </c>
    </row>
    <row r="43" spans="1:23" s="76" customFormat="1" ht="15" customHeight="1" x14ac:dyDescent="0.25">
      <c r="A43" s="70" t="s">
        <v>17</v>
      </c>
      <c r="B43" s="71" t="s">
        <v>47</v>
      </c>
      <c r="C43" s="71" t="s">
        <v>47</v>
      </c>
      <c r="D43" s="71" t="s">
        <v>18</v>
      </c>
      <c r="E43" s="72" t="s">
        <v>27</v>
      </c>
      <c r="F43" s="72" t="s">
        <v>35</v>
      </c>
      <c r="G43" s="72"/>
      <c r="H43" s="72"/>
      <c r="I43" s="72" t="s">
        <v>83</v>
      </c>
      <c r="J43" s="73">
        <v>932439549</v>
      </c>
      <c r="K43" s="74"/>
      <c r="L43" s="74"/>
      <c r="M43" s="75">
        <v>932439549</v>
      </c>
      <c r="O43" s="70" t="s">
        <v>17</v>
      </c>
      <c r="P43" s="71" t="s">
        <v>47</v>
      </c>
      <c r="Q43" s="71" t="s">
        <v>47</v>
      </c>
      <c r="R43" s="71" t="s">
        <v>18</v>
      </c>
      <c r="S43" s="72" t="s">
        <v>27</v>
      </c>
      <c r="T43" s="72" t="s">
        <v>32</v>
      </c>
      <c r="U43" s="71" t="b">
        <f t="shared" si="1"/>
        <v>0</v>
      </c>
      <c r="V43" s="72" t="s">
        <v>84</v>
      </c>
      <c r="W43" s="77">
        <v>37440708</v>
      </c>
    </row>
    <row r="44" spans="1:23" s="76" customFormat="1" ht="15" customHeight="1" x14ac:dyDescent="0.25">
      <c r="A44" s="70" t="s">
        <v>17</v>
      </c>
      <c r="B44" s="71" t="s">
        <v>47</v>
      </c>
      <c r="C44" s="71" t="s">
        <v>47</v>
      </c>
      <c r="D44" s="71" t="s">
        <v>47</v>
      </c>
      <c r="E44" s="72" t="s">
        <v>30</v>
      </c>
      <c r="F44" s="72" t="s">
        <v>27</v>
      </c>
      <c r="G44" s="72"/>
      <c r="H44" s="72"/>
      <c r="I44" s="72" t="s">
        <v>94</v>
      </c>
      <c r="J44" s="73">
        <v>2000000</v>
      </c>
      <c r="K44" s="74"/>
      <c r="L44" s="80"/>
      <c r="M44" s="75">
        <v>2000000</v>
      </c>
      <c r="O44" s="70" t="s">
        <v>17</v>
      </c>
      <c r="P44" s="71" t="s">
        <v>47</v>
      </c>
      <c r="Q44" s="71" t="s">
        <v>47</v>
      </c>
      <c r="R44" s="71" t="s">
        <v>47</v>
      </c>
      <c r="S44" s="72" t="s">
        <v>30</v>
      </c>
      <c r="T44" s="72" t="s">
        <v>27</v>
      </c>
      <c r="U44" s="71" t="b">
        <f t="shared" si="1"/>
        <v>1</v>
      </c>
      <c r="V44" s="72" t="s">
        <v>94</v>
      </c>
      <c r="W44" s="84">
        <v>0</v>
      </c>
    </row>
    <row r="45" spans="1:23" s="76" customFormat="1" ht="22.5" customHeight="1" x14ac:dyDescent="0.25">
      <c r="A45" s="70" t="s">
        <v>17</v>
      </c>
      <c r="B45" s="71" t="s">
        <v>47</v>
      </c>
      <c r="C45" s="71" t="s">
        <v>47</v>
      </c>
      <c r="D45" s="71" t="s">
        <v>47</v>
      </c>
      <c r="E45" s="72" t="s">
        <v>32</v>
      </c>
      <c r="F45" s="72" t="s">
        <v>24</v>
      </c>
      <c r="G45" s="72"/>
      <c r="H45" s="72"/>
      <c r="I45" s="72" t="s">
        <v>95</v>
      </c>
      <c r="J45" s="73">
        <v>433580717.42000002</v>
      </c>
      <c r="K45" s="74"/>
      <c r="L45" s="74">
        <v>41000000</v>
      </c>
      <c r="M45" s="75">
        <v>474580717.42000002</v>
      </c>
      <c r="O45" s="70" t="s">
        <v>17</v>
      </c>
      <c r="P45" s="71" t="s">
        <v>47</v>
      </c>
      <c r="Q45" s="71" t="s">
        <v>47</v>
      </c>
      <c r="R45" s="71" t="s">
        <v>47</v>
      </c>
      <c r="S45" s="72" t="s">
        <v>32</v>
      </c>
      <c r="T45" s="72" t="s">
        <v>24</v>
      </c>
      <c r="U45" s="71" t="b">
        <f t="shared" si="1"/>
        <v>1</v>
      </c>
      <c r="V45" s="72" t="s">
        <v>95</v>
      </c>
      <c r="W45" s="77">
        <v>286164011</v>
      </c>
    </row>
    <row r="46" spans="1:23" s="76" customFormat="1" ht="16.5" customHeight="1" x14ac:dyDescent="0.25">
      <c r="A46" s="70" t="s">
        <v>17</v>
      </c>
      <c r="B46" s="71" t="s">
        <v>47</v>
      </c>
      <c r="C46" s="71" t="s">
        <v>47</v>
      </c>
      <c r="D46" s="71" t="s">
        <v>47</v>
      </c>
      <c r="E46" s="72" t="s">
        <v>32</v>
      </c>
      <c r="F46" s="72" t="s">
        <v>27</v>
      </c>
      <c r="G46" s="72"/>
      <c r="H46" s="72"/>
      <c r="I46" s="72" t="s">
        <v>96</v>
      </c>
      <c r="J46" s="73">
        <v>343208250</v>
      </c>
      <c r="K46" s="74"/>
      <c r="L46" s="74"/>
      <c r="M46" s="75">
        <v>343208250</v>
      </c>
      <c r="O46" s="70" t="s">
        <v>17</v>
      </c>
      <c r="P46" s="71" t="s">
        <v>47</v>
      </c>
      <c r="Q46" s="71" t="s">
        <v>47</v>
      </c>
      <c r="R46" s="71" t="s">
        <v>47</v>
      </c>
      <c r="S46" s="72" t="s">
        <v>32</v>
      </c>
      <c r="T46" s="72" t="s">
        <v>27</v>
      </c>
      <c r="U46" s="71" t="b">
        <f t="shared" si="1"/>
        <v>1</v>
      </c>
      <c r="V46" s="72" t="s">
        <v>96</v>
      </c>
      <c r="W46" s="85">
        <v>300000000</v>
      </c>
    </row>
    <row r="47" spans="1:23" s="76" customFormat="1" ht="15" customHeight="1" x14ac:dyDescent="0.25">
      <c r="A47" s="70" t="s">
        <v>17</v>
      </c>
      <c r="B47" s="71" t="s">
        <v>47</v>
      </c>
      <c r="C47" s="71" t="s">
        <v>47</v>
      </c>
      <c r="D47" s="71" t="s">
        <v>47</v>
      </c>
      <c r="E47" s="72" t="s">
        <v>32</v>
      </c>
      <c r="F47" s="72" t="s">
        <v>30</v>
      </c>
      <c r="G47" s="72"/>
      <c r="H47" s="72"/>
      <c r="I47" s="72" t="s">
        <v>97</v>
      </c>
      <c r="J47" s="73">
        <v>21554823</v>
      </c>
      <c r="K47" s="74"/>
      <c r="L47" s="80"/>
      <c r="M47" s="75">
        <v>21554823</v>
      </c>
      <c r="O47" s="70" t="s">
        <v>17</v>
      </c>
      <c r="P47" s="71" t="s">
        <v>47</v>
      </c>
      <c r="Q47" s="71" t="s">
        <v>47</v>
      </c>
      <c r="R47" s="71" t="s">
        <v>47</v>
      </c>
      <c r="S47" s="72" t="s">
        <v>32</v>
      </c>
      <c r="T47" s="72" t="s">
        <v>30</v>
      </c>
      <c r="U47" s="71" t="b">
        <f t="shared" si="1"/>
        <v>1</v>
      </c>
      <c r="V47" s="72" t="s">
        <v>97</v>
      </c>
      <c r="W47" s="84" t="s">
        <v>98</v>
      </c>
    </row>
    <row r="48" spans="1:23" s="76" customFormat="1" ht="15" customHeight="1" x14ac:dyDescent="0.25">
      <c r="A48" s="70" t="s">
        <v>17</v>
      </c>
      <c r="B48" s="71" t="s">
        <v>47</v>
      </c>
      <c r="C48" s="71" t="s">
        <v>47</v>
      </c>
      <c r="D48" s="71" t="s">
        <v>47</v>
      </c>
      <c r="E48" s="72" t="s">
        <v>32</v>
      </c>
      <c r="F48" s="72" t="s">
        <v>35</v>
      </c>
      <c r="G48" s="72"/>
      <c r="H48" s="72"/>
      <c r="I48" s="72" t="s">
        <v>99</v>
      </c>
      <c r="J48" s="73">
        <v>700000</v>
      </c>
      <c r="K48" s="74"/>
      <c r="L48" s="74">
        <v>47200</v>
      </c>
      <c r="M48" s="75">
        <v>747200</v>
      </c>
      <c r="O48" s="70" t="s">
        <v>17</v>
      </c>
      <c r="P48" s="71" t="s">
        <v>47</v>
      </c>
      <c r="Q48" s="71" t="s">
        <v>47</v>
      </c>
      <c r="R48" s="71" t="s">
        <v>47</v>
      </c>
      <c r="S48" s="72" t="s">
        <v>32</v>
      </c>
      <c r="T48" s="72" t="s">
        <v>35</v>
      </c>
      <c r="U48" s="71" t="b">
        <f t="shared" si="1"/>
        <v>1</v>
      </c>
      <c r="V48" s="72" t="s">
        <v>99</v>
      </c>
      <c r="W48" s="84">
        <v>0</v>
      </c>
    </row>
    <row r="49" spans="1:23" s="76" customFormat="1" ht="15" customHeight="1" x14ac:dyDescent="0.25">
      <c r="A49" s="70" t="s">
        <v>17</v>
      </c>
      <c r="B49" s="71" t="s">
        <v>47</v>
      </c>
      <c r="C49" s="71" t="s">
        <v>47</v>
      </c>
      <c r="D49" s="71" t="s">
        <v>47</v>
      </c>
      <c r="E49" s="72" t="s">
        <v>32</v>
      </c>
      <c r="F49" s="72" t="s">
        <v>38</v>
      </c>
      <c r="G49" s="72"/>
      <c r="H49" s="72"/>
      <c r="I49" s="72" t="s">
        <v>100</v>
      </c>
      <c r="J49" s="73">
        <v>21854823</v>
      </c>
      <c r="K49" s="74"/>
      <c r="L49" s="80"/>
      <c r="M49" s="75">
        <v>21854823</v>
      </c>
      <c r="O49" s="70" t="s">
        <v>17</v>
      </c>
      <c r="P49" s="71" t="s">
        <v>47</v>
      </c>
      <c r="Q49" s="71" t="s">
        <v>47</v>
      </c>
      <c r="R49" s="71" t="s">
        <v>47</v>
      </c>
      <c r="S49" s="72" t="s">
        <v>32</v>
      </c>
      <c r="T49" s="72" t="s">
        <v>38</v>
      </c>
      <c r="U49" s="71" t="b">
        <f t="shared" si="1"/>
        <v>1</v>
      </c>
      <c r="V49" s="72" t="s">
        <v>100</v>
      </c>
      <c r="W49" s="77">
        <v>26353884</v>
      </c>
    </row>
    <row r="50" spans="1:23" s="76" customFormat="1" ht="28.5" customHeight="1" x14ac:dyDescent="0.25">
      <c r="A50" s="70" t="s">
        <v>17</v>
      </c>
      <c r="B50" s="71" t="s">
        <v>47</v>
      </c>
      <c r="C50" s="71" t="s">
        <v>47</v>
      </c>
      <c r="D50" s="71" t="s">
        <v>47</v>
      </c>
      <c r="E50" s="72" t="s">
        <v>32</v>
      </c>
      <c r="F50" s="72" t="s">
        <v>41</v>
      </c>
      <c r="G50" s="72"/>
      <c r="H50" s="72"/>
      <c r="I50" s="72" t="s">
        <v>101</v>
      </c>
      <c r="J50" s="73">
        <v>222363185</v>
      </c>
      <c r="K50" s="74"/>
      <c r="L50" s="74"/>
      <c r="M50" s="75">
        <v>222363185</v>
      </c>
      <c r="O50" s="70" t="s">
        <v>17</v>
      </c>
      <c r="P50" s="71" t="s">
        <v>47</v>
      </c>
      <c r="Q50" s="71" t="s">
        <v>47</v>
      </c>
      <c r="R50" s="71" t="s">
        <v>47</v>
      </c>
      <c r="S50" s="72" t="s">
        <v>32</v>
      </c>
      <c r="T50" s="72" t="s">
        <v>41</v>
      </c>
      <c r="U50" s="71" t="b">
        <f t="shared" si="1"/>
        <v>1</v>
      </c>
      <c r="V50" s="72" t="s">
        <v>101</v>
      </c>
      <c r="W50" s="77">
        <v>103000000</v>
      </c>
    </row>
    <row r="51" spans="1:23" s="76" customFormat="1" ht="15" customHeight="1" x14ac:dyDescent="0.25">
      <c r="A51" s="70" t="s">
        <v>17</v>
      </c>
      <c r="B51" s="71" t="s">
        <v>47</v>
      </c>
      <c r="C51" s="71" t="s">
        <v>47</v>
      </c>
      <c r="D51" s="71" t="s">
        <v>47</v>
      </c>
      <c r="E51" s="72" t="s">
        <v>35</v>
      </c>
      <c r="F51" s="72" t="s">
        <v>21</v>
      </c>
      <c r="G51" s="72"/>
      <c r="H51" s="72"/>
      <c r="I51" s="72" t="s">
        <v>102</v>
      </c>
      <c r="J51" s="73">
        <v>323268675</v>
      </c>
      <c r="K51" s="74"/>
      <c r="L51" s="74">
        <v>137769058</v>
      </c>
      <c r="M51" s="75">
        <v>461037733</v>
      </c>
      <c r="O51" s="70" t="s">
        <v>17</v>
      </c>
      <c r="P51" s="71" t="s">
        <v>47</v>
      </c>
      <c r="Q51" s="71" t="s">
        <v>47</v>
      </c>
      <c r="R51" s="71" t="s">
        <v>47</v>
      </c>
      <c r="S51" s="72" t="s">
        <v>35</v>
      </c>
      <c r="T51" s="72" t="s">
        <v>21</v>
      </c>
      <c r="U51" s="71" t="b">
        <f t="shared" si="1"/>
        <v>1</v>
      </c>
      <c r="V51" s="72" t="s">
        <v>102</v>
      </c>
      <c r="W51" s="77">
        <v>15228876</v>
      </c>
    </row>
    <row r="52" spans="1:23" s="76" customFormat="1" ht="16.5" customHeight="1" x14ac:dyDescent="0.25">
      <c r="A52" s="70" t="s">
        <v>17</v>
      </c>
      <c r="B52" s="71" t="s">
        <v>47</v>
      </c>
      <c r="C52" s="71" t="s">
        <v>47</v>
      </c>
      <c r="D52" s="71" t="s">
        <v>47</v>
      </c>
      <c r="E52" s="71" t="s">
        <v>35</v>
      </c>
      <c r="F52" s="71" t="s">
        <v>52</v>
      </c>
      <c r="G52" s="71"/>
      <c r="H52" s="71"/>
      <c r="I52" s="72" t="s">
        <v>103</v>
      </c>
      <c r="J52" s="73">
        <v>5857916981</v>
      </c>
      <c r="K52" s="74"/>
      <c r="L52" s="74">
        <v>30472000</v>
      </c>
      <c r="M52" s="75">
        <v>5888388981</v>
      </c>
      <c r="O52" s="70" t="s">
        <v>17</v>
      </c>
      <c r="P52" s="71" t="s">
        <v>47</v>
      </c>
      <c r="Q52" s="71" t="s">
        <v>47</v>
      </c>
      <c r="R52" s="71" t="s">
        <v>47</v>
      </c>
      <c r="S52" s="71" t="s">
        <v>35</v>
      </c>
      <c r="T52" s="71" t="s">
        <v>52</v>
      </c>
      <c r="U52" s="71" t="b">
        <f t="shared" si="1"/>
        <v>1</v>
      </c>
      <c r="V52" s="72" t="s">
        <v>103</v>
      </c>
      <c r="W52" s="84" t="s">
        <v>104</v>
      </c>
    </row>
    <row r="53" spans="1:23" s="76" customFormat="1" ht="16.5" customHeight="1" x14ac:dyDescent="0.25">
      <c r="A53" s="70" t="s">
        <v>17</v>
      </c>
      <c r="B53" s="71" t="s">
        <v>47</v>
      </c>
      <c r="C53" s="71" t="s">
        <v>47</v>
      </c>
      <c r="D53" s="71" t="s">
        <v>47</v>
      </c>
      <c r="E53" s="71" t="s">
        <v>35</v>
      </c>
      <c r="F53" s="71" t="s">
        <v>24</v>
      </c>
      <c r="G53" s="71"/>
      <c r="H53" s="71"/>
      <c r="I53" s="72" t="s">
        <v>105</v>
      </c>
      <c r="J53" s="73">
        <v>407090741</v>
      </c>
      <c r="K53" s="74"/>
      <c r="L53" s="80"/>
      <c r="M53" s="75">
        <v>407090741</v>
      </c>
      <c r="O53" s="70" t="s">
        <v>17</v>
      </c>
      <c r="P53" s="71" t="s">
        <v>47</v>
      </c>
      <c r="Q53" s="71" t="s">
        <v>47</v>
      </c>
      <c r="R53" s="71" t="s">
        <v>47</v>
      </c>
      <c r="S53" s="71" t="s">
        <v>35</v>
      </c>
      <c r="T53" s="71" t="s">
        <v>24</v>
      </c>
      <c r="U53" s="71" t="b">
        <f t="shared" si="1"/>
        <v>1</v>
      </c>
      <c r="V53" s="72" t="s">
        <v>105</v>
      </c>
      <c r="W53" s="84" t="s">
        <v>106</v>
      </c>
    </row>
    <row r="54" spans="1:23" s="76" customFormat="1" ht="15" customHeight="1" x14ac:dyDescent="0.25">
      <c r="A54" s="70" t="s">
        <v>17</v>
      </c>
      <c r="B54" s="71" t="s">
        <v>47</v>
      </c>
      <c r="C54" s="71" t="s">
        <v>47</v>
      </c>
      <c r="D54" s="71" t="s">
        <v>47</v>
      </c>
      <c r="E54" s="71" t="s">
        <v>38</v>
      </c>
      <c r="F54" s="71" t="s">
        <v>52</v>
      </c>
      <c r="G54" s="71"/>
      <c r="H54" s="71"/>
      <c r="I54" s="72" t="s">
        <v>107</v>
      </c>
      <c r="J54" s="73">
        <v>500000</v>
      </c>
      <c r="K54" s="74"/>
      <c r="L54" s="74"/>
      <c r="M54" s="75">
        <v>500000</v>
      </c>
      <c r="O54" s="70" t="s">
        <v>17</v>
      </c>
      <c r="P54" s="71" t="s">
        <v>47</v>
      </c>
      <c r="Q54" s="71" t="s">
        <v>47</v>
      </c>
      <c r="R54" s="71" t="s">
        <v>47</v>
      </c>
      <c r="S54" s="71" t="s">
        <v>38</v>
      </c>
      <c r="T54" s="71" t="s">
        <v>52</v>
      </c>
      <c r="U54" s="71" t="b">
        <f t="shared" si="1"/>
        <v>1</v>
      </c>
      <c r="V54" s="72" t="s">
        <v>107</v>
      </c>
      <c r="W54" s="84">
        <v>0</v>
      </c>
    </row>
    <row r="55" spans="1:23" s="76" customFormat="1" ht="16.5" customHeight="1" x14ac:dyDescent="0.25">
      <c r="A55" s="70" t="s">
        <v>17</v>
      </c>
      <c r="B55" s="71" t="s">
        <v>47</v>
      </c>
      <c r="C55" s="71" t="s">
        <v>47</v>
      </c>
      <c r="D55" s="71" t="s">
        <v>47</v>
      </c>
      <c r="E55" s="71" t="s">
        <v>38</v>
      </c>
      <c r="F55" s="71" t="s">
        <v>24</v>
      </c>
      <c r="G55" s="71"/>
      <c r="H55" s="71"/>
      <c r="I55" s="72" t="s">
        <v>108</v>
      </c>
      <c r="J55" s="73">
        <v>1353704569</v>
      </c>
      <c r="K55" s="74">
        <v>137769058</v>
      </c>
      <c r="L55" s="74"/>
      <c r="M55" s="75">
        <v>1215935511</v>
      </c>
      <c r="O55" s="70" t="s">
        <v>17</v>
      </c>
      <c r="P55" s="71" t="s">
        <v>47</v>
      </c>
      <c r="Q55" s="71" t="s">
        <v>47</v>
      </c>
      <c r="R55" s="71" t="s">
        <v>47</v>
      </c>
      <c r="S55" s="71" t="s">
        <v>38</v>
      </c>
      <c r="T55" s="71" t="s">
        <v>24</v>
      </c>
      <c r="U55" s="71" t="b">
        <f t="shared" si="1"/>
        <v>1</v>
      </c>
      <c r="V55" s="72" t="s">
        <v>108</v>
      </c>
      <c r="W55" s="84" t="s">
        <v>109</v>
      </c>
    </row>
    <row r="56" spans="1:23" s="76" customFormat="1" ht="24.75" customHeight="1" x14ac:dyDescent="0.25">
      <c r="A56" s="70" t="s">
        <v>17</v>
      </c>
      <c r="B56" s="71" t="s">
        <v>47</v>
      </c>
      <c r="C56" s="71" t="s">
        <v>47</v>
      </c>
      <c r="D56" s="71" t="s">
        <v>47</v>
      </c>
      <c r="E56" s="71" t="s">
        <v>38</v>
      </c>
      <c r="F56" s="71" t="s">
        <v>27</v>
      </c>
      <c r="G56" s="71"/>
      <c r="H56" s="71"/>
      <c r="I56" s="72" t="s">
        <v>110</v>
      </c>
      <c r="J56" s="73">
        <v>96088283</v>
      </c>
      <c r="K56" s="74"/>
      <c r="L56" s="74"/>
      <c r="M56" s="75">
        <v>96088283</v>
      </c>
      <c r="O56" s="70" t="s">
        <v>17</v>
      </c>
      <c r="P56" s="71" t="s">
        <v>47</v>
      </c>
      <c r="Q56" s="71" t="s">
        <v>47</v>
      </c>
      <c r="R56" s="71" t="s">
        <v>47</v>
      </c>
      <c r="S56" s="71" t="s">
        <v>38</v>
      </c>
      <c r="T56" s="71" t="s">
        <v>27</v>
      </c>
      <c r="U56" s="71" t="b">
        <f t="shared" si="1"/>
        <v>1</v>
      </c>
      <c r="V56" s="72" t="s">
        <v>110</v>
      </c>
      <c r="W56" s="77">
        <v>114709396</v>
      </c>
    </row>
    <row r="57" spans="1:23" s="76" customFormat="1" ht="16.5" customHeight="1" x14ac:dyDescent="0.25">
      <c r="A57" s="70" t="s">
        <v>17</v>
      </c>
      <c r="B57" s="71" t="s">
        <v>47</v>
      </c>
      <c r="C57" s="71" t="s">
        <v>47</v>
      </c>
      <c r="D57" s="71" t="s">
        <v>47</v>
      </c>
      <c r="E57" s="71" t="s">
        <v>38</v>
      </c>
      <c r="F57" s="71" t="s">
        <v>30</v>
      </c>
      <c r="G57" s="71"/>
      <c r="H57" s="71"/>
      <c r="I57" s="72" t="s">
        <v>111</v>
      </c>
      <c r="J57" s="73">
        <v>902120976.58000004</v>
      </c>
      <c r="K57" s="74">
        <v>71472000</v>
      </c>
      <c r="L57" s="74"/>
      <c r="M57" s="75">
        <v>830648976.58000004</v>
      </c>
      <c r="O57" s="70" t="s">
        <v>17</v>
      </c>
      <c r="P57" s="71" t="s">
        <v>47</v>
      </c>
      <c r="Q57" s="71" t="s">
        <v>47</v>
      </c>
      <c r="R57" s="71" t="s">
        <v>47</v>
      </c>
      <c r="S57" s="71" t="s">
        <v>38</v>
      </c>
      <c r="T57" s="71" t="s">
        <v>30</v>
      </c>
      <c r="U57" s="71" t="b">
        <f t="shared" si="1"/>
        <v>1</v>
      </c>
      <c r="V57" s="72" t="s">
        <v>111</v>
      </c>
      <c r="W57" s="84" t="s">
        <v>112</v>
      </c>
    </row>
    <row r="58" spans="1:23" s="76" customFormat="1" ht="22.5" customHeight="1" x14ac:dyDescent="0.25">
      <c r="A58" s="70" t="s">
        <v>17</v>
      </c>
      <c r="B58" s="71" t="s">
        <v>47</v>
      </c>
      <c r="C58" s="71" t="s">
        <v>47</v>
      </c>
      <c r="D58" s="71" t="s">
        <v>47</v>
      </c>
      <c r="E58" s="71" t="s">
        <v>38</v>
      </c>
      <c r="F58" s="71" t="s">
        <v>35</v>
      </c>
      <c r="G58" s="71"/>
      <c r="H58" s="71"/>
      <c r="I58" s="72" t="s">
        <v>113</v>
      </c>
      <c r="J58" s="73">
        <v>139102829</v>
      </c>
      <c r="K58" s="74"/>
      <c r="L58" s="74">
        <v>630000</v>
      </c>
      <c r="M58" s="75">
        <v>139732829</v>
      </c>
      <c r="O58" s="70" t="s">
        <v>17</v>
      </c>
      <c r="P58" s="71" t="s">
        <v>47</v>
      </c>
      <c r="Q58" s="71" t="s">
        <v>47</v>
      </c>
      <c r="R58" s="71" t="s">
        <v>47</v>
      </c>
      <c r="S58" s="71" t="s">
        <v>38</v>
      </c>
      <c r="T58" s="71" t="s">
        <v>35</v>
      </c>
      <c r="U58" s="71" t="b">
        <f t="shared" si="1"/>
        <v>1</v>
      </c>
      <c r="V58" s="72" t="s">
        <v>113</v>
      </c>
      <c r="W58" s="77">
        <v>96971950</v>
      </c>
    </row>
    <row r="59" spans="1:23" s="76" customFormat="1" ht="30.75" customHeight="1" x14ac:dyDescent="0.25">
      <c r="A59" s="70" t="s">
        <v>17</v>
      </c>
      <c r="B59" s="71" t="s">
        <v>47</v>
      </c>
      <c r="C59" s="71" t="s">
        <v>47</v>
      </c>
      <c r="D59" s="71" t="s">
        <v>47</v>
      </c>
      <c r="E59" s="71" t="s">
        <v>38</v>
      </c>
      <c r="F59" s="71" t="s">
        <v>41</v>
      </c>
      <c r="G59" s="71"/>
      <c r="H59" s="71"/>
      <c r="I59" s="72" t="s">
        <v>114</v>
      </c>
      <c r="J59" s="73">
        <v>400000</v>
      </c>
      <c r="K59" s="74"/>
      <c r="L59" s="74"/>
      <c r="M59" s="75">
        <v>400000</v>
      </c>
      <c r="O59" s="70" t="s">
        <v>17</v>
      </c>
      <c r="P59" s="71" t="s">
        <v>47</v>
      </c>
      <c r="Q59" s="71" t="s">
        <v>47</v>
      </c>
      <c r="R59" s="71" t="s">
        <v>47</v>
      </c>
      <c r="S59" s="71" t="s">
        <v>38</v>
      </c>
      <c r="T59" s="71" t="s">
        <v>41</v>
      </c>
      <c r="U59" s="71" t="b">
        <f t="shared" si="1"/>
        <v>1</v>
      </c>
      <c r="V59" s="72" t="s">
        <v>114</v>
      </c>
      <c r="W59" s="84">
        <v>0</v>
      </c>
    </row>
    <row r="60" spans="1:23" s="76" customFormat="1" ht="16.5" customHeight="1" x14ac:dyDescent="0.25">
      <c r="A60" s="70" t="s">
        <v>17</v>
      </c>
      <c r="B60" s="71" t="s">
        <v>47</v>
      </c>
      <c r="C60" s="71" t="s">
        <v>47</v>
      </c>
      <c r="D60" s="71" t="s">
        <v>47</v>
      </c>
      <c r="E60" s="71" t="s">
        <v>41</v>
      </c>
      <c r="F60" s="71" t="s">
        <v>52</v>
      </c>
      <c r="G60" s="71"/>
      <c r="H60" s="71"/>
      <c r="I60" s="72" t="s">
        <v>115</v>
      </c>
      <c r="J60" s="73">
        <v>206365650</v>
      </c>
      <c r="K60" s="74"/>
      <c r="L60" s="74"/>
      <c r="M60" s="75">
        <v>206365650</v>
      </c>
      <c r="O60" s="70" t="s">
        <v>17</v>
      </c>
      <c r="P60" s="71" t="s">
        <v>47</v>
      </c>
      <c r="Q60" s="71" t="s">
        <v>47</v>
      </c>
      <c r="R60" s="71" t="s">
        <v>47</v>
      </c>
      <c r="S60" s="71" t="s">
        <v>41</v>
      </c>
      <c r="T60" s="71" t="s">
        <v>52</v>
      </c>
      <c r="U60" s="71" t="b">
        <f t="shared" si="1"/>
        <v>1</v>
      </c>
      <c r="V60" s="72" t="s">
        <v>115</v>
      </c>
      <c r="W60" s="84" t="s">
        <v>116</v>
      </c>
    </row>
    <row r="61" spans="1:23" s="76" customFormat="1" ht="24" customHeight="1" x14ac:dyDescent="0.25">
      <c r="A61" s="70" t="s">
        <v>17</v>
      </c>
      <c r="B61" s="71" t="s">
        <v>47</v>
      </c>
      <c r="C61" s="71" t="s">
        <v>47</v>
      </c>
      <c r="D61" s="71" t="s">
        <v>47</v>
      </c>
      <c r="E61" s="71" t="s">
        <v>41</v>
      </c>
      <c r="F61" s="71" t="s">
        <v>24</v>
      </c>
      <c r="G61" s="71"/>
      <c r="H61" s="71"/>
      <c r="I61" s="72" t="s">
        <v>117</v>
      </c>
      <c r="J61" s="73">
        <v>64714900</v>
      </c>
      <c r="K61" s="74"/>
      <c r="L61" s="74"/>
      <c r="M61" s="75">
        <v>64714900</v>
      </c>
      <c r="O61" s="70" t="s">
        <v>17</v>
      </c>
      <c r="P61" s="71" t="s">
        <v>47</v>
      </c>
      <c r="Q61" s="71" t="s">
        <v>47</v>
      </c>
      <c r="R61" s="71" t="s">
        <v>47</v>
      </c>
      <c r="S61" s="71" t="s">
        <v>41</v>
      </c>
      <c r="T61" s="71" t="s">
        <v>24</v>
      </c>
      <c r="U61" s="71" t="b">
        <f t="shared" si="1"/>
        <v>1</v>
      </c>
      <c r="V61" s="72" t="s">
        <v>117</v>
      </c>
      <c r="W61" s="84" t="s">
        <v>118</v>
      </c>
    </row>
    <row r="62" spans="1:23" s="76" customFormat="1" ht="31.5" customHeight="1" x14ac:dyDescent="0.25">
      <c r="A62" s="70" t="s">
        <v>17</v>
      </c>
      <c r="B62" s="71" t="s">
        <v>47</v>
      </c>
      <c r="C62" s="71" t="s">
        <v>47</v>
      </c>
      <c r="D62" s="71" t="s">
        <v>47</v>
      </c>
      <c r="E62" s="71" t="s">
        <v>41</v>
      </c>
      <c r="F62" s="71" t="s">
        <v>27</v>
      </c>
      <c r="G62" s="71"/>
      <c r="H62" s="71"/>
      <c r="I62" s="71" t="s">
        <v>119</v>
      </c>
      <c r="J62" s="73">
        <v>21811809</v>
      </c>
      <c r="K62" s="80"/>
      <c r="L62" s="80"/>
      <c r="M62" s="75">
        <v>21811809</v>
      </c>
      <c r="O62" s="70" t="s">
        <v>17</v>
      </c>
      <c r="P62" s="71" t="s">
        <v>47</v>
      </c>
      <c r="Q62" s="71" t="s">
        <v>47</v>
      </c>
      <c r="R62" s="71" t="s">
        <v>47</v>
      </c>
      <c r="S62" s="71" t="s">
        <v>41</v>
      </c>
      <c r="T62" s="71" t="s">
        <v>27</v>
      </c>
      <c r="U62" s="71" t="b">
        <f t="shared" si="1"/>
        <v>1</v>
      </c>
      <c r="V62" s="71" t="s">
        <v>119</v>
      </c>
      <c r="W62" s="82">
        <v>30000000</v>
      </c>
    </row>
    <row r="63" spans="1:23" s="76" customFormat="1" ht="16.5" customHeight="1" x14ac:dyDescent="0.25">
      <c r="A63" s="70" t="s">
        <v>17</v>
      </c>
      <c r="B63" s="71" t="s">
        <v>47</v>
      </c>
      <c r="C63" s="71" t="s">
        <v>47</v>
      </c>
      <c r="D63" s="71" t="s">
        <v>47</v>
      </c>
      <c r="E63" s="71" t="s">
        <v>41</v>
      </c>
      <c r="F63" s="71" t="s">
        <v>32</v>
      </c>
      <c r="G63" s="71"/>
      <c r="H63" s="71"/>
      <c r="I63" s="71" t="s">
        <v>120</v>
      </c>
      <c r="J63" s="73">
        <v>175100000</v>
      </c>
      <c r="K63" s="80"/>
      <c r="L63" s="80"/>
      <c r="M63" s="75">
        <v>175100000</v>
      </c>
      <c r="O63" s="70" t="s">
        <v>17</v>
      </c>
      <c r="P63" s="71" t="s">
        <v>47</v>
      </c>
      <c r="Q63" s="71" t="s">
        <v>47</v>
      </c>
      <c r="R63" s="71" t="s">
        <v>47</v>
      </c>
      <c r="S63" s="71" t="s">
        <v>41</v>
      </c>
      <c r="T63" s="71" t="s">
        <v>32</v>
      </c>
      <c r="U63" s="71" t="b">
        <f t="shared" si="1"/>
        <v>1</v>
      </c>
      <c r="V63" s="71" t="s">
        <v>120</v>
      </c>
      <c r="W63" s="83" t="s">
        <v>121</v>
      </c>
    </row>
    <row r="64" spans="1:23" s="76" customFormat="1" ht="16.5" customHeight="1" x14ac:dyDescent="0.25">
      <c r="A64" s="70" t="s">
        <v>17</v>
      </c>
      <c r="B64" s="71" t="s">
        <v>47</v>
      </c>
      <c r="C64" s="71" t="s">
        <v>47</v>
      </c>
      <c r="D64" s="71" t="s">
        <v>47</v>
      </c>
      <c r="E64" s="71" t="s">
        <v>41</v>
      </c>
      <c r="F64" s="71" t="s">
        <v>35</v>
      </c>
      <c r="G64" s="71"/>
      <c r="H64" s="71"/>
      <c r="I64" s="71" t="s">
        <v>122</v>
      </c>
      <c r="J64" s="73">
        <v>21211750</v>
      </c>
      <c r="K64" s="74">
        <v>677200</v>
      </c>
      <c r="L64" s="80"/>
      <c r="M64" s="75">
        <v>20534550</v>
      </c>
      <c r="O64" s="70" t="s">
        <v>17</v>
      </c>
      <c r="P64" s="71" t="s">
        <v>47</v>
      </c>
      <c r="Q64" s="71" t="s">
        <v>47</v>
      </c>
      <c r="R64" s="71" t="s">
        <v>47</v>
      </c>
      <c r="S64" s="71" t="s">
        <v>41</v>
      </c>
      <c r="T64" s="71" t="s">
        <v>35</v>
      </c>
      <c r="U64" s="71" t="b">
        <f t="shared" si="1"/>
        <v>1</v>
      </c>
      <c r="V64" s="71" t="s">
        <v>122</v>
      </c>
      <c r="W64" s="82">
        <v>34000000</v>
      </c>
    </row>
    <row r="65" spans="1:23" s="76" customFormat="1" ht="16.5" customHeight="1" thickBot="1" x14ac:dyDescent="0.3">
      <c r="A65" s="70" t="s">
        <v>17</v>
      </c>
      <c r="B65" s="71" t="s">
        <v>47</v>
      </c>
      <c r="C65" s="71" t="s">
        <v>47</v>
      </c>
      <c r="D65" s="71" t="s">
        <v>47</v>
      </c>
      <c r="E65" s="71" t="s">
        <v>44</v>
      </c>
      <c r="F65" s="71"/>
      <c r="G65" s="71"/>
      <c r="H65" s="71"/>
      <c r="I65" s="71" t="s">
        <v>123</v>
      </c>
      <c r="J65" s="73">
        <v>403581796</v>
      </c>
      <c r="K65" s="74"/>
      <c r="L65" s="80"/>
      <c r="M65" s="75">
        <v>403581796</v>
      </c>
      <c r="O65" s="70" t="s">
        <v>17</v>
      </c>
      <c r="P65" s="71" t="s">
        <v>47</v>
      </c>
      <c r="Q65" s="71" t="s">
        <v>47</v>
      </c>
      <c r="R65" s="71" t="s">
        <v>47</v>
      </c>
      <c r="S65" s="71" t="s">
        <v>44</v>
      </c>
      <c r="T65" s="71"/>
      <c r="U65" s="71" t="b">
        <f t="shared" si="1"/>
        <v>1</v>
      </c>
      <c r="V65" s="71" t="s">
        <v>123</v>
      </c>
      <c r="W65" s="82">
        <v>400000000</v>
      </c>
    </row>
    <row r="66" spans="1:23" s="78" customFormat="1" ht="15" customHeight="1" thickTop="1" thickBot="1" x14ac:dyDescent="0.3">
      <c r="A66" s="86" t="s">
        <v>17</v>
      </c>
      <c r="B66" s="87" t="s">
        <v>65</v>
      </c>
      <c r="C66" s="87"/>
      <c r="D66" s="87"/>
      <c r="E66" s="87"/>
      <c r="F66" s="87"/>
      <c r="G66" s="87"/>
      <c r="H66" s="87"/>
      <c r="I66" s="87" t="s">
        <v>124</v>
      </c>
      <c r="J66" s="88">
        <v>1772000000</v>
      </c>
      <c r="K66" s="88">
        <v>0</v>
      </c>
      <c r="L66" s="88">
        <v>0</v>
      </c>
      <c r="M66" s="89">
        <v>1772000000</v>
      </c>
      <c r="P66" s="81"/>
    </row>
    <row r="67" spans="1:23" s="76" customFormat="1" ht="16.5" customHeight="1" thickTop="1" x14ac:dyDescent="0.25">
      <c r="A67" s="70" t="s">
        <v>17</v>
      </c>
      <c r="B67" s="71" t="s">
        <v>65</v>
      </c>
      <c r="C67" s="71" t="s">
        <v>125</v>
      </c>
      <c r="D67" s="71" t="s">
        <v>47</v>
      </c>
      <c r="E67" s="71" t="s">
        <v>126</v>
      </c>
      <c r="F67" s="90" t="s">
        <v>21</v>
      </c>
      <c r="G67" s="71"/>
      <c r="H67" s="71"/>
      <c r="I67" s="71" t="s">
        <v>127</v>
      </c>
      <c r="J67" s="80">
        <v>113000000</v>
      </c>
      <c r="K67" s="80"/>
      <c r="L67" s="80"/>
      <c r="M67" s="91">
        <v>113000000</v>
      </c>
      <c r="P67" s="92"/>
    </row>
    <row r="68" spans="1:23" s="76" customFormat="1" ht="16.5" customHeight="1" x14ac:dyDescent="0.25">
      <c r="A68" s="70" t="s">
        <v>17</v>
      </c>
      <c r="B68" s="71" t="s">
        <v>65</v>
      </c>
      <c r="C68" s="71" t="s">
        <v>125</v>
      </c>
      <c r="D68" s="71" t="s">
        <v>47</v>
      </c>
      <c r="E68" s="71" t="s">
        <v>126</v>
      </c>
      <c r="F68" s="90" t="s">
        <v>52</v>
      </c>
      <c r="G68" s="71"/>
      <c r="H68" s="71"/>
      <c r="I68" s="71" t="s">
        <v>128</v>
      </c>
      <c r="J68" s="80">
        <v>113000000</v>
      </c>
      <c r="K68" s="80"/>
      <c r="L68" s="80"/>
      <c r="M68" s="91">
        <v>113000000</v>
      </c>
      <c r="P68" s="92"/>
    </row>
    <row r="69" spans="1:23" s="76" customFormat="1" ht="16.5" customHeight="1" thickBot="1" x14ac:dyDescent="0.3">
      <c r="A69" s="70" t="s">
        <v>17</v>
      </c>
      <c r="B69" s="71" t="s">
        <v>65</v>
      </c>
      <c r="C69" s="71" t="s">
        <v>129</v>
      </c>
      <c r="D69" s="71" t="s">
        <v>18</v>
      </c>
      <c r="E69" s="71" t="s">
        <v>21</v>
      </c>
      <c r="F69" s="71"/>
      <c r="G69" s="71"/>
      <c r="H69" s="71"/>
      <c r="I69" s="71" t="s">
        <v>130</v>
      </c>
      <c r="J69" s="80">
        <v>1546000000</v>
      </c>
      <c r="K69" s="80"/>
      <c r="L69" s="80"/>
      <c r="M69" s="91">
        <v>1546000000</v>
      </c>
      <c r="P69" s="92"/>
    </row>
    <row r="70" spans="1:23" s="78" customFormat="1" ht="23.25" customHeight="1" thickTop="1" thickBot="1" x14ac:dyDescent="0.3">
      <c r="A70" s="86" t="s">
        <v>17</v>
      </c>
      <c r="B70" s="87" t="s">
        <v>131</v>
      </c>
      <c r="C70" s="87"/>
      <c r="D70" s="87"/>
      <c r="E70" s="87"/>
      <c r="F70" s="87"/>
      <c r="G70" s="87"/>
      <c r="H70" s="87"/>
      <c r="I70" s="87" t="s">
        <v>132</v>
      </c>
      <c r="J70" s="89">
        <v>289000000</v>
      </c>
      <c r="K70" s="89">
        <v>0</v>
      </c>
      <c r="L70" s="89">
        <v>0</v>
      </c>
      <c r="M70" s="89">
        <v>289000000</v>
      </c>
      <c r="P70" s="81"/>
    </row>
    <row r="71" spans="1:23" s="76" customFormat="1" ht="15" customHeight="1" thickTop="1" x14ac:dyDescent="0.25">
      <c r="A71" s="70" t="s">
        <v>17</v>
      </c>
      <c r="B71" s="71" t="s">
        <v>131</v>
      </c>
      <c r="C71" s="71" t="s">
        <v>18</v>
      </c>
      <c r="D71" s="71" t="s">
        <v>47</v>
      </c>
      <c r="E71" s="71" t="s">
        <v>32</v>
      </c>
      <c r="F71" s="71"/>
      <c r="G71" s="71"/>
      <c r="H71" s="71"/>
      <c r="I71" s="71" t="s">
        <v>133</v>
      </c>
      <c r="J71" s="93">
        <v>13000000</v>
      </c>
      <c r="K71" s="93"/>
      <c r="L71" s="80"/>
      <c r="M71" s="91">
        <v>13000000</v>
      </c>
      <c r="P71" s="92"/>
    </row>
    <row r="72" spans="1:23" s="76" customFormat="1" ht="16.5" customHeight="1" x14ac:dyDescent="0.25">
      <c r="A72" s="70" t="s">
        <v>17</v>
      </c>
      <c r="B72" s="71" t="s">
        <v>131</v>
      </c>
      <c r="C72" s="71" t="s">
        <v>125</v>
      </c>
      <c r="D72" s="71" t="s">
        <v>18</v>
      </c>
      <c r="E72" s="71"/>
      <c r="F72" s="71"/>
      <c r="G72" s="71"/>
      <c r="H72" s="71"/>
      <c r="I72" s="71" t="s">
        <v>134</v>
      </c>
      <c r="J72" s="93">
        <v>227000000</v>
      </c>
      <c r="K72" s="93"/>
      <c r="L72" s="80"/>
      <c r="M72" s="91">
        <v>227000000</v>
      </c>
      <c r="P72" s="92"/>
    </row>
    <row r="73" spans="1:23" s="76" customFormat="1" ht="16.5" customHeight="1" x14ac:dyDescent="0.25">
      <c r="A73" s="70" t="s">
        <v>17</v>
      </c>
      <c r="B73" s="71" t="s">
        <v>131</v>
      </c>
      <c r="C73" s="71" t="s">
        <v>135</v>
      </c>
      <c r="D73" s="71" t="s">
        <v>18</v>
      </c>
      <c r="E73" s="72" t="s">
        <v>24</v>
      </c>
      <c r="F73" s="71"/>
      <c r="G73" s="71"/>
      <c r="H73" s="71"/>
      <c r="I73" s="71" t="s">
        <v>136</v>
      </c>
      <c r="J73" s="93">
        <v>424120</v>
      </c>
      <c r="K73" s="93"/>
      <c r="L73" s="80"/>
      <c r="M73" s="91">
        <v>424120</v>
      </c>
      <c r="P73" s="92"/>
    </row>
    <row r="74" spans="1:23" s="76" customFormat="1" ht="16.5" customHeight="1" thickBot="1" x14ac:dyDescent="0.3">
      <c r="A74" s="70" t="s">
        <v>17</v>
      </c>
      <c r="B74" s="71" t="s">
        <v>131</v>
      </c>
      <c r="C74" s="71" t="s">
        <v>135</v>
      </c>
      <c r="D74" s="71" t="s">
        <v>47</v>
      </c>
      <c r="E74" s="71" t="s">
        <v>21</v>
      </c>
      <c r="F74" s="71"/>
      <c r="G74" s="71"/>
      <c r="H74" s="71"/>
      <c r="I74" s="71" t="s">
        <v>137</v>
      </c>
      <c r="J74" s="93">
        <v>48575880</v>
      </c>
      <c r="K74" s="93"/>
      <c r="L74" s="80"/>
      <c r="M74" s="91">
        <v>48575880</v>
      </c>
      <c r="P74" s="92"/>
    </row>
    <row r="75" spans="1:23" s="76" customFormat="1" ht="27.75" customHeight="1" thickTop="1" thickBot="1" x14ac:dyDescent="0.3">
      <c r="A75" s="94" t="s">
        <v>138</v>
      </c>
      <c r="B75" s="95"/>
      <c r="C75" s="95"/>
      <c r="D75" s="95"/>
      <c r="E75" s="95"/>
      <c r="F75" s="95"/>
      <c r="G75" s="95"/>
      <c r="H75" s="95"/>
      <c r="I75" s="95" t="s">
        <v>139</v>
      </c>
      <c r="J75" s="96">
        <v>63040617</v>
      </c>
      <c r="K75" s="96">
        <v>0</v>
      </c>
      <c r="L75" s="96">
        <v>0</v>
      </c>
      <c r="M75" s="97">
        <v>63040617</v>
      </c>
      <c r="P75" s="92"/>
    </row>
    <row r="76" spans="1:23" s="76" customFormat="1" ht="16.5" customHeight="1" thickTop="1" thickBot="1" x14ac:dyDescent="0.3">
      <c r="A76" s="86" t="s">
        <v>140</v>
      </c>
      <c r="B76" s="87">
        <v>10</v>
      </c>
      <c r="C76" s="87"/>
      <c r="D76" s="87"/>
      <c r="E76" s="87"/>
      <c r="F76" s="87"/>
      <c r="G76" s="87"/>
      <c r="H76" s="87"/>
      <c r="I76" s="87" t="s">
        <v>141</v>
      </c>
      <c r="J76" s="88">
        <v>63040617</v>
      </c>
      <c r="K76" s="88">
        <v>0</v>
      </c>
      <c r="L76" s="88">
        <v>0</v>
      </c>
      <c r="M76" s="89">
        <v>63040617</v>
      </c>
      <c r="P76" s="92"/>
    </row>
    <row r="77" spans="1:23" s="76" customFormat="1" ht="16.5" customHeight="1" thickTop="1" thickBot="1" x14ac:dyDescent="0.3">
      <c r="A77" s="70" t="s">
        <v>140</v>
      </c>
      <c r="B77" s="71">
        <v>10</v>
      </c>
      <c r="C77" s="71" t="s">
        <v>125</v>
      </c>
      <c r="D77" s="71" t="s">
        <v>18</v>
      </c>
      <c r="E77" s="71"/>
      <c r="F77" s="71"/>
      <c r="G77" s="71"/>
      <c r="H77" s="71"/>
      <c r="I77" s="71" t="s">
        <v>142</v>
      </c>
      <c r="J77" s="93">
        <v>63040617</v>
      </c>
      <c r="K77" s="93"/>
      <c r="L77" s="80"/>
      <c r="M77" s="91">
        <v>63040617</v>
      </c>
      <c r="P77" s="92"/>
    </row>
    <row r="78" spans="1:23" s="99" customFormat="1" ht="27.75" customHeight="1" thickTop="1" thickBot="1" x14ac:dyDescent="0.3">
      <c r="A78" s="94" t="s">
        <v>143</v>
      </c>
      <c r="B78" s="95"/>
      <c r="C78" s="95"/>
      <c r="D78" s="95"/>
      <c r="E78" s="95"/>
      <c r="F78" s="95"/>
      <c r="G78" s="95"/>
      <c r="H78" s="95"/>
      <c r="I78" s="98"/>
      <c r="J78" s="96">
        <v>74209100000</v>
      </c>
      <c r="K78" s="96">
        <v>0</v>
      </c>
      <c r="L78" s="96">
        <v>0</v>
      </c>
      <c r="M78" s="97">
        <v>74209100000</v>
      </c>
      <c r="P78" s="100"/>
    </row>
    <row r="79" spans="1:23" s="76" customFormat="1" ht="60.75" customHeight="1" thickTop="1" x14ac:dyDescent="0.25">
      <c r="A79" s="70" t="s">
        <v>144</v>
      </c>
      <c r="B79" s="71" t="s">
        <v>145</v>
      </c>
      <c r="C79" s="71" t="s">
        <v>146</v>
      </c>
      <c r="D79" s="71" t="s">
        <v>147</v>
      </c>
      <c r="E79" s="71" t="s">
        <v>148</v>
      </c>
      <c r="F79" s="71">
        <v>1799001</v>
      </c>
      <c r="G79" s="71" t="s">
        <v>47</v>
      </c>
      <c r="H79" s="71">
        <v>11</v>
      </c>
      <c r="I79" s="71" t="s">
        <v>149</v>
      </c>
      <c r="J79" s="93">
        <v>894000000</v>
      </c>
      <c r="K79" s="93"/>
      <c r="L79" s="80"/>
      <c r="M79" s="91">
        <v>894000000</v>
      </c>
      <c r="P79" s="92"/>
    </row>
    <row r="80" spans="1:23" s="76" customFormat="1" ht="48.75" customHeight="1" thickBot="1" x14ac:dyDescent="0.3">
      <c r="A80" s="70" t="s">
        <v>144</v>
      </c>
      <c r="B80" s="71" t="s">
        <v>145</v>
      </c>
      <c r="C80" s="71" t="s">
        <v>146</v>
      </c>
      <c r="D80" s="71" t="s">
        <v>147</v>
      </c>
      <c r="E80" s="71" t="s">
        <v>148</v>
      </c>
      <c r="F80" s="71">
        <v>1799031</v>
      </c>
      <c r="G80" s="71" t="s">
        <v>47</v>
      </c>
      <c r="H80" s="71">
        <v>11</v>
      </c>
      <c r="I80" s="71" t="s">
        <v>150</v>
      </c>
      <c r="J80" s="93">
        <v>154000000</v>
      </c>
      <c r="K80" s="93"/>
      <c r="L80" s="80"/>
      <c r="M80" s="91">
        <v>154000000</v>
      </c>
      <c r="P80" s="92"/>
    </row>
    <row r="81" spans="1:16" s="105" customFormat="1" ht="43.5" customHeight="1" thickTop="1" thickBot="1" x14ac:dyDescent="0.3">
      <c r="A81" s="101" t="s">
        <v>144</v>
      </c>
      <c r="B81" s="102" t="s">
        <v>145</v>
      </c>
      <c r="C81" s="102" t="s">
        <v>146</v>
      </c>
      <c r="D81" s="102" t="s">
        <v>147</v>
      </c>
      <c r="E81" s="102"/>
      <c r="F81" s="102"/>
      <c r="G81" s="102" t="s">
        <v>1</v>
      </c>
      <c r="H81" s="102"/>
      <c r="I81" s="102" t="s">
        <v>151</v>
      </c>
      <c r="J81" s="103">
        <v>1048000000</v>
      </c>
      <c r="K81" s="103">
        <v>0</v>
      </c>
      <c r="L81" s="103">
        <v>0</v>
      </c>
      <c r="M81" s="104">
        <v>1048000000</v>
      </c>
      <c r="P81" s="106"/>
    </row>
    <row r="82" spans="1:16" s="105" customFormat="1" ht="73.5" customHeight="1" thickTop="1" x14ac:dyDescent="0.25">
      <c r="A82" s="70" t="s">
        <v>144</v>
      </c>
      <c r="B82" s="71" t="s">
        <v>145</v>
      </c>
      <c r="C82" s="71" t="s">
        <v>146</v>
      </c>
      <c r="D82" s="71" t="s">
        <v>152</v>
      </c>
      <c r="E82" s="71" t="s">
        <v>148</v>
      </c>
      <c r="F82" s="71">
        <v>1710003</v>
      </c>
      <c r="G82" s="71" t="s">
        <v>47</v>
      </c>
      <c r="H82" s="71">
        <v>10</v>
      </c>
      <c r="I82" s="71" t="s">
        <v>153</v>
      </c>
      <c r="J82" s="93">
        <v>50000000000</v>
      </c>
      <c r="K82" s="93"/>
      <c r="L82" s="80"/>
      <c r="M82" s="91">
        <v>50000000000</v>
      </c>
      <c r="P82" s="106"/>
    </row>
    <row r="83" spans="1:16" s="76" customFormat="1" ht="70.5" customHeight="1" thickBot="1" x14ac:dyDescent="0.3">
      <c r="A83" s="70" t="s">
        <v>144</v>
      </c>
      <c r="B83" s="71" t="s">
        <v>145</v>
      </c>
      <c r="C83" s="71" t="s">
        <v>146</v>
      </c>
      <c r="D83" s="71" t="s">
        <v>152</v>
      </c>
      <c r="E83" s="71" t="s">
        <v>148</v>
      </c>
      <c r="F83" s="71">
        <v>1710003</v>
      </c>
      <c r="G83" s="71" t="s">
        <v>47</v>
      </c>
      <c r="H83" s="71">
        <v>11</v>
      </c>
      <c r="I83" s="71" t="s">
        <v>153</v>
      </c>
      <c r="J83" s="93">
        <v>15261100000</v>
      </c>
      <c r="K83" s="93"/>
      <c r="L83" s="80"/>
      <c r="M83" s="91">
        <v>15261100000</v>
      </c>
      <c r="P83" s="92"/>
    </row>
    <row r="84" spans="1:16" s="105" customFormat="1" ht="64.5" customHeight="1" thickTop="1" thickBot="1" x14ac:dyDescent="0.3">
      <c r="A84" s="101" t="s">
        <v>144</v>
      </c>
      <c r="B84" s="102" t="s">
        <v>145</v>
      </c>
      <c r="C84" s="102" t="s">
        <v>146</v>
      </c>
      <c r="D84" s="102" t="s">
        <v>152</v>
      </c>
      <c r="E84" s="102" t="s">
        <v>1</v>
      </c>
      <c r="F84" s="102"/>
      <c r="G84" s="102" t="s">
        <v>1</v>
      </c>
      <c r="H84" s="102"/>
      <c r="I84" s="102" t="s">
        <v>154</v>
      </c>
      <c r="J84" s="103">
        <v>65261100000</v>
      </c>
      <c r="K84" s="103">
        <v>0</v>
      </c>
      <c r="L84" s="103">
        <v>0</v>
      </c>
      <c r="M84" s="103">
        <v>65261100000</v>
      </c>
      <c r="P84" s="106"/>
    </row>
    <row r="85" spans="1:16" s="76" customFormat="1" ht="63.75" customHeight="1" thickTop="1" x14ac:dyDescent="0.25">
      <c r="A85" s="70" t="s">
        <v>144</v>
      </c>
      <c r="B85" s="71" t="s">
        <v>145</v>
      </c>
      <c r="C85" s="71" t="s">
        <v>146</v>
      </c>
      <c r="D85" s="71">
        <v>10</v>
      </c>
      <c r="E85" s="71" t="s">
        <v>148</v>
      </c>
      <c r="F85" s="79" t="s">
        <v>155</v>
      </c>
      <c r="G85" s="71" t="s">
        <v>47</v>
      </c>
      <c r="H85" s="71">
        <v>11</v>
      </c>
      <c r="I85" s="71" t="s">
        <v>156</v>
      </c>
      <c r="J85" s="93">
        <v>1564000000</v>
      </c>
      <c r="K85" s="93"/>
      <c r="L85" s="80"/>
      <c r="M85" s="91">
        <v>1564000000</v>
      </c>
      <c r="P85" s="92"/>
    </row>
    <row r="86" spans="1:16" s="76" customFormat="1" ht="58.5" customHeight="1" x14ac:dyDescent="0.25">
      <c r="A86" s="70" t="s">
        <v>144</v>
      </c>
      <c r="B86" s="71" t="s">
        <v>145</v>
      </c>
      <c r="C86" s="71" t="s">
        <v>146</v>
      </c>
      <c r="D86" s="71">
        <v>10</v>
      </c>
      <c r="E86" s="71" t="s">
        <v>148</v>
      </c>
      <c r="F86" s="79" t="s">
        <v>157</v>
      </c>
      <c r="G86" s="71" t="s">
        <v>47</v>
      </c>
      <c r="H86" s="71">
        <v>11</v>
      </c>
      <c r="I86" s="71" t="s">
        <v>158</v>
      </c>
      <c r="J86" s="93">
        <v>1300000000</v>
      </c>
      <c r="K86" s="93"/>
      <c r="L86" s="80"/>
      <c r="M86" s="91">
        <v>1300000000</v>
      </c>
      <c r="P86" s="92"/>
    </row>
    <row r="87" spans="1:16" s="76" customFormat="1" ht="56.25" customHeight="1" thickBot="1" x14ac:dyDescent="0.3">
      <c r="A87" s="70" t="s">
        <v>144</v>
      </c>
      <c r="B87" s="71" t="s">
        <v>145</v>
      </c>
      <c r="C87" s="71" t="s">
        <v>146</v>
      </c>
      <c r="D87" s="71">
        <v>10</v>
      </c>
      <c r="E87" s="71" t="s">
        <v>148</v>
      </c>
      <c r="F87" s="79" t="s">
        <v>159</v>
      </c>
      <c r="G87" s="71" t="s">
        <v>47</v>
      </c>
      <c r="H87" s="71">
        <v>11</v>
      </c>
      <c r="I87" s="71" t="s">
        <v>160</v>
      </c>
      <c r="J87" s="93">
        <v>3300000000</v>
      </c>
      <c r="K87" s="93"/>
      <c r="L87" s="80"/>
      <c r="M87" s="91">
        <v>3300000000</v>
      </c>
      <c r="P87" s="92"/>
    </row>
    <row r="88" spans="1:16" s="105" customFormat="1" ht="54.75" customHeight="1" thickTop="1" thickBot="1" x14ac:dyDescent="0.3">
      <c r="A88" s="101" t="s">
        <v>144</v>
      </c>
      <c r="B88" s="102" t="s">
        <v>145</v>
      </c>
      <c r="C88" s="102" t="s">
        <v>146</v>
      </c>
      <c r="D88" s="102">
        <v>10</v>
      </c>
      <c r="E88" s="102"/>
      <c r="F88" s="102"/>
      <c r="G88" s="102" t="s">
        <v>1</v>
      </c>
      <c r="H88" s="102"/>
      <c r="I88" s="102" t="s">
        <v>161</v>
      </c>
      <c r="J88" s="103">
        <v>6164000000</v>
      </c>
      <c r="K88" s="103">
        <v>0</v>
      </c>
      <c r="L88" s="103">
        <v>0</v>
      </c>
      <c r="M88" s="104">
        <v>6164000000</v>
      </c>
      <c r="P88" s="106"/>
    </row>
    <row r="89" spans="1:16" s="76" customFormat="1" ht="43.5" customHeight="1" thickTop="1" thickBot="1" x14ac:dyDescent="0.3">
      <c r="A89" s="70" t="s">
        <v>144</v>
      </c>
      <c r="B89" s="71" t="s">
        <v>145</v>
      </c>
      <c r="C89" s="71" t="s">
        <v>146</v>
      </c>
      <c r="D89" s="71">
        <v>11</v>
      </c>
      <c r="E89" s="71" t="s">
        <v>148</v>
      </c>
      <c r="F89" s="79" t="s">
        <v>162</v>
      </c>
      <c r="G89" s="71" t="s">
        <v>47</v>
      </c>
      <c r="H89" s="71">
        <v>11</v>
      </c>
      <c r="I89" s="71" t="s">
        <v>163</v>
      </c>
      <c r="J89" s="93">
        <v>1736000000</v>
      </c>
      <c r="K89" s="93"/>
      <c r="L89" s="80"/>
      <c r="M89" s="91">
        <v>1736000000</v>
      </c>
      <c r="P89" s="92"/>
    </row>
    <row r="90" spans="1:16" s="105" customFormat="1" ht="28.5" customHeight="1" thickTop="1" thickBot="1" x14ac:dyDescent="0.3">
      <c r="A90" s="101" t="s">
        <v>144</v>
      </c>
      <c r="B90" s="102" t="s">
        <v>145</v>
      </c>
      <c r="C90" s="102" t="s">
        <v>146</v>
      </c>
      <c r="D90" s="102">
        <v>11</v>
      </c>
      <c r="E90" s="102" t="s">
        <v>1</v>
      </c>
      <c r="F90" s="102"/>
      <c r="G90" s="102" t="s">
        <v>1</v>
      </c>
      <c r="H90" s="102"/>
      <c r="I90" s="102" t="s">
        <v>164</v>
      </c>
      <c r="J90" s="103">
        <v>1736000000</v>
      </c>
      <c r="K90" s="103">
        <v>0</v>
      </c>
      <c r="L90" s="103">
        <v>0</v>
      </c>
      <c r="M90" s="104">
        <v>1736000000</v>
      </c>
      <c r="P90" s="106"/>
    </row>
    <row r="91" spans="1:16" s="53" customFormat="1" ht="17.25" customHeight="1" thickTop="1" x14ac:dyDescent="0.25">
      <c r="A91" s="52"/>
      <c r="B91" s="52"/>
      <c r="C91" s="52"/>
      <c r="D91" s="52"/>
      <c r="E91" s="52"/>
      <c r="F91" s="52"/>
      <c r="G91" s="52"/>
      <c r="H91" s="52"/>
      <c r="J91" s="54"/>
      <c r="K91" s="54"/>
      <c r="L91" s="54"/>
      <c r="M91" s="55"/>
      <c r="P91" s="56"/>
    </row>
    <row r="92" spans="1:16" ht="0" hidden="1" customHeight="1" x14ac:dyDescent="0.2">
      <c r="A92" s="57"/>
      <c r="B92" s="57"/>
      <c r="C92" s="57"/>
      <c r="D92" s="57"/>
      <c r="E92" s="57"/>
      <c r="F92" s="57"/>
    </row>
    <row r="93" spans="1:16" x14ac:dyDescent="0.2">
      <c r="A93" s="63" t="s">
        <v>165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</row>
  </sheetData>
  <sheetProtection algorithmName="SHA-512" hashValue="uH23AHxPAHUThpq/rUZ9UJJtLCcoMWSDzKKhR7MFsHSpkIlNqkEg3x9mI1nKcsute9Ao9ehoKo99UnD3mEvHwg==" saltValue="G8lgsOCajihpkBWkDCnjDw==" spinCount="100000" sheet="1" objects="1" scenarios="1"/>
  <mergeCells count="8">
    <mergeCell ref="A78:I78"/>
    <mergeCell ref="A93:M93"/>
    <mergeCell ref="A1:F1"/>
    <mergeCell ref="A2:K2"/>
    <mergeCell ref="A3:M3"/>
    <mergeCell ref="A5:I5"/>
    <mergeCell ref="A6:I6"/>
    <mergeCell ref="A75:I75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AGT-2023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Hernando Quiroga Rodriguez</dc:creator>
  <cp:lastModifiedBy>German Elias Romero Cruz</cp:lastModifiedBy>
  <dcterms:created xsi:type="dcterms:W3CDTF">2023-09-06T20:34:00Z</dcterms:created>
  <dcterms:modified xsi:type="dcterms:W3CDTF">2023-09-27T23:20:36Z</dcterms:modified>
</cp:coreProperties>
</file>