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\GIT_FIN_23\INFORMES PÁGINA WEB\ART -  UEJ 021401\5.2C Modificaciones al presupuesto\"/>
    </mc:Choice>
  </mc:AlternateContent>
  <xr:revisionPtr revIDLastSave="0" documentId="13_ncr:1_{E7D0016F-430C-472E-879E-2A62773FA5A0}" xr6:coauthVersionLast="47" xr6:coauthVersionMax="47" xr10:uidLastSave="{00000000-0000-0000-0000-000000000000}"/>
  <bookViews>
    <workbookView xWindow="-120" yWindow="-120" windowWidth="29040" windowHeight="15840" xr2:uid="{D1B502EB-16AA-4E56-B9F0-C39DC560885F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" l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N26" i="1"/>
</calcChain>
</file>

<file path=xl/sharedStrings.xml><?xml version="1.0" encoding="utf-8"?>
<sst xmlns="http://schemas.openxmlformats.org/spreadsheetml/2006/main" count="741" uniqueCount="163">
  <si>
    <t>VIGENCIA FISCAL: 2023</t>
  </si>
  <si>
    <t/>
  </si>
  <si>
    <t>UEJ: 02-14-01 AGENCIA DE RENOVACIÓN DEL TERRITORIO ART - GESTIÓN GENERAL</t>
  </si>
  <si>
    <t>MODIFICACIONES PRESUPUESTALES PERIODO: ENERO</t>
  </si>
  <si>
    <t>TIPO</t>
  </si>
  <si>
    <t>CTA</t>
  </si>
  <si>
    <t>SUBC</t>
  </si>
  <si>
    <t>OBJG</t>
  </si>
  <si>
    <t>ORD</t>
  </si>
  <si>
    <t>ITEM</t>
  </si>
  <si>
    <t>CONCEPTO</t>
  </si>
  <si>
    <t>TOTAL PRESPUESTO 2023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</si>
  <si>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</si>
  <si>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</si>
  <si>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</si>
  <si>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</si>
  <si>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</si>
  <si>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</si>
  <si>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</si>
  <si>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</si>
  <si>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</si>
  <si>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</si>
  <si>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</si>
  <si>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</si>
  <si>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</si>
  <si>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</si>
  <si>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</si>
  <si>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</si>
  <si>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</si>
  <si>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</si>
  <si>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</si>
  <si>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</si>
  <si>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</si>
  <si>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</si>
  <si>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</si>
  <si>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</si>
  <si>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</si>
  <si>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</si>
  <si>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</si>
  <si>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</si>
  <si>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</si>
  <si>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</si>
  <si>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</si>
  <si>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</si>
  <si>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</si>
  <si>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</si>
  <si>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</si>
  <si>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</si>
  <si>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</si>
  <si>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</si>
  <si>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</si>
  <si>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</si>
  <si>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</si>
  <si>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</si>
  <si>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</si>
  <si>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</si>
  <si>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</si>
  <si>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</si>
  <si>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</si>
  <si>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</si>
  <si>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</si>
  <si>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</si>
  <si>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</si>
  <si>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</si>
  <si>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</si>
  <si>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</si>
  <si>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</si>
  <si>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</si>
  <si>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</si>
  <si>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</si>
  <si>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</si>
  <si>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</si>
  <si>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</si>
  <si>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</si>
  <si>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</si>
  <si>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</si>
  <si>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</si>
  <si>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</si>
  <si>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</si>
  <si>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</si>
  <si>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</si>
  <si>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</si>
  <si>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</si>
  <si>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</si>
  <si>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</si>
  <si>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</si>
  <si>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</si>
  <si>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</si>
  <si>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</si>
  <si>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</si>
  <si>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</si>
  <si>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</si>
  <si>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</si>
  <si>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</si>
  <si>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</si>
  <si>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</si>
  <si>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</si>
  <si>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</si>
  <si>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</si>
  <si>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</si>
  <si>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</si>
  <si>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</si>
  <si>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</si>
  <si>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</si>
  <si>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</si>
  <si>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</si>
  <si>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</si>
  <si>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</si>
  <si>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</si>
  <si>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</si>
  <si>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</si>
  <si>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</si>
  <si>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</si>
  <si>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</si>
  <si>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</si>
  <si>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</si>
  <si>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</si>
  <si>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</si>
  <si>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</si>
  <si>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</si>
  <si>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</si>
  <si>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</si>
  <si>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</si>
  <si>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</si>
  <si>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</si>
  <si>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</si>
  <si>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</si>
  <si>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</si>
  <si>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</si>
  <si>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</si>
  <si>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</si>
  <si>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</si>
  <si>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 xml:space="preserve">B - SERVICIO DE LA DEUDA PÚBLICA </t>
  </si>
  <si>
    <t>SERVICIO DE LA DEUDA PÚBLICA</t>
  </si>
  <si>
    <t>B</t>
  </si>
  <si>
    <t>SERVICIO DE LA DEUDA PÚBLICA INTERNA</t>
  </si>
  <si>
    <t>APORTES AL FONDO DE CONTINGENCIAS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</si>
  <si>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</si>
  <si>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</si>
  <si>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</si>
  <si>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</si>
  <si>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</si>
  <si>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</si>
  <si>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</si>
  <si>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</si>
  <si>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</si>
  <si>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</si>
  <si>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</si>
  <si>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</si>
  <si>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0212010</t>
  </si>
  <si>
    <t>0212011</t>
  </si>
  <si>
    <t>0212026</t>
  </si>
  <si>
    <t>APROPIACIÓN INICIAL</t>
  </si>
  <si>
    <t>CONTRACRÉDITO</t>
  </si>
  <si>
    <t>CRÉDITO</t>
  </si>
  <si>
    <t>APROPIACIÓN  FINAL</t>
  </si>
  <si>
    <t>C - GASTOS DE INVERSIÓN</t>
  </si>
  <si>
    <t>ADQUISICIÓN DE BIENES Y SERVICIOS - SERVICIO DE APOYO FINANCIERO A PROYECTOS DE INVERSIÓN - APOYO A LA IMPLEMENTACIÓN Y FINANCIACIÓN DE LOS PROGRAMAS DE DESARROLLO CON ENFOQUE TERRITORIAL - PDET EN LOS TERRITORIOS PRIORIZADOS A NIVEL NACIONAL</t>
  </si>
  <si>
    <t>ADQUISICIÓN DE BIENES Y SERVICIOS - SERVICIO DE APOYO AL FORTALECIMIENTO DE CAPACIDADES TERRITORIALES EN LOS MUNICIPIOS PDET - APOYO A LA IMPLEMENTACIÓN Y FINANCIACIÓN DE LOS PROGRAMAS DE DESARROLLO CON ENFOQUE TERRITORIAL - PDET EN LOS TERRITORIOS</t>
  </si>
  <si>
    <t>ADQUISICIÓN DE BIENES Y SERVICIOS - SERVICIO DE APOYO A LA GESTIÓN DE INICIATIVAS INCLUIDAS EN LOS PDET - APOYO A LA IMPLEMENTACIÓN Y FINANCIACION DE LOS PROGRAMAS DE DESARROLLO CON ENFOQUE TERRITORIAL - PDET EN LOS TERRITORIOS PRIORIZADOS A NIVEL N</t>
  </si>
  <si>
    <t>APOYO A LA IMPLEMENTACIÓN Y FINANCIACIÓN DE LOS PROGRAMAS DE DESARROLLO CON ENFOQUE TERRITORIAL - PDET EN LOS TERRITORIOS PRIORIZADOS A NIVEL  NACIONAL</t>
  </si>
  <si>
    <t>ADQUISICIÓN DE BIENES Y SERVICIOS - SERVICIOS DE INFORMACIÓN IMPLEMENTADOS - OPTIMIZACIÓN DE LA MEDICIÓN DEL AVANCE EN LA IMPLEMENTACIÓN DE LOS PDET NACIONAL</t>
  </si>
  <si>
    <t>OPTIMIZACIÓN DE LA MEDICIÓN DEL AVANCE EN LA IMPLEMENTACIÓN DE LOS PDET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</si>
</sst>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6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1" fontId="8" fillId="0" borderId="0" xfId="0" applyNumberFormat="1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43" fontId="11" fillId="5" borderId="9" xfId="1" applyFont="1" applyFill="1" applyBorder="1" applyAlignment="1">
      <alignment horizontal="right" vertical="center" wrapText="1" readingOrder="1"/>
    </xf>
    <xf numFmtId="43" fontId="11" fillId="5" borderId="10" xfId="1" applyFont="1" applyFill="1" applyBorder="1" applyAlignment="1">
      <alignment horizontal="right" vertical="center" wrapText="1" readingOrder="1"/>
    </xf>
    <xf numFmtId="41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wrapText="1"/>
    </xf>
    <xf numFmtId="41" fontId="12" fillId="3" borderId="0" xfId="2" applyFont="1" applyFill="1" applyBorder="1" applyAlignment="1">
      <alignment wrapText="1"/>
    </xf>
    <xf numFmtId="43" fontId="13" fillId="3" borderId="11" xfId="1" applyFont="1" applyFill="1" applyBorder="1" applyAlignment="1">
      <alignment horizontal="right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43" fontId="13" fillId="3" borderId="13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1" fontId="13" fillId="0" borderId="13" xfId="0" applyNumberFormat="1" applyFont="1" applyBorder="1" applyAlignment="1">
      <alignment horizontal="right" vertical="center" wrapText="1" readingOrder="1"/>
    </xf>
    <xf numFmtId="41" fontId="15" fillId="0" borderId="0" xfId="2" applyFont="1" applyFill="1" applyBorder="1" applyAlignment="1">
      <alignment wrapText="1"/>
    </xf>
    <xf numFmtId="49" fontId="13" fillId="0" borderId="0" xfId="0" applyNumberFormat="1" applyFont="1" applyAlignment="1">
      <alignment vertical="center" wrapText="1" readingOrder="1"/>
    </xf>
    <xf numFmtId="41" fontId="14" fillId="5" borderId="3" xfId="2" applyFont="1" applyFill="1" applyBorder="1" applyAlignment="1">
      <alignment horizontal="right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readingOrder="1"/>
    </xf>
    <xf numFmtId="43" fontId="11" fillId="5" borderId="3" xfId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wrapText="1"/>
    </xf>
    <xf numFmtId="41" fontId="12" fillId="0" borderId="0" xfId="2" applyFont="1" applyFill="1" applyBorder="1" applyAlignment="1">
      <alignment wrapText="1"/>
    </xf>
    <xf numFmtId="0" fontId="14" fillId="5" borderId="4" xfId="0" applyFont="1" applyFill="1" applyBorder="1" applyAlignment="1">
      <alignment vertical="center" readingOrder="1"/>
    </xf>
    <xf numFmtId="49" fontId="13" fillId="0" borderId="0" xfId="0" applyNumberFormat="1" applyFont="1" applyAlignment="1">
      <alignment horizontal="center" vertical="center" wrapText="1" readingOrder="1"/>
    </xf>
    <xf numFmtId="49" fontId="13" fillId="0" borderId="0" xfId="0" applyNumberFormat="1" applyFont="1" applyAlignment="1">
      <alignment horizontal="left" vertical="center" wrapText="1" readingOrder="1"/>
    </xf>
    <xf numFmtId="0" fontId="13" fillId="0" borderId="0" xfId="0" applyFont="1" applyAlignment="1">
      <alignment vertical="center" readingOrder="1"/>
    </xf>
    <xf numFmtId="43" fontId="15" fillId="0" borderId="11" xfId="1" applyFont="1" applyFill="1" applyBorder="1" applyAlignment="1">
      <alignment wrapText="1"/>
    </xf>
    <xf numFmtId="164" fontId="13" fillId="0" borderId="13" xfId="2" applyNumberFormat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vertical="center" readingOrder="1"/>
    </xf>
    <xf numFmtId="43" fontId="15" fillId="3" borderId="11" xfId="1" applyFont="1" applyFill="1" applyBorder="1" applyAlignment="1">
      <alignment wrapText="1"/>
    </xf>
    <xf numFmtId="1" fontId="13" fillId="3" borderId="13" xfId="0" applyNumberFormat="1" applyFont="1" applyFill="1" applyBorder="1" applyAlignment="1">
      <alignment horizontal="right" vertical="center" wrapText="1" readingOrder="1"/>
    </xf>
    <xf numFmtId="164" fontId="13" fillId="3" borderId="13" xfId="2" applyNumberFormat="1" applyFont="1" applyFill="1" applyBorder="1" applyAlignment="1">
      <alignment horizontal="right" vertical="center" wrapText="1" readingOrder="1"/>
    </xf>
    <xf numFmtId="41" fontId="13" fillId="3" borderId="13" xfId="2" applyFont="1" applyFill="1" applyBorder="1" applyAlignment="1">
      <alignment horizontal="right" vertical="center" wrapText="1" readingOrder="1"/>
    </xf>
    <xf numFmtId="43" fontId="13" fillId="0" borderId="13" xfId="1" applyFont="1" applyFill="1" applyBorder="1" applyAlignment="1">
      <alignment horizontal="right" vertical="center" wrapText="1" readingOrder="1"/>
    </xf>
    <xf numFmtId="0" fontId="14" fillId="0" borderId="0" xfId="0" applyFont="1" applyAlignment="1">
      <alignment vertical="center" wrapText="1" readingOrder="1"/>
    </xf>
    <xf numFmtId="164" fontId="15" fillId="3" borderId="14" xfId="2" applyNumberFormat="1" applyFont="1" applyFill="1" applyBorder="1" applyAlignment="1">
      <alignment horizontal="right" wrapText="1"/>
    </xf>
    <xf numFmtId="43" fontId="9" fillId="6" borderId="3" xfId="1" applyFont="1" applyFill="1" applyBorder="1" applyAlignment="1">
      <alignment horizontal="right" vertical="center" wrapText="1" readingOrder="1"/>
    </xf>
    <xf numFmtId="43" fontId="9" fillId="6" borderId="12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1" fontId="10" fillId="0" borderId="0" xfId="2" applyFont="1" applyFill="1" applyBorder="1" applyAlignment="1">
      <alignment wrapText="1"/>
    </xf>
    <xf numFmtId="43" fontId="11" fillId="5" borderId="12" xfId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43" fontId="15" fillId="0" borderId="11" xfId="1" applyFont="1" applyFill="1" applyBorder="1" applyAlignment="1">
      <alignment vertical="center" wrapText="1"/>
    </xf>
    <xf numFmtId="164" fontId="15" fillId="3" borderId="14" xfId="2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1" fontId="15" fillId="0" borderId="0" xfId="2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1" fontId="12" fillId="0" borderId="0" xfId="2" applyFont="1" applyFill="1" applyBorder="1" applyAlignment="1">
      <alignment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CFA3-6B23-480E-A2FD-A27F82495996}">
  <dimension ref="A1:V89"/>
  <sheetViews>
    <sheetView showGridLines="0" tabSelected="1" workbookViewId="0">
      <pane ySplit="4" topLeftCell="A41" activePane="bottomLeft" state="frozen"/>
      <selection pane="bottomLeft" activeCell="A5" sqref="A5:H5"/>
    </sheetView>
  </sheetViews>
  <sheetFormatPr baseColWidth="10" defaultColWidth="16.85546875" defaultRowHeight="11.25" x14ac:dyDescent="0.2"/>
  <cols>
    <col min="1" max="1" width="5.28515625" style="80" customWidth="1"/>
    <col min="2" max="2" width="7.7109375" style="80" customWidth="1"/>
    <col min="3" max="3" width="6.7109375" style="80" customWidth="1"/>
    <col min="4" max="4" width="9.140625" style="80" customWidth="1"/>
    <col min="5" max="6" width="7.42578125" style="80" customWidth="1"/>
    <col min="7" max="7" width="5.7109375" style="77" customWidth="1"/>
    <col min="8" max="8" width="51.7109375" style="40" customWidth="1"/>
    <col min="9" max="9" width="28" style="78" bestFit="1" customWidth="1"/>
    <col min="10" max="11" width="20.7109375" style="78" bestFit="1" customWidth="1"/>
    <col min="12" max="12" width="28" style="79" bestFit="1" customWidth="1"/>
    <col min="13" max="13" width="16.85546875" style="40"/>
    <col min="14" max="14" width="0" style="40" hidden="1" customWidth="1"/>
    <col min="15" max="15" width="0" style="42" hidden="1" customWidth="1"/>
    <col min="16" max="22" width="0" style="40" hidden="1" customWidth="1"/>
    <col min="23" max="16384" width="16.85546875" style="40"/>
  </cols>
  <sheetData>
    <row r="1" spans="1:15" s="1" customFormat="1" ht="27.75" customHeight="1" x14ac:dyDescent="0.25">
      <c r="A1" s="83" t="s">
        <v>0</v>
      </c>
      <c r="B1" s="83"/>
      <c r="C1" s="83"/>
      <c r="D1" s="83"/>
      <c r="E1" s="83"/>
      <c r="F1" s="83"/>
      <c r="I1" s="2" t="s">
        <v>1</v>
      </c>
      <c r="J1" s="3"/>
      <c r="K1" s="3"/>
      <c r="L1" s="4"/>
      <c r="O1" s="5"/>
    </row>
    <row r="2" spans="1:15" s="1" customFormat="1" ht="18.75" customHeight="1" x14ac:dyDescent="0.2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3"/>
      <c r="L2" s="4"/>
      <c r="O2" s="5"/>
    </row>
    <row r="3" spans="1:15" s="1" customFormat="1" ht="23.25" customHeight="1" thickBot="1" x14ac:dyDescent="0.3">
      <c r="A3" s="85" t="s">
        <v>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O3" s="5"/>
    </row>
    <row r="4" spans="1:15" s="11" customFormat="1" ht="25.5" customHeight="1" thickTop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9</v>
      </c>
      <c r="H4" s="7" t="s">
        <v>10</v>
      </c>
      <c r="I4" s="8" t="s">
        <v>152</v>
      </c>
      <c r="J4" s="9" t="s">
        <v>153</v>
      </c>
      <c r="K4" s="9" t="s">
        <v>154</v>
      </c>
      <c r="L4" s="10" t="s">
        <v>155</v>
      </c>
      <c r="O4" s="12"/>
    </row>
    <row r="5" spans="1:15" s="15" customFormat="1" ht="30.75" customHeight="1" thickTop="1" thickBot="1" x14ac:dyDescent="0.25">
      <c r="A5" s="87" t="s">
        <v>11</v>
      </c>
      <c r="B5" s="88"/>
      <c r="C5" s="88"/>
      <c r="D5" s="88"/>
      <c r="E5" s="88"/>
      <c r="F5" s="88"/>
      <c r="G5" s="88"/>
      <c r="H5" s="88"/>
      <c r="I5" s="13">
        <v>82455140617</v>
      </c>
      <c r="J5" s="13">
        <v>57600000</v>
      </c>
      <c r="K5" s="13">
        <v>57600000</v>
      </c>
      <c r="L5" s="14">
        <v>82455140617</v>
      </c>
      <c r="O5" s="16"/>
    </row>
    <row r="6" spans="1:15" s="20" customFormat="1" ht="22.5" customHeight="1" thickTop="1" thickBot="1" x14ac:dyDescent="0.3">
      <c r="A6" s="81" t="s">
        <v>12</v>
      </c>
      <c r="B6" s="82"/>
      <c r="C6" s="82"/>
      <c r="D6" s="82"/>
      <c r="E6" s="82"/>
      <c r="F6" s="82"/>
      <c r="G6" s="82"/>
      <c r="H6" s="82"/>
      <c r="I6" s="18">
        <v>58183000000</v>
      </c>
      <c r="J6" s="18">
        <v>57600000</v>
      </c>
      <c r="K6" s="18">
        <v>57600000</v>
      </c>
      <c r="L6" s="19">
        <v>58183000000</v>
      </c>
      <c r="O6" s="21"/>
    </row>
    <row r="7" spans="1:15" s="28" customFormat="1" ht="16.5" customHeight="1" thickTop="1" thickBot="1" x14ac:dyDescent="0.25">
      <c r="A7" s="22" t="s">
        <v>13</v>
      </c>
      <c r="B7" s="23" t="s">
        <v>14</v>
      </c>
      <c r="C7" s="23"/>
      <c r="D7" s="23"/>
      <c r="E7" s="23"/>
      <c r="F7" s="23"/>
      <c r="G7" s="23"/>
      <c r="H7" s="24" t="s">
        <v>15</v>
      </c>
      <c r="I7" s="25">
        <v>43946000000</v>
      </c>
      <c r="J7" s="25">
        <v>0</v>
      </c>
      <c r="K7" s="25">
        <v>0</v>
      </c>
      <c r="L7" s="26">
        <v>43946000000</v>
      </c>
      <c r="M7" s="27"/>
      <c r="O7" s="29"/>
    </row>
    <row r="8" spans="1:15" s="15" customFormat="1" ht="16.5" customHeight="1" thickTop="1" thickBot="1" x14ac:dyDescent="0.25">
      <c r="A8" s="31" t="s">
        <v>13</v>
      </c>
      <c r="B8" s="32" t="s">
        <v>14</v>
      </c>
      <c r="C8" s="32" t="s">
        <v>14</v>
      </c>
      <c r="D8" s="32" t="s">
        <v>14</v>
      </c>
      <c r="E8" s="32"/>
      <c r="F8" s="32"/>
      <c r="G8" s="32"/>
      <c r="H8" s="33" t="s">
        <v>16</v>
      </c>
      <c r="I8" s="34">
        <v>30839000000</v>
      </c>
      <c r="J8" s="34">
        <v>0</v>
      </c>
      <c r="K8" s="34">
        <v>0</v>
      </c>
      <c r="L8" s="35">
        <v>30839000000</v>
      </c>
      <c r="O8" s="16"/>
    </row>
    <row r="9" spans="1:15" ht="16.5" customHeight="1" thickTop="1" x14ac:dyDescent="0.2">
      <c r="A9" s="36" t="s">
        <v>13</v>
      </c>
      <c r="B9" s="37" t="s">
        <v>14</v>
      </c>
      <c r="C9" s="37" t="s">
        <v>14</v>
      </c>
      <c r="D9" s="37" t="s">
        <v>14</v>
      </c>
      <c r="E9" s="37" t="s">
        <v>17</v>
      </c>
      <c r="F9" s="38" t="s">
        <v>17</v>
      </c>
      <c r="G9" s="37"/>
      <c r="H9" s="38" t="s">
        <v>18</v>
      </c>
      <c r="I9" s="39">
        <v>23715000000</v>
      </c>
      <c r="J9" s="39"/>
      <c r="K9" s="39"/>
      <c r="L9" s="30">
        <v>23715000000</v>
      </c>
      <c r="N9" s="41" t="s">
        <v>19</v>
      </c>
      <c r="O9" s="42">
        <v>27992000000</v>
      </c>
    </row>
    <row r="10" spans="1:15" ht="16.5" customHeight="1" x14ac:dyDescent="0.2">
      <c r="A10" s="36" t="s">
        <v>13</v>
      </c>
      <c r="B10" s="37" t="s">
        <v>14</v>
      </c>
      <c r="C10" s="37" t="s">
        <v>14</v>
      </c>
      <c r="D10" s="37" t="s">
        <v>14</v>
      </c>
      <c r="E10" s="37" t="s">
        <v>17</v>
      </c>
      <c r="F10" s="38" t="s">
        <v>20</v>
      </c>
      <c r="G10" s="37"/>
      <c r="H10" s="38" t="s">
        <v>21</v>
      </c>
      <c r="I10" s="39">
        <v>1407000000</v>
      </c>
      <c r="J10" s="39"/>
      <c r="K10" s="39"/>
      <c r="L10" s="30">
        <v>1407000000</v>
      </c>
      <c r="N10" s="41" t="s">
        <v>22</v>
      </c>
      <c r="O10" s="42">
        <v>10199000000</v>
      </c>
    </row>
    <row r="11" spans="1:15" ht="15" customHeight="1" x14ac:dyDescent="0.2">
      <c r="A11" s="36" t="s">
        <v>13</v>
      </c>
      <c r="B11" s="37" t="s">
        <v>14</v>
      </c>
      <c r="C11" s="37" t="s">
        <v>14</v>
      </c>
      <c r="D11" s="37" t="s">
        <v>14</v>
      </c>
      <c r="E11" s="37" t="s">
        <v>17</v>
      </c>
      <c r="F11" s="38" t="s">
        <v>23</v>
      </c>
      <c r="G11" s="37"/>
      <c r="H11" s="38" t="s">
        <v>24</v>
      </c>
      <c r="I11" s="39">
        <v>15000000</v>
      </c>
      <c r="J11" s="39"/>
      <c r="K11" s="39"/>
      <c r="L11" s="30">
        <v>15000000</v>
      </c>
      <c r="N11" s="41" t="s">
        <v>25</v>
      </c>
      <c r="O11" s="42">
        <v>1758000000</v>
      </c>
    </row>
    <row r="12" spans="1:15" ht="15" customHeight="1" x14ac:dyDescent="0.2">
      <c r="A12" s="36" t="s">
        <v>13</v>
      </c>
      <c r="B12" s="37" t="s">
        <v>14</v>
      </c>
      <c r="C12" s="37" t="s">
        <v>14</v>
      </c>
      <c r="D12" s="37" t="s">
        <v>14</v>
      </c>
      <c r="E12" s="37" t="s">
        <v>17</v>
      </c>
      <c r="F12" s="43" t="s">
        <v>26</v>
      </c>
      <c r="G12" s="37"/>
      <c r="H12" s="38" t="s">
        <v>27</v>
      </c>
      <c r="I12" s="39">
        <v>15000000</v>
      </c>
      <c r="J12" s="39"/>
      <c r="K12" s="39"/>
      <c r="L12" s="30">
        <v>15000000</v>
      </c>
      <c r="N12" s="41"/>
    </row>
    <row r="13" spans="1:15" ht="16.5" customHeight="1" x14ac:dyDescent="0.2">
      <c r="A13" s="36" t="s">
        <v>13</v>
      </c>
      <c r="B13" s="37" t="s">
        <v>14</v>
      </c>
      <c r="C13" s="37" t="s">
        <v>14</v>
      </c>
      <c r="D13" s="37" t="s">
        <v>14</v>
      </c>
      <c r="E13" s="37" t="s">
        <v>17</v>
      </c>
      <c r="F13" s="38" t="s">
        <v>28</v>
      </c>
      <c r="G13" s="37"/>
      <c r="H13" s="38" t="s">
        <v>29</v>
      </c>
      <c r="I13" s="39">
        <v>1150000000</v>
      </c>
      <c r="J13" s="39"/>
      <c r="K13" s="39"/>
      <c r="L13" s="30">
        <v>1150000000</v>
      </c>
      <c r="N13" s="41" t="s">
        <v>30</v>
      </c>
      <c r="O13" s="42">
        <v>84000000</v>
      </c>
    </row>
    <row r="14" spans="1:15" ht="16.5" customHeight="1" x14ac:dyDescent="0.2">
      <c r="A14" s="36" t="s">
        <v>13</v>
      </c>
      <c r="B14" s="37" t="s">
        <v>14</v>
      </c>
      <c r="C14" s="37" t="s">
        <v>14</v>
      </c>
      <c r="D14" s="37" t="s">
        <v>14</v>
      </c>
      <c r="E14" s="37" t="s">
        <v>17</v>
      </c>
      <c r="F14" s="38" t="s">
        <v>31</v>
      </c>
      <c r="G14" s="37"/>
      <c r="H14" s="38" t="s">
        <v>32</v>
      </c>
      <c r="I14" s="39">
        <v>783000000</v>
      </c>
      <c r="J14" s="39"/>
      <c r="K14" s="39"/>
      <c r="L14" s="30">
        <v>783000000</v>
      </c>
      <c r="N14" s="41" t="s">
        <v>33</v>
      </c>
      <c r="O14" s="42">
        <v>11446000000</v>
      </c>
    </row>
    <row r="15" spans="1:15" ht="22.5" customHeight="1" x14ac:dyDescent="0.2">
      <c r="A15" s="36" t="s">
        <v>13</v>
      </c>
      <c r="B15" s="37" t="s">
        <v>14</v>
      </c>
      <c r="C15" s="37" t="s">
        <v>14</v>
      </c>
      <c r="D15" s="37" t="s">
        <v>14</v>
      </c>
      <c r="E15" s="37" t="s">
        <v>17</v>
      </c>
      <c r="F15" s="38" t="s">
        <v>34</v>
      </c>
      <c r="G15" s="37"/>
      <c r="H15" s="38" t="s">
        <v>35</v>
      </c>
      <c r="I15" s="39">
        <v>60000000</v>
      </c>
      <c r="J15" s="39"/>
      <c r="K15" s="39"/>
      <c r="L15" s="30">
        <v>60000000</v>
      </c>
      <c r="N15" s="41" t="s">
        <v>36</v>
      </c>
      <c r="O15" s="42">
        <v>226000000</v>
      </c>
    </row>
    <row r="16" spans="1:15" ht="16.5" customHeight="1" x14ac:dyDescent="0.2">
      <c r="A16" s="36" t="s">
        <v>13</v>
      </c>
      <c r="B16" s="37" t="s">
        <v>14</v>
      </c>
      <c r="C16" s="37" t="s">
        <v>14</v>
      </c>
      <c r="D16" s="37" t="s">
        <v>14</v>
      </c>
      <c r="E16" s="37" t="s">
        <v>17</v>
      </c>
      <c r="F16" s="38" t="s">
        <v>37</v>
      </c>
      <c r="G16" s="37"/>
      <c r="H16" s="38" t="s">
        <v>38</v>
      </c>
      <c r="I16" s="39">
        <v>2496000000</v>
      </c>
      <c r="J16" s="39"/>
      <c r="K16" s="39"/>
      <c r="L16" s="30">
        <v>2496000000</v>
      </c>
      <c r="N16" s="41" t="s">
        <v>39</v>
      </c>
      <c r="O16" s="42">
        <v>1182000000</v>
      </c>
    </row>
    <row r="17" spans="1:15" ht="16.5" customHeight="1" thickBot="1" x14ac:dyDescent="0.25">
      <c r="A17" s="36" t="s">
        <v>13</v>
      </c>
      <c r="B17" s="37" t="s">
        <v>14</v>
      </c>
      <c r="C17" s="37" t="s">
        <v>14</v>
      </c>
      <c r="D17" s="37" t="s">
        <v>14</v>
      </c>
      <c r="E17" s="37" t="s">
        <v>17</v>
      </c>
      <c r="F17" s="38" t="s">
        <v>40</v>
      </c>
      <c r="G17" s="37"/>
      <c r="H17" s="38" t="s">
        <v>41</v>
      </c>
      <c r="I17" s="39">
        <v>1198000000</v>
      </c>
      <c r="J17" s="39"/>
      <c r="K17" s="39"/>
      <c r="L17" s="30">
        <v>1198000000</v>
      </c>
      <c r="N17" s="41" t="s">
        <v>42</v>
      </c>
      <c r="O17" s="42">
        <v>11000000</v>
      </c>
    </row>
    <row r="18" spans="1:15" s="15" customFormat="1" ht="15" customHeight="1" thickTop="1" thickBot="1" x14ac:dyDescent="0.25">
      <c r="A18" s="31" t="s">
        <v>13</v>
      </c>
      <c r="B18" s="32" t="s">
        <v>14</v>
      </c>
      <c r="C18" s="32" t="s">
        <v>14</v>
      </c>
      <c r="D18" s="32" t="s">
        <v>43</v>
      </c>
      <c r="E18" s="32"/>
      <c r="F18" s="32"/>
      <c r="G18" s="32"/>
      <c r="H18" s="33" t="s">
        <v>44</v>
      </c>
      <c r="I18" s="34">
        <v>11225000000</v>
      </c>
      <c r="J18" s="34">
        <v>0</v>
      </c>
      <c r="K18" s="34">
        <v>0</v>
      </c>
      <c r="L18" s="35">
        <v>11225000000</v>
      </c>
      <c r="N18" s="44" t="s">
        <v>45</v>
      </c>
      <c r="O18" s="16">
        <v>376000000</v>
      </c>
    </row>
    <row r="19" spans="1:15" ht="16.5" customHeight="1" thickTop="1" x14ac:dyDescent="0.2">
      <c r="A19" s="36" t="s">
        <v>13</v>
      </c>
      <c r="B19" s="37" t="s">
        <v>14</v>
      </c>
      <c r="C19" s="37" t="s">
        <v>14</v>
      </c>
      <c r="D19" s="37" t="s">
        <v>43</v>
      </c>
      <c r="E19" s="37" t="s">
        <v>17</v>
      </c>
      <c r="F19" s="37"/>
      <c r="G19" s="37"/>
      <c r="H19" s="38" t="s">
        <v>46</v>
      </c>
      <c r="I19" s="39">
        <v>3318000000</v>
      </c>
      <c r="J19" s="41"/>
      <c r="K19" s="39"/>
      <c r="L19" s="30">
        <v>3318000000</v>
      </c>
      <c r="N19" s="41" t="s">
        <v>47</v>
      </c>
      <c r="O19" s="42">
        <v>44000000</v>
      </c>
    </row>
    <row r="20" spans="1:15" ht="16.5" customHeight="1" x14ac:dyDescent="0.2">
      <c r="A20" s="36" t="s">
        <v>13</v>
      </c>
      <c r="B20" s="37" t="s">
        <v>14</v>
      </c>
      <c r="C20" s="37" t="s">
        <v>14</v>
      </c>
      <c r="D20" s="37" t="s">
        <v>43</v>
      </c>
      <c r="E20" s="37" t="s">
        <v>48</v>
      </c>
      <c r="F20" s="37"/>
      <c r="G20" s="37"/>
      <c r="H20" s="38" t="s">
        <v>49</v>
      </c>
      <c r="I20" s="39">
        <v>2350000000</v>
      </c>
      <c r="J20" s="41"/>
      <c r="K20" s="39"/>
      <c r="L20" s="30">
        <v>2350000000</v>
      </c>
      <c r="N20" s="41" t="s">
        <v>50</v>
      </c>
      <c r="O20" s="42">
        <v>6778000000</v>
      </c>
    </row>
    <row r="21" spans="1:15" ht="16.5" customHeight="1" x14ac:dyDescent="0.2">
      <c r="A21" s="36" t="s">
        <v>13</v>
      </c>
      <c r="B21" s="37" t="s">
        <v>14</v>
      </c>
      <c r="C21" s="37" t="s">
        <v>14</v>
      </c>
      <c r="D21" s="37" t="s">
        <v>43</v>
      </c>
      <c r="E21" s="37" t="s">
        <v>20</v>
      </c>
      <c r="F21" s="37"/>
      <c r="G21" s="37"/>
      <c r="H21" s="38" t="s">
        <v>51</v>
      </c>
      <c r="I21" s="39">
        <v>2708000000</v>
      </c>
      <c r="J21" s="41"/>
      <c r="K21" s="39"/>
      <c r="L21" s="30">
        <v>2708000000</v>
      </c>
      <c r="N21" s="41" t="s">
        <v>52</v>
      </c>
      <c r="O21" s="42">
        <v>8100000000</v>
      </c>
    </row>
    <row r="22" spans="1:15" ht="16.5" customHeight="1" x14ac:dyDescent="0.2">
      <c r="A22" s="36" t="s">
        <v>13</v>
      </c>
      <c r="B22" s="37" t="s">
        <v>14</v>
      </c>
      <c r="C22" s="37" t="s">
        <v>14</v>
      </c>
      <c r="D22" s="37" t="s">
        <v>43</v>
      </c>
      <c r="E22" s="37" t="s">
        <v>23</v>
      </c>
      <c r="F22" s="37"/>
      <c r="G22" s="37"/>
      <c r="H22" s="38" t="s">
        <v>53</v>
      </c>
      <c r="I22" s="39">
        <v>1201000000</v>
      </c>
      <c r="J22" s="41"/>
      <c r="K22" s="39"/>
      <c r="L22" s="30">
        <v>1201000000</v>
      </c>
      <c r="N22" s="41" t="s">
        <v>54</v>
      </c>
      <c r="O22" s="42">
        <v>1900000000</v>
      </c>
    </row>
    <row r="23" spans="1:15" ht="16.5" customHeight="1" x14ac:dyDescent="0.2">
      <c r="A23" s="36" t="s">
        <v>13</v>
      </c>
      <c r="B23" s="37" t="s">
        <v>14</v>
      </c>
      <c r="C23" s="37" t="s">
        <v>14</v>
      </c>
      <c r="D23" s="37" t="s">
        <v>43</v>
      </c>
      <c r="E23" s="37" t="s">
        <v>26</v>
      </c>
      <c r="F23" s="37"/>
      <c r="G23" s="37"/>
      <c r="H23" s="38" t="s">
        <v>55</v>
      </c>
      <c r="I23" s="39">
        <v>148000000</v>
      </c>
      <c r="J23" s="41"/>
      <c r="K23" s="39"/>
      <c r="L23" s="30">
        <v>148000000</v>
      </c>
      <c r="N23" s="41" t="s">
        <v>56</v>
      </c>
      <c r="O23" s="42">
        <v>29431100000</v>
      </c>
    </row>
    <row r="24" spans="1:15" ht="16.5" customHeight="1" x14ac:dyDescent="0.2">
      <c r="A24" s="36" t="s">
        <v>13</v>
      </c>
      <c r="B24" s="37" t="s">
        <v>14</v>
      </c>
      <c r="C24" s="37" t="s">
        <v>14</v>
      </c>
      <c r="D24" s="37" t="s">
        <v>43</v>
      </c>
      <c r="E24" s="37" t="s">
        <v>28</v>
      </c>
      <c r="F24" s="37"/>
      <c r="G24" s="37"/>
      <c r="H24" s="38" t="s">
        <v>57</v>
      </c>
      <c r="I24" s="39">
        <v>900000000</v>
      </c>
      <c r="J24" s="41"/>
      <c r="K24" s="39"/>
      <c r="L24" s="30">
        <v>900000000</v>
      </c>
      <c r="N24" s="41" t="s">
        <v>58</v>
      </c>
    </row>
    <row r="25" spans="1:15" ht="16.5" customHeight="1" thickBot="1" x14ac:dyDescent="0.25">
      <c r="A25" s="36" t="s">
        <v>13</v>
      </c>
      <c r="B25" s="37" t="s">
        <v>14</v>
      </c>
      <c r="C25" s="37" t="s">
        <v>14</v>
      </c>
      <c r="D25" s="37" t="s">
        <v>43</v>
      </c>
      <c r="E25" s="37" t="s">
        <v>31</v>
      </c>
      <c r="F25" s="37"/>
      <c r="G25" s="37"/>
      <c r="H25" s="38" t="s">
        <v>59</v>
      </c>
      <c r="I25" s="39">
        <v>600000000</v>
      </c>
      <c r="J25" s="41"/>
      <c r="K25" s="39"/>
      <c r="L25" s="30">
        <v>600000000</v>
      </c>
      <c r="N25" s="41" t="s">
        <v>60</v>
      </c>
    </row>
    <row r="26" spans="1:15" s="15" customFormat="1" ht="15" customHeight="1" thickTop="1" thickBot="1" x14ac:dyDescent="0.25">
      <c r="A26" s="31" t="s">
        <v>13</v>
      </c>
      <c r="B26" s="32" t="s">
        <v>14</v>
      </c>
      <c r="C26" s="32" t="s">
        <v>14</v>
      </c>
      <c r="D26" s="32" t="s">
        <v>61</v>
      </c>
      <c r="E26" s="32"/>
      <c r="F26" s="32"/>
      <c r="G26" s="32"/>
      <c r="H26" s="33" t="s">
        <v>62</v>
      </c>
      <c r="I26" s="35">
        <v>1882000000</v>
      </c>
      <c r="J26" s="35">
        <v>0</v>
      </c>
      <c r="K26" s="35">
        <v>0</v>
      </c>
      <c r="L26" s="35">
        <v>1882000000</v>
      </c>
      <c r="M26" s="17"/>
      <c r="N26" s="44" t="e">
        <f>+N27+N28+N29+N30+N31+N32</f>
        <v>#VALUE!</v>
      </c>
      <c r="O26" s="16"/>
    </row>
    <row r="27" spans="1:15" ht="16.5" customHeight="1" thickTop="1" x14ac:dyDescent="0.2">
      <c r="A27" s="36" t="s">
        <v>13</v>
      </c>
      <c r="B27" s="37" t="s">
        <v>14</v>
      </c>
      <c r="C27" s="37" t="s">
        <v>14</v>
      </c>
      <c r="D27" s="37" t="s">
        <v>61</v>
      </c>
      <c r="E27" s="37" t="s">
        <v>17</v>
      </c>
      <c r="F27" s="38" t="s">
        <v>17</v>
      </c>
      <c r="G27" s="37"/>
      <c r="H27" s="38" t="s">
        <v>63</v>
      </c>
      <c r="I27" s="39">
        <v>220000000</v>
      </c>
      <c r="J27" s="41"/>
      <c r="K27" s="39"/>
      <c r="L27" s="30">
        <v>220000000</v>
      </c>
      <c r="N27" s="41" t="s">
        <v>64</v>
      </c>
    </row>
    <row r="28" spans="1:15" ht="16.5" customHeight="1" x14ac:dyDescent="0.2">
      <c r="A28" s="36" t="s">
        <v>13</v>
      </c>
      <c r="B28" s="37" t="s">
        <v>14</v>
      </c>
      <c r="C28" s="37" t="s">
        <v>14</v>
      </c>
      <c r="D28" s="37" t="s">
        <v>61</v>
      </c>
      <c r="E28" s="37" t="s">
        <v>17</v>
      </c>
      <c r="F28" s="38" t="s">
        <v>48</v>
      </c>
      <c r="G28" s="37"/>
      <c r="H28" s="38" t="s">
        <v>65</v>
      </c>
      <c r="I28" s="39">
        <v>300000000</v>
      </c>
      <c r="J28" s="41"/>
      <c r="K28" s="39"/>
      <c r="L28" s="30">
        <v>300000000</v>
      </c>
      <c r="N28" s="41" t="s">
        <v>66</v>
      </c>
    </row>
    <row r="29" spans="1:15" ht="16.5" customHeight="1" x14ac:dyDescent="0.2">
      <c r="A29" s="36" t="s">
        <v>13</v>
      </c>
      <c r="B29" s="37" t="s">
        <v>14</v>
      </c>
      <c r="C29" s="37" t="s">
        <v>14</v>
      </c>
      <c r="D29" s="37" t="s">
        <v>61</v>
      </c>
      <c r="E29" s="37" t="s">
        <v>17</v>
      </c>
      <c r="F29" s="38" t="s">
        <v>20</v>
      </c>
      <c r="G29" s="37"/>
      <c r="H29" s="38" t="s">
        <v>67</v>
      </c>
      <c r="I29" s="39">
        <v>132000000</v>
      </c>
      <c r="J29" s="41"/>
      <c r="K29" s="39"/>
      <c r="L29" s="30">
        <v>132000000</v>
      </c>
      <c r="N29" s="41" t="s">
        <v>68</v>
      </c>
    </row>
    <row r="30" spans="1:15" ht="16.5" customHeight="1" x14ac:dyDescent="0.2">
      <c r="A30" s="36" t="s">
        <v>13</v>
      </c>
      <c r="B30" s="37" t="s">
        <v>14</v>
      </c>
      <c r="C30" s="37" t="s">
        <v>14</v>
      </c>
      <c r="D30" s="37" t="s">
        <v>61</v>
      </c>
      <c r="E30" s="37" t="s">
        <v>48</v>
      </c>
      <c r="F30" s="37"/>
      <c r="G30" s="37"/>
      <c r="H30" s="38" t="s">
        <v>69</v>
      </c>
      <c r="I30" s="39">
        <v>1000000000</v>
      </c>
      <c r="J30" s="41"/>
      <c r="K30" s="39"/>
      <c r="L30" s="30">
        <v>1000000000</v>
      </c>
      <c r="N30" s="41" t="s">
        <v>70</v>
      </c>
    </row>
    <row r="31" spans="1:15" ht="16.5" customHeight="1" x14ac:dyDescent="0.2">
      <c r="A31" s="36" t="s">
        <v>13</v>
      </c>
      <c r="B31" s="37" t="s">
        <v>14</v>
      </c>
      <c r="C31" s="37" t="s">
        <v>14</v>
      </c>
      <c r="D31" s="37" t="s">
        <v>61</v>
      </c>
      <c r="E31" s="37" t="s">
        <v>71</v>
      </c>
      <c r="F31" s="37"/>
      <c r="G31" s="37"/>
      <c r="H31" s="38" t="s">
        <v>72</v>
      </c>
      <c r="I31" s="39">
        <v>121000000</v>
      </c>
      <c r="J31" s="41"/>
      <c r="K31" s="39"/>
      <c r="L31" s="30">
        <v>121000000</v>
      </c>
      <c r="N31" s="41" t="s">
        <v>73</v>
      </c>
    </row>
    <row r="32" spans="1:15" ht="16.5" customHeight="1" thickBot="1" x14ac:dyDescent="0.25">
      <c r="A32" s="36" t="s">
        <v>13</v>
      </c>
      <c r="B32" s="37" t="s">
        <v>14</v>
      </c>
      <c r="C32" s="37" t="s">
        <v>14</v>
      </c>
      <c r="D32" s="37" t="s">
        <v>61</v>
      </c>
      <c r="E32" s="37" t="s">
        <v>74</v>
      </c>
      <c r="F32" s="37"/>
      <c r="G32" s="37"/>
      <c r="H32" s="38" t="s">
        <v>75</v>
      </c>
      <c r="I32" s="39">
        <v>109000000</v>
      </c>
      <c r="J32" s="41"/>
      <c r="K32" s="39"/>
      <c r="L32" s="30">
        <v>109000000</v>
      </c>
      <c r="N32" s="41" t="s">
        <v>76</v>
      </c>
    </row>
    <row r="33" spans="1:22" s="49" customFormat="1" ht="15" customHeight="1" thickTop="1" thickBot="1" x14ac:dyDescent="0.25">
      <c r="A33" s="45" t="s">
        <v>13</v>
      </c>
      <c r="B33" s="46" t="s">
        <v>43</v>
      </c>
      <c r="C33" s="46"/>
      <c r="D33" s="46"/>
      <c r="E33" s="46"/>
      <c r="F33" s="46"/>
      <c r="G33" s="46"/>
      <c r="H33" s="47" t="s">
        <v>77</v>
      </c>
      <c r="I33" s="48">
        <v>12176000000</v>
      </c>
      <c r="J33" s="48">
        <v>57600000</v>
      </c>
      <c r="K33" s="48">
        <v>57600000</v>
      </c>
      <c r="L33" s="35">
        <v>12176000000</v>
      </c>
      <c r="O33" s="50"/>
    </row>
    <row r="34" spans="1:22" s="15" customFormat="1" ht="15" customHeight="1" thickTop="1" thickBot="1" x14ac:dyDescent="0.25">
      <c r="A34" s="31" t="s">
        <v>13</v>
      </c>
      <c r="B34" s="32" t="s">
        <v>43</v>
      </c>
      <c r="C34" s="32" t="s">
        <v>43</v>
      </c>
      <c r="D34" s="32"/>
      <c r="E34" s="32"/>
      <c r="F34" s="32"/>
      <c r="G34" s="32"/>
      <c r="H34" s="51" t="s">
        <v>78</v>
      </c>
      <c r="I34" s="34">
        <v>12176000000</v>
      </c>
      <c r="J34" s="34">
        <v>57600000</v>
      </c>
      <c r="K34" s="34">
        <v>57600000</v>
      </c>
      <c r="L34" s="34">
        <v>12176000000</v>
      </c>
      <c r="O34" s="16"/>
    </row>
    <row r="35" spans="1:22" s="15" customFormat="1" ht="18.75" customHeight="1" thickTop="1" x14ac:dyDescent="0.2">
      <c r="A35" s="36" t="s">
        <v>13</v>
      </c>
      <c r="B35" s="37" t="s">
        <v>43</v>
      </c>
      <c r="C35" s="37" t="s">
        <v>43</v>
      </c>
      <c r="D35" s="37" t="s">
        <v>14</v>
      </c>
      <c r="E35" s="52" t="s">
        <v>48</v>
      </c>
      <c r="F35" s="53" t="s">
        <v>34</v>
      </c>
      <c r="G35" s="37"/>
      <c r="H35" s="54" t="s">
        <v>79</v>
      </c>
      <c r="I35" s="39">
        <v>8240000</v>
      </c>
      <c r="J35" s="55"/>
      <c r="K35" s="55"/>
      <c r="L35" s="30">
        <v>8240000</v>
      </c>
      <c r="O35" s="16"/>
    </row>
    <row r="36" spans="1:22" ht="27" customHeight="1" x14ac:dyDescent="0.2">
      <c r="A36" s="36" t="s">
        <v>13</v>
      </c>
      <c r="B36" s="37" t="s">
        <v>43</v>
      </c>
      <c r="C36" s="37" t="s">
        <v>43</v>
      </c>
      <c r="D36" s="37" t="s">
        <v>14</v>
      </c>
      <c r="E36" s="37" t="s">
        <v>20</v>
      </c>
      <c r="F36" s="38" t="s">
        <v>48</v>
      </c>
      <c r="G36" s="37"/>
      <c r="H36" s="38" t="s">
        <v>80</v>
      </c>
      <c r="I36" s="39">
        <v>117641326</v>
      </c>
      <c r="J36" s="55"/>
      <c r="K36" s="55">
        <v>1000000</v>
      </c>
      <c r="L36" s="30">
        <v>118641326</v>
      </c>
      <c r="N36" s="36" t="s">
        <v>13</v>
      </c>
      <c r="O36" s="37" t="s">
        <v>43</v>
      </c>
      <c r="P36" s="37" t="s">
        <v>43</v>
      </c>
      <c r="Q36" s="37" t="s">
        <v>14</v>
      </c>
      <c r="R36" s="37" t="s">
        <v>20</v>
      </c>
      <c r="S36" s="38" t="s">
        <v>48</v>
      </c>
      <c r="T36" s="37" t="b">
        <f>U36=H36</f>
        <v>1</v>
      </c>
      <c r="U36" s="54" t="s">
        <v>80</v>
      </c>
      <c r="V36" s="56">
        <v>96593143</v>
      </c>
    </row>
    <row r="37" spans="1:22" ht="25.5" customHeight="1" x14ac:dyDescent="0.2">
      <c r="A37" s="36" t="s">
        <v>13</v>
      </c>
      <c r="B37" s="37" t="s">
        <v>43</v>
      </c>
      <c r="C37" s="37" t="s">
        <v>43</v>
      </c>
      <c r="D37" s="37" t="s">
        <v>14</v>
      </c>
      <c r="E37" s="37" t="s">
        <v>20</v>
      </c>
      <c r="F37" s="38" t="s">
        <v>20</v>
      </c>
      <c r="G37" s="37"/>
      <c r="H37" s="38" t="s">
        <v>81</v>
      </c>
      <c r="I37" s="39">
        <v>34626481</v>
      </c>
      <c r="J37" s="55"/>
      <c r="K37" s="55"/>
      <c r="L37" s="30">
        <v>34626481</v>
      </c>
      <c r="N37" s="36" t="s">
        <v>13</v>
      </c>
      <c r="O37" s="37" t="s">
        <v>43</v>
      </c>
      <c r="P37" s="37" t="s">
        <v>43</v>
      </c>
      <c r="Q37" s="37" t="s">
        <v>14</v>
      </c>
      <c r="R37" s="37" t="s">
        <v>20</v>
      </c>
      <c r="S37" s="38" t="s">
        <v>20</v>
      </c>
      <c r="T37" s="37" t="b">
        <f t="shared" ref="T37:T63" si="0">U37=H37</f>
        <v>1</v>
      </c>
      <c r="U37" s="54" t="s">
        <v>81</v>
      </c>
      <c r="V37" s="41">
        <v>33214752</v>
      </c>
    </row>
    <row r="38" spans="1:22" ht="24" customHeight="1" x14ac:dyDescent="0.2">
      <c r="A38" s="36" t="s">
        <v>13</v>
      </c>
      <c r="B38" s="37" t="s">
        <v>43</v>
      </c>
      <c r="C38" s="37" t="s">
        <v>43</v>
      </c>
      <c r="D38" s="37" t="s">
        <v>14</v>
      </c>
      <c r="E38" s="37" t="s">
        <v>20</v>
      </c>
      <c r="F38" s="38" t="s">
        <v>26</v>
      </c>
      <c r="G38" s="37"/>
      <c r="H38" s="38" t="s">
        <v>82</v>
      </c>
      <c r="I38" s="39">
        <v>10300000</v>
      </c>
      <c r="J38" s="55"/>
      <c r="K38" s="55"/>
      <c r="L38" s="30">
        <v>10300000</v>
      </c>
      <c r="N38" s="36" t="s">
        <v>13</v>
      </c>
      <c r="O38" s="37" t="s">
        <v>43</v>
      </c>
      <c r="P38" s="37" t="s">
        <v>43</v>
      </c>
      <c r="Q38" s="37" t="s">
        <v>14</v>
      </c>
      <c r="R38" s="37" t="s">
        <v>20</v>
      </c>
      <c r="S38" s="38" t="s">
        <v>26</v>
      </c>
      <c r="T38" s="37" t="b">
        <f t="shared" si="0"/>
        <v>1</v>
      </c>
      <c r="U38" s="54" t="s">
        <v>82</v>
      </c>
      <c r="V38" s="41" t="s">
        <v>83</v>
      </c>
    </row>
    <row r="39" spans="1:22" ht="15" customHeight="1" x14ac:dyDescent="0.2">
      <c r="A39" s="36" t="s">
        <v>13</v>
      </c>
      <c r="B39" s="37" t="s">
        <v>43</v>
      </c>
      <c r="C39" s="37" t="s">
        <v>43</v>
      </c>
      <c r="D39" s="37" t="s">
        <v>14</v>
      </c>
      <c r="E39" s="57" t="s">
        <v>20</v>
      </c>
      <c r="F39" s="58" t="s">
        <v>28</v>
      </c>
      <c r="G39" s="57"/>
      <c r="H39" s="59" t="s">
        <v>84</v>
      </c>
      <c r="I39" s="39">
        <v>16696960</v>
      </c>
      <c r="J39" s="60"/>
      <c r="K39" s="55"/>
      <c r="L39" s="30">
        <v>16696960</v>
      </c>
      <c r="N39" s="36" t="s">
        <v>13</v>
      </c>
      <c r="O39" s="37" t="s">
        <v>43</v>
      </c>
      <c r="P39" s="37" t="s">
        <v>43</v>
      </c>
      <c r="Q39" s="37" t="s">
        <v>14</v>
      </c>
      <c r="R39" s="57" t="s">
        <v>20</v>
      </c>
      <c r="S39" s="58" t="s">
        <v>28</v>
      </c>
      <c r="T39" s="37" t="b">
        <f t="shared" si="0"/>
        <v>1</v>
      </c>
      <c r="U39" s="59" t="s">
        <v>84</v>
      </c>
      <c r="V39" s="61" t="s">
        <v>85</v>
      </c>
    </row>
    <row r="40" spans="1:22" ht="16.5" customHeight="1" x14ac:dyDescent="0.2">
      <c r="A40" s="36" t="s">
        <v>13</v>
      </c>
      <c r="B40" s="37" t="s">
        <v>43</v>
      </c>
      <c r="C40" s="37" t="s">
        <v>43</v>
      </c>
      <c r="D40" s="37" t="s">
        <v>14</v>
      </c>
      <c r="E40" s="57" t="s">
        <v>23</v>
      </c>
      <c r="F40" s="58" t="s">
        <v>26</v>
      </c>
      <c r="G40" s="57"/>
      <c r="H40" s="59" t="s">
        <v>86</v>
      </c>
      <c r="I40" s="39">
        <v>0</v>
      </c>
      <c r="J40" s="60"/>
      <c r="K40" s="55"/>
      <c r="L40" s="30">
        <v>0</v>
      </c>
      <c r="N40" s="36" t="s">
        <v>13</v>
      </c>
      <c r="O40" s="37" t="s">
        <v>43</v>
      </c>
      <c r="P40" s="37" t="s">
        <v>43</v>
      </c>
      <c r="Q40" s="37" t="s">
        <v>14</v>
      </c>
      <c r="R40" s="57" t="s">
        <v>23</v>
      </c>
      <c r="S40" s="58" t="s">
        <v>26</v>
      </c>
      <c r="T40" s="37" t="b">
        <f t="shared" si="0"/>
        <v>1</v>
      </c>
      <c r="U40" s="59" t="s">
        <v>86</v>
      </c>
      <c r="V40" s="61" t="s">
        <v>87</v>
      </c>
    </row>
    <row r="41" spans="1:22" ht="15" customHeight="1" x14ac:dyDescent="0.2">
      <c r="A41" s="36" t="s">
        <v>13</v>
      </c>
      <c r="B41" s="37" t="s">
        <v>43</v>
      </c>
      <c r="C41" s="37" t="s">
        <v>43</v>
      </c>
      <c r="D41" s="37" t="s">
        <v>14</v>
      </c>
      <c r="E41" s="57" t="s">
        <v>23</v>
      </c>
      <c r="F41" s="58" t="s">
        <v>28</v>
      </c>
      <c r="G41" s="57"/>
      <c r="H41" s="59" t="s">
        <v>88</v>
      </c>
      <c r="I41" s="39">
        <v>34814926</v>
      </c>
      <c r="J41" s="60"/>
      <c r="K41" s="55">
        <v>2000000</v>
      </c>
      <c r="L41" s="30">
        <v>36814926</v>
      </c>
      <c r="N41" s="36" t="s">
        <v>13</v>
      </c>
      <c r="O41" s="37" t="s">
        <v>43</v>
      </c>
      <c r="P41" s="37" t="s">
        <v>43</v>
      </c>
      <c r="Q41" s="37" t="s">
        <v>14</v>
      </c>
      <c r="R41" s="57" t="s">
        <v>23</v>
      </c>
      <c r="S41" s="58" t="s">
        <v>28</v>
      </c>
      <c r="T41" s="37" t="b">
        <f t="shared" si="0"/>
        <v>1</v>
      </c>
      <c r="U41" s="59" t="s">
        <v>88</v>
      </c>
      <c r="V41" s="62">
        <v>37440708</v>
      </c>
    </row>
    <row r="42" spans="1:22" ht="15" customHeight="1" x14ac:dyDescent="0.2">
      <c r="A42" s="36" t="s">
        <v>13</v>
      </c>
      <c r="B42" s="37" t="s">
        <v>43</v>
      </c>
      <c r="C42" s="37" t="s">
        <v>43</v>
      </c>
      <c r="D42" s="37" t="s">
        <v>43</v>
      </c>
      <c r="E42" s="57" t="s">
        <v>26</v>
      </c>
      <c r="F42" s="58" t="s">
        <v>23</v>
      </c>
      <c r="G42" s="57"/>
      <c r="H42" s="59" t="s">
        <v>89</v>
      </c>
      <c r="I42" s="39">
        <v>0</v>
      </c>
      <c r="J42" s="60"/>
      <c r="K42" s="55">
        <v>2000000</v>
      </c>
      <c r="L42" s="30">
        <v>2000000</v>
      </c>
      <c r="N42" s="36" t="s">
        <v>13</v>
      </c>
      <c r="O42" s="37" t="s">
        <v>43</v>
      </c>
      <c r="P42" s="37" t="s">
        <v>43</v>
      </c>
      <c r="Q42" s="37" t="s">
        <v>43</v>
      </c>
      <c r="R42" s="57" t="s">
        <v>26</v>
      </c>
      <c r="S42" s="58" t="s">
        <v>23</v>
      </c>
      <c r="T42" s="37" t="b">
        <f t="shared" si="0"/>
        <v>1</v>
      </c>
      <c r="U42" s="59" t="s">
        <v>89</v>
      </c>
      <c r="V42" s="61">
        <v>0</v>
      </c>
    </row>
    <row r="43" spans="1:22" ht="25.5" customHeight="1" x14ac:dyDescent="0.2">
      <c r="A43" s="36" t="s">
        <v>13</v>
      </c>
      <c r="B43" s="37" t="s">
        <v>43</v>
      </c>
      <c r="C43" s="37" t="s">
        <v>43</v>
      </c>
      <c r="D43" s="37" t="s">
        <v>43</v>
      </c>
      <c r="E43" s="57" t="s">
        <v>28</v>
      </c>
      <c r="F43" s="58" t="s">
        <v>20</v>
      </c>
      <c r="G43" s="57"/>
      <c r="H43" s="38" t="s">
        <v>90</v>
      </c>
      <c r="I43" s="39">
        <v>342944114</v>
      </c>
      <c r="J43" s="60"/>
      <c r="K43" s="55">
        <v>2000000</v>
      </c>
      <c r="L43" s="30">
        <v>344944114</v>
      </c>
      <c r="N43" s="36" t="s">
        <v>13</v>
      </c>
      <c r="O43" s="37" t="s">
        <v>43</v>
      </c>
      <c r="P43" s="37" t="s">
        <v>43</v>
      </c>
      <c r="Q43" s="37" t="s">
        <v>43</v>
      </c>
      <c r="R43" s="57" t="s">
        <v>28</v>
      </c>
      <c r="S43" s="58" t="s">
        <v>20</v>
      </c>
      <c r="T43" s="37" t="b">
        <f t="shared" si="0"/>
        <v>1</v>
      </c>
      <c r="U43" s="59" t="s">
        <v>90</v>
      </c>
      <c r="V43" s="62">
        <v>286164011</v>
      </c>
    </row>
    <row r="44" spans="1:22" ht="16.5" customHeight="1" x14ac:dyDescent="0.2">
      <c r="A44" s="36" t="s">
        <v>13</v>
      </c>
      <c r="B44" s="37" t="s">
        <v>43</v>
      </c>
      <c r="C44" s="37" t="s">
        <v>43</v>
      </c>
      <c r="D44" s="37" t="s">
        <v>43</v>
      </c>
      <c r="E44" s="57" t="s">
        <v>28</v>
      </c>
      <c r="F44" s="58" t="s">
        <v>23</v>
      </c>
      <c r="G44" s="57"/>
      <c r="H44" s="59" t="s">
        <v>91</v>
      </c>
      <c r="I44" s="39">
        <v>309000000</v>
      </c>
      <c r="J44" s="60"/>
      <c r="K44" s="55">
        <v>1000000</v>
      </c>
      <c r="L44" s="30">
        <v>310000000</v>
      </c>
      <c r="N44" s="36" t="s">
        <v>13</v>
      </c>
      <c r="O44" s="37" t="s">
        <v>43</v>
      </c>
      <c r="P44" s="37" t="s">
        <v>43</v>
      </c>
      <c r="Q44" s="37" t="s">
        <v>43</v>
      </c>
      <c r="R44" s="57" t="s">
        <v>28</v>
      </c>
      <c r="S44" s="58" t="s">
        <v>23</v>
      </c>
      <c r="T44" s="37" t="b">
        <f t="shared" si="0"/>
        <v>1</v>
      </c>
      <c r="U44" s="59" t="s">
        <v>91</v>
      </c>
      <c r="V44" s="63">
        <v>300000000</v>
      </c>
    </row>
    <row r="45" spans="1:22" ht="15" customHeight="1" x14ac:dyDescent="0.2">
      <c r="A45" s="36" t="s">
        <v>13</v>
      </c>
      <c r="B45" s="37" t="s">
        <v>43</v>
      </c>
      <c r="C45" s="37" t="s">
        <v>43</v>
      </c>
      <c r="D45" s="37" t="s">
        <v>43</v>
      </c>
      <c r="E45" s="57" t="s">
        <v>28</v>
      </c>
      <c r="F45" s="58" t="s">
        <v>26</v>
      </c>
      <c r="G45" s="57"/>
      <c r="H45" s="59" t="s">
        <v>92</v>
      </c>
      <c r="I45" s="39">
        <v>18104823</v>
      </c>
      <c r="J45" s="60"/>
      <c r="K45" s="55">
        <v>3450000</v>
      </c>
      <c r="L45" s="30">
        <v>21554823</v>
      </c>
      <c r="N45" s="36" t="s">
        <v>13</v>
      </c>
      <c r="O45" s="37" t="s">
        <v>43</v>
      </c>
      <c r="P45" s="37" t="s">
        <v>43</v>
      </c>
      <c r="Q45" s="37" t="s">
        <v>43</v>
      </c>
      <c r="R45" s="57" t="s">
        <v>28</v>
      </c>
      <c r="S45" s="58" t="s">
        <v>26</v>
      </c>
      <c r="T45" s="37" t="b">
        <f t="shared" si="0"/>
        <v>1</v>
      </c>
      <c r="U45" s="59" t="s">
        <v>92</v>
      </c>
      <c r="V45" s="61" t="s">
        <v>93</v>
      </c>
    </row>
    <row r="46" spans="1:22" ht="15" customHeight="1" x14ac:dyDescent="0.2">
      <c r="A46" s="36" t="s">
        <v>13</v>
      </c>
      <c r="B46" s="37" t="s">
        <v>43</v>
      </c>
      <c r="C46" s="37" t="s">
        <v>43</v>
      </c>
      <c r="D46" s="37" t="s">
        <v>43</v>
      </c>
      <c r="E46" s="57" t="s">
        <v>28</v>
      </c>
      <c r="F46" s="58" t="s">
        <v>31</v>
      </c>
      <c r="G46" s="57"/>
      <c r="H46" s="59" t="s">
        <v>94</v>
      </c>
      <c r="I46" s="39">
        <v>0</v>
      </c>
      <c r="J46" s="60"/>
      <c r="K46" s="55">
        <v>700000</v>
      </c>
      <c r="L46" s="30">
        <v>700000</v>
      </c>
      <c r="N46" s="36" t="s">
        <v>13</v>
      </c>
      <c r="O46" s="37" t="s">
        <v>43</v>
      </c>
      <c r="P46" s="37" t="s">
        <v>43</v>
      </c>
      <c r="Q46" s="37" t="s">
        <v>43</v>
      </c>
      <c r="R46" s="57" t="s">
        <v>28</v>
      </c>
      <c r="S46" s="58" t="s">
        <v>31</v>
      </c>
      <c r="T46" s="37" t="b">
        <f t="shared" si="0"/>
        <v>1</v>
      </c>
      <c r="U46" s="59" t="s">
        <v>94</v>
      </c>
      <c r="V46" s="61">
        <v>0</v>
      </c>
    </row>
    <row r="47" spans="1:22" ht="15" customHeight="1" x14ac:dyDescent="0.2">
      <c r="A47" s="36" t="s">
        <v>13</v>
      </c>
      <c r="B47" s="37" t="s">
        <v>43</v>
      </c>
      <c r="C47" s="37" t="s">
        <v>43</v>
      </c>
      <c r="D47" s="37" t="s">
        <v>43</v>
      </c>
      <c r="E47" s="57" t="s">
        <v>28</v>
      </c>
      <c r="F47" s="58" t="s">
        <v>34</v>
      </c>
      <c r="G47" s="57"/>
      <c r="H47" s="59" t="s">
        <v>95</v>
      </c>
      <c r="I47" s="39">
        <v>18104823</v>
      </c>
      <c r="J47" s="60"/>
      <c r="K47" s="55">
        <v>3750000</v>
      </c>
      <c r="L47" s="30">
        <v>21854823</v>
      </c>
      <c r="N47" s="36" t="s">
        <v>13</v>
      </c>
      <c r="O47" s="37" t="s">
        <v>43</v>
      </c>
      <c r="P47" s="37" t="s">
        <v>43</v>
      </c>
      <c r="Q47" s="37" t="s">
        <v>43</v>
      </c>
      <c r="R47" s="57" t="s">
        <v>28</v>
      </c>
      <c r="S47" s="58" t="s">
        <v>34</v>
      </c>
      <c r="T47" s="37" t="b">
        <f t="shared" si="0"/>
        <v>1</v>
      </c>
      <c r="U47" s="59" t="s">
        <v>95</v>
      </c>
      <c r="V47" s="62">
        <v>26353884</v>
      </c>
    </row>
    <row r="48" spans="1:22" ht="24.75" customHeight="1" x14ac:dyDescent="0.2">
      <c r="A48" s="36" t="s">
        <v>13</v>
      </c>
      <c r="B48" s="37" t="s">
        <v>43</v>
      </c>
      <c r="C48" s="37" t="s">
        <v>43</v>
      </c>
      <c r="D48" s="37" t="s">
        <v>43</v>
      </c>
      <c r="E48" s="57" t="s">
        <v>28</v>
      </c>
      <c r="F48" s="58" t="s">
        <v>37</v>
      </c>
      <c r="G48" s="57"/>
      <c r="H48" s="58" t="s">
        <v>96</v>
      </c>
      <c r="I48" s="39">
        <v>222263185</v>
      </c>
      <c r="J48" s="60"/>
      <c r="K48" s="60">
        <v>100000</v>
      </c>
      <c r="L48" s="30">
        <v>222363185</v>
      </c>
      <c r="N48" s="36" t="s">
        <v>13</v>
      </c>
      <c r="O48" s="37" t="s">
        <v>43</v>
      </c>
      <c r="P48" s="37" t="s">
        <v>43</v>
      </c>
      <c r="Q48" s="37" t="s">
        <v>43</v>
      </c>
      <c r="R48" s="57" t="s">
        <v>28</v>
      </c>
      <c r="S48" s="58" t="s">
        <v>37</v>
      </c>
      <c r="T48" s="37" t="b">
        <f t="shared" si="0"/>
        <v>1</v>
      </c>
      <c r="U48" s="59" t="s">
        <v>96</v>
      </c>
      <c r="V48" s="62">
        <v>103000000</v>
      </c>
    </row>
    <row r="49" spans="1:22" ht="15" customHeight="1" x14ac:dyDescent="0.2">
      <c r="A49" s="36" t="s">
        <v>13</v>
      </c>
      <c r="B49" s="37" t="s">
        <v>43</v>
      </c>
      <c r="C49" s="37" t="s">
        <v>43</v>
      </c>
      <c r="D49" s="37" t="s">
        <v>43</v>
      </c>
      <c r="E49" s="57" t="s">
        <v>31</v>
      </c>
      <c r="F49" s="58" t="s">
        <v>17</v>
      </c>
      <c r="G49" s="57"/>
      <c r="H49" s="59" t="s">
        <v>97</v>
      </c>
      <c r="I49" s="39">
        <v>323268675</v>
      </c>
      <c r="J49" s="60"/>
      <c r="K49" s="60"/>
      <c r="L49" s="30">
        <v>323268675</v>
      </c>
      <c r="N49" s="36" t="s">
        <v>13</v>
      </c>
      <c r="O49" s="37" t="s">
        <v>43</v>
      </c>
      <c r="P49" s="37" t="s">
        <v>43</v>
      </c>
      <c r="Q49" s="37" t="s">
        <v>43</v>
      </c>
      <c r="R49" s="57" t="s">
        <v>31</v>
      </c>
      <c r="S49" s="58" t="s">
        <v>17</v>
      </c>
      <c r="T49" s="37" t="b">
        <f t="shared" si="0"/>
        <v>1</v>
      </c>
      <c r="U49" s="59" t="s">
        <v>97</v>
      </c>
      <c r="V49" s="62">
        <v>15228876</v>
      </c>
    </row>
    <row r="50" spans="1:22" ht="16.5" customHeight="1" x14ac:dyDescent="0.2">
      <c r="A50" s="36" t="s">
        <v>13</v>
      </c>
      <c r="B50" s="37" t="s">
        <v>43</v>
      </c>
      <c r="C50" s="37" t="s">
        <v>43</v>
      </c>
      <c r="D50" s="37" t="s">
        <v>43</v>
      </c>
      <c r="E50" s="37" t="s">
        <v>31</v>
      </c>
      <c r="F50" s="38" t="s">
        <v>48</v>
      </c>
      <c r="G50" s="37"/>
      <c r="H50" s="59" t="s">
        <v>98</v>
      </c>
      <c r="I50" s="39">
        <v>5820816981</v>
      </c>
      <c r="J50" s="60"/>
      <c r="K50" s="60">
        <v>37100000</v>
      </c>
      <c r="L50" s="30">
        <v>5857916981</v>
      </c>
      <c r="N50" s="36" t="s">
        <v>13</v>
      </c>
      <c r="O50" s="37" t="s">
        <v>43</v>
      </c>
      <c r="P50" s="37" t="s">
        <v>43</v>
      </c>
      <c r="Q50" s="37" t="s">
        <v>43</v>
      </c>
      <c r="R50" s="37" t="s">
        <v>31</v>
      </c>
      <c r="S50" s="38" t="s">
        <v>48</v>
      </c>
      <c r="T50" s="37" t="b">
        <f t="shared" si="0"/>
        <v>1</v>
      </c>
      <c r="U50" s="59" t="s">
        <v>98</v>
      </c>
      <c r="V50" s="61" t="s">
        <v>99</v>
      </c>
    </row>
    <row r="51" spans="1:22" ht="16.5" customHeight="1" x14ac:dyDescent="0.2">
      <c r="A51" s="36" t="s">
        <v>13</v>
      </c>
      <c r="B51" s="37" t="s">
        <v>43</v>
      </c>
      <c r="C51" s="37" t="s">
        <v>43</v>
      </c>
      <c r="D51" s="37" t="s">
        <v>43</v>
      </c>
      <c r="E51" s="37" t="s">
        <v>31</v>
      </c>
      <c r="F51" s="38" t="s">
        <v>20</v>
      </c>
      <c r="G51" s="37"/>
      <c r="H51" s="58" t="s">
        <v>100</v>
      </c>
      <c r="I51" s="39">
        <v>286622885</v>
      </c>
      <c r="J51" s="60"/>
      <c r="K51" s="60"/>
      <c r="L51" s="30">
        <v>286622885</v>
      </c>
      <c r="N51" s="36" t="s">
        <v>13</v>
      </c>
      <c r="O51" s="37" t="s">
        <v>43</v>
      </c>
      <c r="P51" s="37" t="s">
        <v>43</v>
      </c>
      <c r="Q51" s="37" t="s">
        <v>43</v>
      </c>
      <c r="R51" s="37" t="s">
        <v>31</v>
      </c>
      <c r="S51" s="38" t="s">
        <v>20</v>
      </c>
      <c r="T51" s="37" t="b">
        <f t="shared" si="0"/>
        <v>1</v>
      </c>
      <c r="U51" s="58" t="s">
        <v>100</v>
      </c>
      <c r="V51" s="61" t="s">
        <v>101</v>
      </c>
    </row>
    <row r="52" spans="1:22" ht="15" customHeight="1" x14ac:dyDescent="0.2">
      <c r="A52" s="36" t="s">
        <v>13</v>
      </c>
      <c r="B52" s="37" t="s">
        <v>43</v>
      </c>
      <c r="C52" s="37" t="s">
        <v>43</v>
      </c>
      <c r="D52" s="37" t="s">
        <v>43</v>
      </c>
      <c r="E52" s="37" t="s">
        <v>34</v>
      </c>
      <c r="F52" s="38" t="s">
        <v>48</v>
      </c>
      <c r="G52" s="37"/>
      <c r="H52" s="58" t="s">
        <v>102</v>
      </c>
      <c r="I52" s="39">
        <v>0</v>
      </c>
      <c r="J52" s="60"/>
      <c r="K52" s="60">
        <v>500000</v>
      </c>
      <c r="L52" s="30">
        <v>500000</v>
      </c>
      <c r="N52" s="36" t="s">
        <v>13</v>
      </c>
      <c r="O52" s="37" t="s">
        <v>43</v>
      </c>
      <c r="P52" s="37" t="s">
        <v>43</v>
      </c>
      <c r="Q52" s="37" t="s">
        <v>43</v>
      </c>
      <c r="R52" s="37" t="s">
        <v>34</v>
      </c>
      <c r="S52" s="38" t="s">
        <v>48</v>
      </c>
      <c r="T52" s="37" t="b">
        <f t="shared" si="0"/>
        <v>1</v>
      </c>
      <c r="U52" s="58" t="s">
        <v>102</v>
      </c>
      <c r="V52" s="61">
        <v>0</v>
      </c>
    </row>
    <row r="53" spans="1:22" ht="16.5" customHeight="1" x14ac:dyDescent="0.2">
      <c r="A53" s="36" t="s">
        <v>13</v>
      </c>
      <c r="B53" s="37" t="s">
        <v>43</v>
      </c>
      <c r="C53" s="37" t="s">
        <v>43</v>
      </c>
      <c r="D53" s="37" t="s">
        <v>43</v>
      </c>
      <c r="E53" s="37" t="s">
        <v>34</v>
      </c>
      <c r="F53" s="38" t="s">
        <v>20</v>
      </c>
      <c r="G53" s="37"/>
      <c r="H53" s="59" t="s">
        <v>103</v>
      </c>
      <c r="I53" s="39">
        <v>1499172425</v>
      </c>
      <c r="J53" s="60"/>
      <c r="K53" s="60"/>
      <c r="L53" s="30">
        <v>1499172425</v>
      </c>
      <c r="N53" s="36" t="s">
        <v>13</v>
      </c>
      <c r="O53" s="37" t="s">
        <v>43</v>
      </c>
      <c r="P53" s="37" t="s">
        <v>43</v>
      </c>
      <c r="Q53" s="37" t="s">
        <v>43</v>
      </c>
      <c r="R53" s="37" t="s">
        <v>34</v>
      </c>
      <c r="S53" s="38" t="s">
        <v>20</v>
      </c>
      <c r="T53" s="37" t="b">
        <f t="shared" si="0"/>
        <v>1</v>
      </c>
      <c r="U53" s="59" t="s">
        <v>103</v>
      </c>
      <c r="V53" s="61" t="s">
        <v>104</v>
      </c>
    </row>
    <row r="54" spans="1:22" ht="27.75" customHeight="1" x14ac:dyDescent="0.2">
      <c r="A54" s="36" t="s">
        <v>13</v>
      </c>
      <c r="B54" s="37" t="s">
        <v>43</v>
      </c>
      <c r="C54" s="37" t="s">
        <v>43</v>
      </c>
      <c r="D54" s="37" t="s">
        <v>43</v>
      </c>
      <c r="E54" s="37" t="s">
        <v>34</v>
      </c>
      <c r="F54" s="38" t="s">
        <v>23</v>
      </c>
      <c r="G54" s="37"/>
      <c r="H54" s="58" t="s">
        <v>105</v>
      </c>
      <c r="I54" s="39">
        <v>95888283</v>
      </c>
      <c r="J54" s="60"/>
      <c r="K54" s="60">
        <v>200000</v>
      </c>
      <c r="L54" s="30">
        <v>96088283</v>
      </c>
      <c r="N54" s="36" t="s">
        <v>13</v>
      </c>
      <c r="O54" s="37" t="s">
        <v>43</v>
      </c>
      <c r="P54" s="37" t="s">
        <v>43</v>
      </c>
      <c r="Q54" s="37" t="s">
        <v>43</v>
      </c>
      <c r="R54" s="37" t="s">
        <v>34</v>
      </c>
      <c r="S54" s="38" t="s">
        <v>23</v>
      </c>
      <c r="T54" s="37" t="b">
        <f t="shared" si="0"/>
        <v>1</v>
      </c>
      <c r="U54" s="59" t="s">
        <v>105</v>
      </c>
      <c r="V54" s="62">
        <v>114709396</v>
      </c>
    </row>
    <row r="55" spans="1:22" ht="16.5" customHeight="1" x14ac:dyDescent="0.2">
      <c r="A55" s="36" t="s">
        <v>13</v>
      </c>
      <c r="B55" s="37" t="s">
        <v>43</v>
      </c>
      <c r="C55" s="37" t="s">
        <v>43</v>
      </c>
      <c r="D55" s="37" t="s">
        <v>43</v>
      </c>
      <c r="E55" s="37" t="s">
        <v>34</v>
      </c>
      <c r="F55" s="38" t="s">
        <v>26</v>
      </c>
      <c r="G55" s="37"/>
      <c r="H55" s="59" t="s">
        <v>106</v>
      </c>
      <c r="I55" s="39">
        <v>990757580</v>
      </c>
      <c r="J55" s="60"/>
      <c r="K55" s="60"/>
      <c r="L55" s="30">
        <v>990757580</v>
      </c>
      <c r="N55" s="36" t="s">
        <v>13</v>
      </c>
      <c r="O55" s="37" t="s">
        <v>43</v>
      </c>
      <c r="P55" s="37" t="s">
        <v>43</v>
      </c>
      <c r="Q55" s="37" t="s">
        <v>43</v>
      </c>
      <c r="R55" s="37" t="s">
        <v>34</v>
      </c>
      <c r="S55" s="38" t="s">
        <v>26</v>
      </c>
      <c r="T55" s="37" t="b">
        <f t="shared" si="0"/>
        <v>1</v>
      </c>
      <c r="U55" s="59" t="s">
        <v>106</v>
      </c>
      <c r="V55" s="61" t="s">
        <v>107</v>
      </c>
    </row>
    <row r="56" spans="1:22" ht="26.25" customHeight="1" x14ac:dyDescent="0.2">
      <c r="A56" s="36" t="s">
        <v>13</v>
      </c>
      <c r="B56" s="37" t="s">
        <v>43</v>
      </c>
      <c r="C56" s="37" t="s">
        <v>43</v>
      </c>
      <c r="D56" s="37" t="s">
        <v>43</v>
      </c>
      <c r="E56" s="37" t="s">
        <v>34</v>
      </c>
      <c r="F56" s="38" t="s">
        <v>31</v>
      </c>
      <c r="G56" s="37"/>
      <c r="H56" s="58" t="s">
        <v>108</v>
      </c>
      <c r="I56" s="39">
        <v>137602829</v>
      </c>
      <c r="J56" s="60"/>
      <c r="K56" s="60">
        <v>1500000</v>
      </c>
      <c r="L56" s="30">
        <v>139102829</v>
      </c>
      <c r="N56" s="36" t="s">
        <v>13</v>
      </c>
      <c r="O56" s="37" t="s">
        <v>43</v>
      </c>
      <c r="P56" s="37" t="s">
        <v>43</v>
      </c>
      <c r="Q56" s="37" t="s">
        <v>43</v>
      </c>
      <c r="R56" s="37" t="s">
        <v>34</v>
      </c>
      <c r="S56" s="38" t="s">
        <v>31</v>
      </c>
      <c r="T56" s="37" t="b">
        <f t="shared" si="0"/>
        <v>1</v>
      </c>
      <c r="U56" s="59" t="s">
        <v>108</v>
      </c>
      <c r="V56" s="62">
        <v>96971950</v>
      </c>
    </row>
    <row r="57" spans="1:22" ht="33" customHeight="1" x14ac:dyDescent="0.2">
      <c r="A57" s="36" t="s">
        <v>13</v>
      </c>
      <c r="B57" s="37" t="s">
        <v>43</v>
      </c>
      <c r="C57" s="37" t="s">
        <v>43</v>
      </c>
      <c r="D57" s="37" t="s">
        <v>43</v>
      </c>
      <c r="E57" s="37" t="s">
        <v>34</v>
      </c>
      <c r="F57" s="38" t="s">
        <v>37</v>
      </c>
      <c r="G57" s="37"/>
      <c r="H57" s="58" t="s">
        <v>109</v>
      </c>
      <c r="I57" s="39">
        <v>0</v>
      </c>
      <c r="J57" s="60"/>
      <c r="K57" s="60">
        <v>400000</v>
      </c>
      <c r="L57" s="30">
        <v>400000</v>
      </c>
      <c r="N57" s="36" t="s">
        <v>13</v>
      </c>
      <c r="O57" s="37" t="s">
        <v>43</v>
      </c>
      <c r="P57" s="37" t="s">
        <v>43</v>
      </c>
      <c r="Q57" s="37" t="s">
        <v>43</v>
      </c>
      <c r="R57" s="37" t="s">
        <v>34</v>
      </c>
      <c r="S57" s="38" t="s">
        <v>37</v>
      </c>
      <c r="T57" s="37" t="b">
        <f t="shared" si="0"/>
        <v>1</v>
      </c>
      <c r="U57" s="59" t="s">
        <v>109</v>
      </c>
      <c r="V57" s="61">
        <v>0</v>
      </c>
    </row>
    <row r="58" spans="1:22" ht="16.5" customHeight="1" x14ac:dyDescent="0.2">
      <c r="A58" s="36" t="s">
        <v>13</v>
      </c>
      <c r="B58" s="37" t="s">
        <v>43</v>
      </c>
      <c r="C58" s="37" t="s">
        <v>43</v>
      </c>
      <c r="D58" s="37" t="s">
        <v>43</v>
      </c>
      <c r="E58" s="37" t="s">
        <v>37</v>
      </c>
      <c r="F58" s="38" t="s">
        <v>48</v>
      </c>
      <c r="G58" s="37"/>
      <c r="H58" s="59" t="s">
        <v>110</v>
      </c>
      <c r="I58" s="39">
        <v>206365650</v>
      </c>
      <c r="J58" s="60"/>
      <c r="K58" s="60"/>
      <c r="L58" s="30">
        <v>206365650</v>
      </c>
      <c r="N58" s="36" t="s">
        <v>13</v>
      </c>
      <c r="O58" s="37" t="s">
        <v>43</v>
      </c>
      <c r="P58" s="37" t="s">
        <v>43</v>
      </c>
      <c r="Q58" s="37" t="s">
        <v>43</v>
      </c>
      <c r="R58" s="37" t="s">
        <v>37</v>
      </c>
      <c r="S58" s="38" t="s">
        <v>48</v>
      </c>
      <c r="T58" s="37" t="b">
        <f t="shared" si="0"/>
        <v>1</v>
      </c>
      <c r="U58" s="59" t="s">
        <v>110</v>
      </c>
      <c r="V58" s="61" t="s">
        <v>111</v>
      </c>
    </row>
    <row r="59" spans="1:22" ht="30" customHeight="1" x14ac:dyDescent="0.2">
      <c r="A59" s="36" t="s">
        <v>13</v>
      </c>
      <c r="B59" s="37" t="s">
        <v>43</v>
      </c>
      <c r="C59" s="37" t="s">
        <v>43</v>
      </c>
      <c r="D59" s="37" t="s">
        <v>43</v>
      </c>
      <c r="E59" s="37" t="s">
        <v>37</v>
      </c>
      <c r="F59" s="38" t="s">
        <v>20</v>
      </c>
      <c r="G59" s="37"/>
      <c r="H59" s="58" t="s">
        <v>112</v>
      </c>
      <c r="I59" s="39">
        <v>64714900</v>
      </c>
      <c r="J59" s="60"/>
      <c r="K59" s="60"/>
      <c r="L59" s="30">
        <v>64714900</v>
      </c>
      <c r="N59" s="36" t="s">
        <v>13</v>
      </c>
      <c r="O59" s="37" t="s">
        <v>43</v>
      </c>
      <c r="P59" s="37" t="s">
        <v>43</v>
      </c>
      <c r="Q59" s="37" t="s">
        <v>43</v>
      </c>
      <c r="R59" s="37" t="s">
        <v>37</v>
      </c>
      <c r="S59" s="38" t="s">
        <v>20</v>
      </c>
      <c r="T59" s="37" t="b">
        <f t="shared" si="0"/>
        <v>1</v>
      </c>
      <c r="U59" s="59" t="s">
        <v>112</v>
      </c>
      <c r="V59" s="61" t="s">
        <v>113</v>
      </c>
    </row>
    <row r="60" spans="1:22" ht="33.75" customHeight="1" x14ac:dyDescent="0.2">
      <c r="A60" s="36" t="s">
        <v>13</v>
      </c>
      <c r="B60" s="37" t="s">
        <v>43</v>
      </c>
      <c r="C60" s="37" t="s">
        <v>43</v>
      </c>
      <c r="D60" s="37" t="s">
        <v>43</v>
      </c>
      <c r="E60" s="37" t="s">
        <v>37</v>
      </c>
      <c r="F60" s="38" t="s">
        <v>23</v>
      </c>
      <c r="G60" s="37"/>
      <c r="H60" s="38" t="s">
        <v>114</v>
      </c>
      <c r="I60" s="64">
        <v>21711809</v>
      </c>
      <c r="J60" s="55"/>
      <c r="K60" s="55">
        <v>100000</v>
      </c>
      <c r="L60" s="30">
        <v>21811809</v>
      </c>
      <c r="N60" s="36" t="s">
        <v>13</v>
      </c>
      <c r="O60" s="37" t="s">
        <v>43</v>
      </c>
      <c r="P60" s="37" t="s">
        <v>43</v>
      </c>
      <c r="Q60" s="37" t="s">
        <v>43</v>
      </c>
      <c r="R60" s="37" t="s">
        <v>37</v>
      </c>
      <c r="S60" s="38" t="s">
        <v>23</v>
      </c>
      <c r="T60" s="37" t="b">
        <f t="shared" si="0"/>
        <v>1</v>
      </c>
      <c r="U60" s="54" t="s">
        <v>114</v>
      </c>
      <c r="V60" s="56">
        <v>30000000</v>
      </c>
    </row>
    <row r="61" spans="1:22" ht="16.5" customHeight="1" x14ac:dyDescent="0.2">
      <c r="A61" s="36" t="s">
        <v>13</v>
      </c>
      <c r="B61" s="37" t="s">
        <v>43</v>
      </c>
      <c r="C61" s="37" t="s">
        <v>43</v>
      </c>
      <c r="D61" s="37" t="s">
        <v>43</v>
      </c>
      <c r="E61" s="37" t="s">
        <v>37</v>
      </c>
      <c r="F61" s="38" t="s">
        <v>28</v>
      </c>
      <c r="G61" s="37"/>
      <c r="H61" s="54" t="s">
        <v>115</v>
      </c>
      <c r="I61" s="64">
        <v>175100000</v>
      </c>
      <c r="J61" s="55"/>
      <c r="K61" s="55"/>
      <c r="L61" s="30">
        <v>175100000</v>
      </c>
      <c r="N61" s="36" t="s">
        <v>13</v>
      </c>
      <c r="O61" s="37" t="s">
        <v>43</v>
      </c>
      <c r="P61" s="37" t="s">
        <v>43</v>
      </c>
      <c r="Q61" s="37" t="s">
        <v>43</v>
      </c>
      <c r="R61" s="37" t="s">
        <v>37</v>
      </c>
      <c r="S61" s="38" t="s">
        <v>28</v>
      </c>
      <c r="T61" s="37" t="b">
        <f t="shared" si="0"/>
        <v>1</v>
      </c>
      <c r="U61" s="54" t="s">
        <v>115</v>
      </c>
      <c r="V61" s="41" t="s">
        <v>116</v>
      </c>
    </row>
    <row r="62" spans="1:22" ht="16.5" customHeight="1" x14ac:dyDescent="0.2">
      <c r="A62" s="36" t="s">
        <v>13</v>
      </c>
      <c r="B62" s="37" t="s">
        <v>43</v>
      </c>
      <c r="C62" s="37" t="s">
        <v>43</v>
      </c>
      <c r="D62" s="37" t="s">
        <v>43</v>
      </c>
      <c r="E62" s="37" t="s">
        <v>37</v>
      </c>
      <c r="F62" s="38" t="s">
        <v>31</v>
      </c>
      <c r="G62" s="37"/>
      <c r="H62" s="38" t="s">
        <v>117</v>
      </c>
      <c r="I62" s="64">
        <v>35020000</v>
      </c>
      <c r="J62" s="55">
        <v>13600000</v>
      </c>
      <c r="K62" s="55"/>
      <c r="L62" s="30">
        <v>21420000</v>
      </c>
      <c r="N62" s="36" t="s">
        <v>13</v>
      </c>
      <c r="O62" s="37" t="s">
        <v>43</v>
      </c>
      <c r="P62" s="37" t="s">
        <v>43</v>
      </c>
      <c r="Q62" s="37" t="s">
        <v>43</v>
      </c>
      <c r="R62" s="37" t="s">
        <v>37</v>
      </c>
      <c r="S62" s="38" t="s">
        <v>31</v>
      </c>
      <c r="T62" s="37" t="b">
        <f t="shared" si="0"/>
        <v>1</v>
      </c>
      <c r="U62" s="38" t="s">
        <v>117</v>
      </c>
      <c r="V62" s="56">
        <v>34000000</v>
      </c>
    </row>
    <row r="63" spans="1:22" ht="16.5" customHeight="1" thickBot="1" x14ac:dyDescent="0.25">
      <c r="A63" s="36" t="s">
        <v>13</v>
      </c>
      <c r="B63" s="37" t="s">
        <v>43</v>
      </c>
      <c r="C63" s="37" t="s">
        <v>43</v>
      </c>
      <c r="D63" s="37" t="s">
        <v>43</v>
      </c>
      <c r="E63" s="37" t="s">
        <v>40</v>
      </c>
      <c r="F63" s="37"/>
      <c r="G63" s="37"/>
      <c r="H63" s="38" t="s">
        <v>118</v>
      </c>
      <c r="I63" s="64">
        <v>1386221345</v>
      </c>
      <c r="J63" s="55">
        <v>44000000</v>
      </c>
      <c r="K63" s="55">
        <v>1800000</v>
      </c>
      <c r="L63" s="30">
        <v>1344021345</v>
      </c>
      <c r="N63" s="36" t="s">
        <v>13</v>
      </c>
      <c r="O63" s="37" t="s">
        <v>43</v>
      </c>
      <c r="P63" s="37" t="s">
        <v>43</v>
      </c>
      <c r="Q63" s="37" t="s">
        <v>43</v>
      </c>
      <c r="R63" s="37" t="s">
        <v>40</v>
      </c>
      <c r="S63" s="37"/>
      <c r="T63" s="37" t="b">
        <f t="shared" si="0"/>
        <v>1</v>
      </c>
      <c r="U63" s="38" t="s">
        <v>118</v>
      </c>
      <c r="V63" s="56">
        <v>400000000</v>
      </c>
    </row>
    <row r="64" spans="1:22" s="15" customFormat="1" ht="15" customHeight="1" thickTop="1" thickBot="1" x14ac:dyDescent="0.25">
      <c r="A64" s="31" t="s">
        <v>13</v>
      </c>
      <c r="B64" s="32" t="s">
        <v>61</v>
      </c>
      <c r="C64" s="32"/>
      <c r="D64" s="32"/>
      <c r="E64" s="32"/>
      <c r="F64" s="32"/>
      <c r="G64" s="32"/>
      <c r="H64" s="33" t="s">
        <v>119</v>
      </c>
      <c r="I64" s="34">
        <v>1772000000</v>
      </c>
      <c r="J64" s="34">
        <v>0</v>
      </c>
      <c r="K64" s="34">
        <v>0</v>
      </c>
      <c r="L64" s="35">
        <v>1772000000</v>
      </c>
      <c r="O64" s="16"/>
    </row>
    <row r="65" spans="1:15" ht="16.5" customHeight="1" thickTop="1" x14ac:dyDescent="0.2">
      <c r="A65" s="36" t="s">
        <v>13</v>
      </c>
      <c r="B65" s="37" t="s">
        <v>61</v>
      </c>
      <c r="C65" s="37" t="s">
        <v>120</v>
      </c>
      <c r="D65" s="37" t="s">
        <v>43</v>
      </c>
      <c r="E65" s="37" t="s">
        <v>121</v>
      </c>
      <c r="F65" s="65" t="s">
        <v>17</v>
      </c>
      <c r="G65" s="37"/>
      <c r="H65" s="38" t="s">
        <v>122</v>
      </c>
      <c r="I65" s="55">
        <v>113000000</v>
      </c>
      <c r="J65" s="55"/>
      <c r="K65" s="55"/>
      <c r="L65" s="66">
        <v>113000000</v>
      </c>
    </row>
    <row r="66" spans="1:15" ht="16.5" customHeight="1" x14ac:dyDescent="0.2">
      <c r="A66" s="36" t="s">
        <v>13</v>
      </c>
      <c r="B66" s="37" t="s">
        <v>61</v>
      </c>
      <c r="C66" s="37" t="s">
        <v>120</v>
      </c>
      <c r="D66" s="37" t="s">
        <v>43</v>
      </c>
      <c r="E66" s="37" t="s">
        <v>121</v>
      </c>
      <c r="F66" s="65" t="s">
        <v>48</v>
      </c>
      <c r="G66" s="37"/>
      <c r="H66" s="38" t="s">
        <v>123</v>
      </c>
      <c r="I66" s="55">
        <v>113000000</v>
      </c>
      <c r="J66" s="55"/>
      <c r="K66" s="55"/>
      <c r="L66" s="66">
        <v>113000000</v>
      </c>
    </row>
    <row r="67" spans="1:15" ht="16.5" customHeight="1" thickBot="1" x14ac:dyDescent="0.25">
      <c r="A67" s="36" t="s">
        <v>13</v>
      </c>
      <c r="B67" s="37" t="s">
        <v>61</v>
      </c>
      <c r="C67" s="37" t="s">
        <v>124</v>
      </c>
      <c r="D67" s="37" t="s">
        <v>14</v>
      </c>
      <c r="E67" s="37" t="s">
        <v>17</v>
      </c>
      <c r="F67" s="37"/>
      <c r="G67" s="37"/>
      <c r="H67" s="38" t="s">
        <v>125</v>
      </c>
      <c r="I67" s="55">
        <v>1546000000</v>
      </c>
      <c r="J67" s="55"/>
      <c r="K67" s="55"/>
      <c r="L67" s="66">
        <v>1546000000</v>
      </c>
    </row>
    <row r="68" spans="1:15" s="15" customFormat="1" ht="26.25" customHeight="1" thickTop="1" thickBot="1" x14ac:dyDescent="0.25">
      <c r="A68" s="31" t="s">
        <v>13</v>
      </c>
      <c r="B68" s="32" t="s">
        <v>126</v>
      </c>
      <c r="C68" s="32"/>
      <c r="D68" s="32"/>
      <c r="E68" s="32"/>
      <c r="F68" s="32"/>
      <c r="G68" s="32"/>
      <c r="H68" s="33" t="s">
        <v>127</v>
      </c>
      <c r="I68" s="34">
        <v>289000000</v>
      </c>
      <c r="J68" s="34">
        <v>0</v>
      </c>
      <c r="K68" s="34">
        <v>0</v>
      </c>
      <c r="L68" s="35">
        <v>289000000</v>
      </c>
      <c r="O68" s="16"/>
    </row>
    <row r="69" spans="1:15" ht="15" customHeight="1" thickTop="1" x14ac:dyDescent="0.2">
      <c r="A69" s="36" t="s">
        <v>13</v>
      </c>
      <c r="B69" s="37" t="s">
        <v>126</v>
      </c>
      <c r="C69" s="37" t="s">
        <v>14</v>
      </c>
      <c r="D69" s="37" t="s">
        <v>43</v>
      </c>
      <c r="E69" s="37" t="s">
        <v>28</v>
      </c>
      <c r="F69" s="37"/>
      <c r="G69" s="37"/>
      <c r="H69" s="38" t="s">
        <v>128</v>
      </c>
      <c r="I69" s="64">
        <v>13000000</v>
      </c>
      <c r="J69" s="64"/>
      <c r="K69" s="55"/>
      <c r="L69" s="66">
        <v>13000000</v>
      </c>
    </row>
    <row r="70" spans="1:15" ht="16.5" customHeight="1" x14ac:dyDescent="0.2">
      <c r="A70" s="36" t="s">
        <v>13</v>
      </c>
      <c r="B70" s="37" t="s">
        <v>126</v>
      </c>
      <c r="C70" s="37" t="s">
        <v>120</v>
      </c>
      <c r="D70" s="37" t="s">
        <v>14</v>
      </c>
      <c r="E70" s="37"/>
      <c r="F70" s="37"/>
      <c r="G70" s="37"/>
      <c r="H70" s="38" t="s">
        <v>129</v>
      </c>
      <c r="I70" s="64">
        <v>227000000</v>
      </c>
      <c r="J70" s="64"/>
      <c r="K70" s="55"/>
      <c r="L70" s="66">
        <v>227000000</v>
      </c>
    </row>
    <row r="71" spans="1:15" ht="16.5" customHeight="1" thickBot="1" x14ac:dyDescent="0.25">
      <c r="A71" s="36" t="s">
        <v>13</v>
      </c>
      <c r="B71" s="37" t="s">
        <v>126</v>
      </c>
      <c r="C71" s="37" t="s">
        <v>130</v>
      </c>
      <c r="D71" s="37" t="s">
        <v>43</v>
      </c>
      <c r="E71" s="37" t="s">
        <v>17</v>
      </c>
      <c r="F71" s="37"/>
      <c r="G71" s="37"/>
      <c r="H71" s="38" t="s">
        <v>131</v>
      </c>
      <c r="I71" s="64">
        <v>49000000</v>
      </c>
      <c r="J71" s="64"/>
      <c r="K71" s="55"/>
      <c r="L71" s="66">
        <v>49000000</v>
      </c>
    </row>
    <row r="72" spans="1:15" ht="27.75" customHeight="1" thickTop="1" thickBot="1" x14ac:dyDescent="0.25">
      <c r="A72" s="81" t="s">
        <v>132</v>
      </c>
      <c r="B72" s="82"/>
      <c r="C72" s="82"/>
      <c r="D72" s="82"/>
      <c r="E72" s="82"/>
      <c r="F72" s="82"/>
      <c r="G72" s="82"/>
      <c r="H72" s="82" t="s">
        <v>133</v>
      </c>
      <c r="I72" s="67">
        <v>63040617</v>
      </c>
      <c r="J72" s="67">
        <v>0</v>
      </c>
      <c r="K72" s="67">
        <v>0</v>
      </c>
      <c r="L72" s="68">
        <v>63040617</v>
      </c>
    </row>
    <row r="73" spans="1:15" ht="16.5" customHeight="1" thickTop="1" thickBot="1" x14ac:dyDescent="0.25">
      <c r="A73" s="31" t="s">
        <v>134</v>
      </c>
      <c r="B73" s="32">
        <v>10</v>
      </c>
      <c r="C73" s="32"/>
      <c r="D73" s="32"/>
      <c r="E73" s="32"/>
      <c r="F73" s="32"/>
      <c r="G73" s="32"/>
      <c r="H73" s="33" t="s">
        <v>135</v>
      </c>
      <c r="I73" s="34">
        <v>63040617</v>
      </c>
      <c r="J73" s="34">
        <v>0</v>
      </c>
      <c r="K73" s="34">
        <v>0</v>
      </c>
      <c r="L73" s="35">
        <v>63040617</v>
      </c>
    </row>
    <row r="74" spans="1:15" ht="16.5" customHeight="1" thickTop="1" thickBot="1" x14ac:dyDescent="0.25">
      <c r="A74" s="36" t="s">
        <v>134</v>
      </c>
      <c r="B74" s="37">
        <v>10</v>
      </c>
      <c r="C74" s="37" t="s">
        <v>120</v>
      </c>
      <c r="D74" s="37" t="s">
        <v>14</v>
      </c>
      <c r="E74" s="37"/>
      <c r="F74" s="37"/>
      <c r="G74" s="37"/>
      <c r="H74" s="38" t="s">
        <v>136</v>
      </c>
      <c r="I74" s="64">
        <v>63040617</v>
      </c>
      <c r="J74" s="64"/>
      <c r="K74" s="55"/>
      <c r="L74" s="66">
        <v>63040617</v>
      </c>
    </row>
    <row r="75" spans="1:15" s="69" customFormat="1" ht="27.75" customHeight="1" thickTop="1" thickBot="1" x14ac:dyDescent="0.3">
      <c r="A75" s="81" t="s">
        <v>156</v>
      </c>
      <c r="B75" s="82"/>
      <c r="C75" s="82"/>
      <c r="D75" s="82"/>
      <c r="E75" s="82"/>
      <c r="F75" s="82"/>
      <c r="G75" s="82"/>
      <c r="H75" s="82"/>
      <c r="I75" s="67">
        <v>24209100000</v>
      </c>
      <c r="J75" s="67">
        <v>0</v>
      </c>
      <c r="K75" s="67">
        <v>0</v>
      </c>
      <c r="L75" s="68">
        <v>24209100000</v>
      </c>
      <c r="O75" s="70"/>
    </row>
    <row r="76" spans="1:15" s="92" customFormat="1" ht="51.75" customHeight="1" thickTop="1" x14ac:dyDescent="0.25">
      <c r="A76" s="36" t="s">
        <v>137</v>
      </c>
      <c r="B76" s="37" t="s">
        <v>138</v>
      </c>
      <c r="C76" s="37" t="s">
        <v>139</v>
      </c>
      <c r="D76" s="37" t="s">
        <v>140</v>
      </c>
      <c r="E76" s="37" t="s">
        <v>141</v>
      </c>
      <c r="F76" s="37">
        <v>1799001</v>
      </c>
      <c r="G76" s="37" t="s">
        <v>43</v>
      </c>
      <c r="H76" s="38" t="s">
        <v>142</v>
      </c>
      <c r="I76" s="64">
        <v>894000000</v>
      </c>
      <c r="J76" s="64"/>
      <c r="K76" s="90"/>
      <c r="L76" s="91">
        <v>894000000</v>
      </c>
      <c r="O76" s="93"/>
    </row>
    <row r="77" spans="1:15" s="92" customFormat="1" ht="51.75" customHeight="1" thickBot="1" x14ac:dyDescent="0.3">
      <c r="A77" s="36" t="s">
        <v>137</v>
      </c>
      <c r="B77" s="37" t="s">
        <v>138</v>
      </c>
      <c r="C77" s="37" t="s">
        <v>139</v>
      </c>
      <c r="D77" s="37" t="s">
        <v>140</v>
      </c>
      <c r="E77" s="37" t="s">
        <v>141</v>
      </c>
      <c r="F77" s="37">
        <v>1799031</v>
      </c>
      <c r="G77" s="37" t="s">
        <v>43</v>
      </c>
      <c r="H77" s="38" t="s">
        <v>143</v>
      </c>
      <c r="I77" s="64">
        <v>154000000</v>
      </c>
      <c r="J77" s="64"/>
      <c r="K77" s="90"/>
      <c r="L77" s="91">
        <v>154000000</v>
      </c>
      <c r="O77" s="93"/>
    </row>
    <row r="78" spans="1:15" s="49" customFormat="1" ht="46.5" customHeight="1" thickTop="1" thickBot="1" x14ac:dyDescent="0.25">
      <c r="A78" s="45" t="s">
        <v>137</v>
      </c>
      <c r="B78" s="46" t="s">
        <v>138</v>
      </c>
      <c r="C78" s="46" t="s">
        <v>139</v>
      </c>
      <c r="D78" s="46" t="s">
        <v>140</v>
      </c>
      <c r="E78" s="46"/>
      <c r="F78" s="46"/>
      <c r="G78" s="46" t="s">
        <v>1</v>
      </c>
      <c r="H78" s="89" t="s">
        <v>144</v>
      </c>
      <c r="I78" s="48">
        <v>1048000000</v>
      </c>
      <c r="J78" s="48">
        <v>0</v>
      </c>
      <c r="K78" s="48">
        <v>0</v>
      </c>
      <c r="L78" s="71">
        <v>1048000000</v>
      </c>
      <c r="O78" s="50"/>
    </row>
    <row r="79" spans="1:15" s="92" customFormat="1" ht="63" customHeight="1" thickTop="1" thickBot="1" x14ac:dyDescent="0.3">
      <c r="A79" s="36" t="s">
        <v>137</v>
      </c>
      <c r="B79" s="37" t="s">
        <v>138</v>
      </c>
      <c r="C79" s="37" t="s">
        <v>139</v>
      </c>
      <c r="D79" s="37" t="s">
        <v>145</v>
      </c>
      <c r="E79" s="37" t="s">
        <v>141</v>
      </c>
      <c r="F79" s="37">
        <v>1710003</v>
      </c>
      <c r="G79" s="37" t="s">
        <v>43</v>
      </c>
      <c r="H79" s="38" t="s">
        <v>146</v>
      </c>
      <c r="I79" s="64">
        <v>15261100000</v>
      </c>
      <c r="J79" s="64"/>
      <c r="K79" s="90"/>
      <c r="L79" s="91">
        <v>15261100000</v>
      </c>
      <c r="O79" s="93"/>
    </row>
    <row r="80" spans="1:15" s="94" customFormat="1" ht="55.5" customHeight="1" thickTop="1" thickBot="1" x14ac:dyDescent="0.3">
      <c r="A80" s="45" t="s">
        <v>137</v>
      </c>
      <c r="B80" s="46" t="s">
        <v>138</v>
      </c>
      <c r="C80" s="46" t="s">
        <v>139</v>
      </c>
      <c r="D80" s="46" t="s">
        <v>145</v>
      </c>
      <c r="E80" s="46" t="s">
        <v>1</v>
      </c>
      <c r="F80" s="46"/>
      <c r="G80" s="46" t="s">
        <v>1</v>
      </c>
      <c r="H80" s="89" t="s">
        <v>147</v>
      </c>
      <c r="I80" s="48">
        <v>15261100000</v>
      </c>
      <c r="J80" s="48">
        <v>0</v>
      </c>
      <c r="K80" s="48">
        <v>0</v>
      </c>
      <c r="L80" s="71">
        <v>15261100000</v>
      </c>
      <c r="O80" s="95"/>
    </row>
    <row r="81" spans="1:15" s="92" customFormat="1" ht="61.5" customHeight="1" thickTop="1" x14ac:dyDescent="0.25">
      <c r="A81" s="36" t="s">
        <v>137</v>
      </c>
      <c r="B81" s="37" t="s">
        <v>138</v>
      </c>
      <c r="C81" s="37" t="s">
        <v>139</v>
      </c>
      <c r="D81" s="37">
        <v>10</v>
      </c>
      <c r="E81" s="37" t="s">
        <v>141</v>
      </c>
      <c r="F81" s="52" t="s">
        <v>148</v>
      </c>
      <c r="G81" s="37" t="s">
        <v>43</v>
      </c>
      <c r="H81" s="38" t="s">
        <v>157</v>
      </c>
      <c r="I81" s="64">
        <v>1564000000</v>
      </c>
      <c r="J81" s="64"/>
      <c r="K81" s="90"/>
      <c r="L81" s="91">
        <v>1564000000</v>
      </c>
      <c r="O81" s="93"/>
    </row>
    <row r="82" spans="1:15" s="92" customFormat="1" ht="60" customHeight="1" x14ac:dyDescent="0.25">
      <c r="A82" s="36" t="s">
        <v>137</v>
      </c>
      <c r="B82" s="37" t="s">
        <v>138</v>
      </c>
      <c r="C82" s="37" t="s">
        <v>139</v>
      </c>
      <c r="D82" s="37">
        <v>10</v>
      </c>
      <c r="E82" s="37" t="s">
        <v>141</v>
      </c>
      <c r="F82" s="52" t="s">
        <v>149</v>
      </c>
      <c r="G82" s="37" t="s">
        <v>43</v>
      </c>
      <c r="H82" s="38" t="s">
        <v>158</v>
      </c>
      <c r="I82" s="64">
        <v>1300000000</v>
      </c>
      <c r="J82" s="64"/>
      <c r="K82" s="90"/>
      <c r="L82" s="91">
        <v>1300000000</v>
      </c>
      <c r="O82" s="93"/>
    </row>
    <row r="83" spans="1:15" s="92" customFormat="1" ht="69" customHeight="1" thickBot="1" x14ac:dyDescent="0.3">
      <c r="A83" s="36" t="s">
        <v>137</v>
      </c>
      <c r="B83" s="37" t="s">
        <v>138</v>
      </c>
      <c r="C83" s="37" t="s">
        <v>139</v>
      </c>
      <c r="D83" s="37">
        <v>10</v>
      </c>
      <c r="E83" s="37" t="s">
        <v>141</v>
      </c>
      <c r="F83" s="52" t="s">
        <v>150</v>
      </c>
      <c r="G83" s="37" t="s">
        <v>43</v>
      </c>
      <c r="H83" s="38" t="s">
        <v>159</v>
      </c>
      <c r="I83" s="64">
        <v>3300000000</v>
      </c>
      <c r="J83" s="64"/>
      <c r="K83" s="90"/>
      <c r="L83" s="91">
        <v>3300000000</v>
      </c>
      <c r="O83" s="93"/>
    </row>
    <row r="84" spans="1:15" s="94" customFormat="1" ht="55.5" customHeight="1" thickTop="1" thickBot="1" x14ac:dyDescent="0.3">
      <c r="A84" s="45" t="s">
        <v>137</v>
      </c>
      <c r="B84" s="46" t="s">
        <v>138</v>
      </c>
      <c r="C84" s="46" t="s">
        <v>139</v>
      </c>
      <c r="D84" s="46">
        <v>10</v>
      </c>
      <c r="E84" s="46"/>
      <c r="F84" s="46"/>
      <c r="G84" s="46" t="s">
        <v>1</v>
      </c>
      <c r="H84" s="89" t="s">
        <v>160</v>
      </c>
      <c r="I84" s="48">
        <v>6164000000</v>
      </c>
      <c r="J84" s="48">
        <v>0</v>
      </c>
      <c r="K84" s="48">
        <v>0</v>
      </c>
      <c r="L84" s="71">
        <v>6164000000</v>
      </c>
      <c r="O84" s="95"/>
    </row>
    <row r="85" spans="1:15" s="92" customFormat="1" ht="53.25" customHeight="1" thickTop="1" thickBot="1" x14ac:dyDescent="0.3">
      <c r="A85" s="36" t="s">
        <v>137</v>
      </c>
      <c r="B85" s="37" t="s">
        <v>138</v>
      </c>
      <c r="C85" s="37" t="s">
        <v>139</v>
      </c>
      <c r="D85" s="37">
        <v>11</v>
      </c>
      <c r="E85" s="37" t="s">
        <v>141</v>
      </c>
      <c r="F85" s="52" t="s">
        <v>151</v>
      </c>
      <c r="G85" s="37" t="s">
        <v>43</v>
      </c>
      <c r="H85" s="38" t="s">
        <v>161</v>
      </c>
      <c r="I85" s="64">
        <v>1736000000</v>
      </c>
      <c r="J85" s="64"/>
      <c r="K85" s="90"/>
      <c r="L85" s="91">
        <v>1736000000</v>
      </c>
      <c r="O85" s="93"/>
    </row>
    <row r="86" spans="1:15" s="94" customFormat="1" ht="35.25" customHeight="1" thickTop="1" thickBot="1" x14ac:dyDescent="0.3">
      <c r="A86" s="45" t="s">
        <v>137</v>
      </c>
      <c r="B86" s="46" t="s">
        <v>138</v>
      </c>
      <c r="C86" s="46" t="s">
        <v>139</v>
      </c>
      <c r="D86" s="46">
        <v>11</v>
      </c>
      <c r="E86" s="46" t="s">
        <v>1</v>
      </c>
      <c r="F86" s="46"/>
      <c r="G86" s="46" t="s">
        <v>1</v>
      </c>
      <c r="H86" s="89" t="s">
        <v>162</v>
      </c>
      <c r="I86" s="48">
        <v>1736000000</v>
      </c>
      <c r="J86" s="48">
        <v>0</v>
      </c>
      <c r="K86" s="48">
        <v>0</v>
      </c>
      <c r="L86" s="71">
        <v>1736000000</v>
      </c>
      <c r="O86" s="95"/>
    </row>
    <row r="87" spans="1:15" s="73" customFormat="1" ht="27" customHeight="1" thickTop="1" x14ac:dyDescent="0.25">
      <c r="A87" s="72"/>
      <c r="B87" s="72"/>
      <c r="C87" s="72"/>
      <c r="D87" s="72"/>
      <c r="E87" s="72"/>
      <c r="F87" s="72"/>
      <c r="G87" s="72"/>
      <c r="I87" s="74"/>
      <c r="J87" s="74"/>
      <c r="K87" s="74"/>
      <c r="L87" s="75"/>
      <c r="O87" s="76"/>
    </row>
    <row r="88" spans="1:15" ht="0" hidden="1" customHeight="1" x14ac:dyDescent="0.2">
      <c r="A88" s="77"/>
      <c r="B88" s="77"/>
      <c r="C88" s="77"/>
      <c r="D88" s="77"/>
      <c r="E88" s="77"/>
      <c r="F88" s="77"/>
    </row>
    <row r="89" spans="1:15" x14ac:dyDescent="0.2">
      <c r="A89" s="77"/>
      <c r="B89" s="77"/>
      <c r="C89" s="77"/>
      <c r="D89" s="77"/>
      <c r="E89" s="77"/>
      <c r="F89" s="77"/>
    </row>
  </sheetData>
  <sheetProtection algorithmName="SHA-512" hashValue="olwMJxVfBlW+N8nk7zwKSMUr24IR19fFWOqqIxDWS8JBZFm/jAgjL9a79vRPhXv7WtYjgs46tNsSPZiAb7XuTw==" saltValue="4fhgvngkKX7vVJeDlHXmnQ==" spinCount="100000" sheet="1" objects="1" scenarios="1"/>
  <mergeCells count="7">
    <mergeCell ref="A75:H75"/>
    <mergeCell ref="A1:F1"/>
    <mergeCell ref="A2:J2"/>
    <mergeCell ref="A3:L3"/>
    <mergeCell ref="A5:H5"/>
    <mergeCell ref="A6:H6"/>
    <mergeCell ref="A72:H7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2023-02-10T22:05:52Z</dcterms:created>
  <dcterms:modified xsi:type="dcterms:W3CDTF">2023-03-15T14:16:15Z</dcterms:modified>
</cp:coreProperties>
</file>