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1. ENERO 2020\"/>
    </mc:Choice>
  </mc:AlternateContent>
  <xr:revisionPtr revIDLastSave="0" documentId="13_ncr:1_{FDAFA4FB-9CCE-4B70-96C6-30AC5B7EBE86}" xr6:coauthVersionLast="45" xr6:coauthVersionMax="45" xr10:uidLastSave="{00000000-0000-0000-0000-000000000000}"/>
  <bookViews>
    <workbookView xWindow="-120" yWindow="-120" windowWidth="20730" windowHeight="11160" xr2:uid="{453A10FC-9EA2-49BE-9EDD-89375D1AB6C8}"/>
  </bookViews>
  <sheets>
    <sheet name="EJECUCION ENE VIGENCIA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David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<sst xmlns="http://schemas.openxmlformats.org/spreadsheetml/2006/main" count="46" uniqueCount="46">
  <si>
    <t xml:space="preserve">NOTA: La ejecución porcentual se calculó con base en la apropiación vigente. </t>
  </si>
  <si>
    <t>TOTAL PRESUPUESTO NACIÓN</t>
  </si>
  <si>
    <t>IMPLEMENTACIÓN DE ACTIVIDADES PARA LA REACTIVACIÓN ECONÓMICA, SOCIAL Y AMBIENTAL EN LAS ZONAS FOCALIZADAS POR LOS PROGRAMAS DE DESARROLLO CON ENFOQUE TERRITORIAL - PDET  NIVEL  NACIONAL</t>
  </si>
  <si>
    <t>C-0212-1000-8</t>
  </si>
  <si>
    <t>IMPLEMENTACIÓN DE LAS TECNOLOGÍAS DE INFORMACIÓN Y COMUNICACIONES PARA LA RENOVACIÓN DEL TERRITORIO  NACIONAL</t>
  </si>
  <si>
    <t>C-0212-1000-7</t>
  </si>
  <si>
    <t>APOYO A LA IMPLEMENTACIÓN DE  LOS PROGRAMAS DE DESARROLLO CON ENFOQUE TERRITORIAL - PDET EN LAS ZONAS PRIORIZADAS A NIVEL NACIONAL</t>
  </si>
  <si>
    <t>C-0212-1000-6</t>
  </si>
  <si>
    <t>APOYO A LA IMPLEMENTACIÓN DE ESQUEMAS DE FINANCIACION, COFINANCIACIÓN  Y SEGUIMIENTO DE PROYECTOS QUE CONTRIBUYAN AL DESARROLLO DE LOS TERRITORIOS PRIORIZADOS A NIVEL NACIONAL</t>
  </si>
  <si>
    <t>C-0212-1000-5</t>
  </si>
  <si>
    <t>INVERSIÓN</t>
  </si>
  <si>
    <t>MULTAS, SANCIONES E INTERESES DE MORA</t>
  </si>
  <si>
    <t>A-08-05</t>
  </si>
  <si>
    <t>CUOTA DE FISCALIZACIÓN Y AUDITAJE</t>
  </si>
  <si>
    <t>A-08-04-01</t>
  </si>
  <si>
    <t>IMPUESTOS</t>
  </si>
  <si>
    <t>A-08-01</t>
  </si>
  <si>
    <t>SENTENCIAS</t>
  </si>
  <si>
    <t>A-03-10-01-001</t>
  </si>
  <si>
    <t>INCAPACIDADES Y LICENCIAS DE MATERNIDAD (NO DE PENSIONES)</t>
  </si>
  <si>
    <t>A-03-04-02-012</t>
  </si>
  <si>
    <t>ADQUISICIONES DIFERENTES DE ACTIVOS</t>
  </si>
  <si>
    <t>A-02-02</t>
  </si>
  <si>
    <t>ADQUISICIÓN DE ACTIVOS NO FINANCIEROS</t>
  </si>
  <si>
    <t>A-02-01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</si>
  <si>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</si>
  <si>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</si>
  <si>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</si>
  <si>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</si>
  <si>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</si>
  <si>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</si>
  <si>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FUNCIONAMIENTO</t>
  </si>
  <si>
    <t>% PAGADO</t>
  </si>
  <si>
    <t>PAGADO
$</t>
  </si>
  <si>
    <t>% OBLIGADO</t>
  </si>
  <si>
    <t>OBLIGACIONES      $</t>
  </si>
  <si>
    <t>SALDO X COMPROMETER
$</t>
  </si>
  <si>
    <t>% COMPROMETIDO</t>
  </si>
  <si>
    <t>COMPROMETIDO
$</t>
  </si>
  <si>
    <t>APR. VIGENTE 
$</t>
  </si>
  <si>
    <t>DESCRIPCIÓN</t>
  </si>
  <si>
    <t>RECURSO</t>
  </si>
  <si>
    <t>RUBRO</t>
  </si>
  <si>
    <t>INFORME DE EJECUCIÓN A:</t>
  </si>
  <si>
    <t>AGENCIA DE RENOVACIÓN  DEL TERRITORIO - ART</t>
  </si>
  <si>
    <t>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</si>
</sst>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89999084444715716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10" fontId="1" fillId="0" borderId="0" xfId="2" applyNumberFormat="1" applyAlignment="1">
      <alignment horizontal="center"/>
    </xf>
    <xf numFmtId="10" fontId="1" fillId="0" borderId="0" xfId="2" applyNumberFormat="1"/>
    <xf numFmtId="10" fontId="1" fillId="0" borderId="0" xfId="2" applyNumberFormat="1" applyAlignment="1">
      <alignment horizontal="center" vertical="center"/>
    </xf>
    <xf numFmtId="164" fontId="1" fillId="0" borderId="0" xfId="1" applyAlignment="1">
      <alignment horizontal="center"/>
    </xf>
    <xf numFmtId="164" fontId="1" fillId="0" borderId="0" xfId="1"/>
    <xf numFmtId="164" fontId="1" fillId="0" borderId="0" xfId="1" applyAlignment="1">
      <alignment horizontal="center" vertical="center"/>
    </xf>
    <xf numFmtId="164" fontId="0" fillId="0" borderId="0" xfId="1" applyFont="1"/>
    <xf numFmtId="0" fontId="2" fillId="0" borderId="0" xfId="0" applyFont="1"/>
    <xf numFmtId="0" fontId="3" fillId="0" borderId="1" xfId="0" applyFont="1" applyBorder="1"/>
    <xf numFmtId="10" fontId="3" fillId="0" borderId="2" xfId="2" applyNumberFormat="1" applyFont="1" applyBorder="1" applyAlignment="1">
      <alignment horizontal="center"/>
    </xf>
    <xf numFmtId="10" fontId="3" fillId="0" borderId="2" xfId="2" applyNumberFormat="1" applyFont="1" applyBorder="1"/>
    <xf numFmtId="10" fontId="3" fillId="0" borderId="2" xfId="2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5" fillId="0" borderId="4" xfId="0" applyFont="1" applyBorder="1"/>
    <xf numFmtId="10" fontId="6" fillId="2" borderId="5" xfId="2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/>
    <xf numFmtId="0" fontId="6" fillId="2" borderId="6" xfId="0" applyFont="1" applyFill="1" applyBorder="1"/>
    <xf numFmtId="0" fontId="5" fillId="0" borderId="0" xfId="0" applyFont="1"/>
    <xf numFmtId="0" fontId="5" fillId="0" borderId="7" xfId="0" applyFont="1" applyBorder="1"/>
    <xf numFmtId="0" fontId="3" fillId="0" borderId="4" xfId="0" applyFont="1" applyBorder="1"/>
    <xf numFmtId="10" fontId="3" fillId="0" borderId="0" xfId="2" applyNumberFormat="1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Alignment="1">
      <alignment horizontal="center" vertical="center"/>
    </xf>
    <xf numFmtId="0" fontId="3" fillId="0" borderId="0" xfId="0" applyFont="1"/>
    <xf numFmtId="0" fontId="3" fillId="0" borderId="7" xfId="0" applyFont="1" applyBorder="1"/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0" fontId="9" fillId="0" borderId="8" xfId="2" applyNumberFormat="1" applyFont="1" applyBorder="1" applyAlignment="1">
      <alignment horizontal="center" vertical="center"/>
    </xf>
    <xf numFmtId="3" fontId="9" fillId="3" borderId="8" xfId="3" applyNumberFormat="1" applyFont="1" applyFill="1" applyBorder="1" applyAlignment="1">
      <alignment horizontal="right" vertical="center"/>
    </xf>
    <xf numFmtId="3" fontId="9" fillId="0" borderId="8" xfId="3" applyNumberFormat="1" applyFont="1" applyBorder="1" applyAlignment="1">
      <alignment vertical="center"/>
    </xf>
    <xf numFmtId="3" fontId="9" fillId="0" borderId="8" xfId="3" applyNumberFormat="1" applyFont="1" applyBorder="1" applyAlignment="1">
      <alignment horizontal="right" vertical="center"/>
    </xf>
    <xf numFmtId="0" fontId="9" fillId="3" borderId="8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10" fontId="9" fillId="0" borderId="9" xfId="2" applyNumberFormat="1" applyFont="1" applyBorder="1" applyAlignment="1">
      <alignment horizontal="center" vertical="center"/>
    </xf>
    <xf numFmtId="3" fontId="9" fillId="3" borderId="9" xfId="3" applyNumberFormat="1" applyFont="1" applyFill="1" applyBorder="1" applyAlignment="1">
      <alignment horizontal="right" vertical="center"/>
    </xf>
    <xf numFmtId="3" fontId="9" fillId="0" borderId="9" xfId="3" applyNumberFormat="1" applyFont="1" applyBorder="1" applyAlignment="1">
      <alignment vertical="center"/>
    </xf>
    <xf numFmtId="3" fontId="9" fillId="0" borderId="9" xfId="3" applyNumberFormat="1" applyFont="1" applyBorder="1" applyAlignment="1">
      <alignment horizontal="right" vertical="center"/>
    </xf>
    <xf numFmtId="0" fontId="9" fillId="3" borderId="9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10" fontId="9" fillId="0" borderId="11" xfId="2" applyNumberFormat="1" applyFont="1" applyBorder="1" applyAlignment="1">
      <alignment horizontal="center" vertical="center"/>
    </xf>
    <xf numFmtId="3" fontId="9" fillId="3" borderId="11" xfId="3" applyNumberFormat="1" applyFont="1" applyFill="1" applyBorder="1" applyAlignment="1">
      <alignment horizontal="right" vertical="center"/>
    </xf>
    <xf numFmtId="3" fontId="9" fillId="0" borderId="11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horizontal="right" vertical="center"/>
    </xf>
    <xf numFmtId="0" fontId="9" fillId="3" borderId="11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4" xfId="0" applyFont="1" applyBorder="1"/>
    <xf numFmtId="10" fontId="9" fillId="0" borderId="12" xfId="2" applyNumberFormat="1" applyFont="1" applyBorder="1" applyAlignment="1">
      <alignment horizontal="center" vertical="center"/>
    </xf>
    <xf numFmtId="3" fontId="9" fillId="0" borderId="12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10" fontId="9" fillId="0" borderId="5" xfId="2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0" xfId="0" applyFont="1" applyBorder="1"/>
    <xf numFmtId="0" fontId="8" fillId="0" borderId="7" xfId="0" applyFont="1" applyBorder="1"/>
    <xf numFmtId="10" fontId="9" fillId="0" borderId="4" xfId="2" applyNumberFormat="1" applyFont="1" applyBorder="1" applyAlignment="1">
      <alignment horizontal="center" vertical="center"/>
    </xf>
    <xf numFmtId="3" fontId="9" fillId="0" borderId="0" xfId="3" applyNumberFormat="1" applyFont="1" applyAlignment="1">
      <alignment vertical="center"/>
    </xf>
    <xf numFmtId="10" fontId="9" fillId="0" borderId="0" xfId="2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3" fontId="9" fillId="0" borderId="14" xfId="3" applyNumberFormat="1" applyFont="1" applyBorder="1" applyAlignment="1">
      <alignment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11" fillId="4" borderId="1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64" fontId="1" fillId="0" borderId="0" xfId="1" applyFill="1"/>
    <xf numFmtId="164" fontId="0" fillId="0" borderId="0" xfId="1" applyFont="1" applyFill="1"/>
    <xf numFmtId="164" fontId="1" fillId="0" borderId="0" xfId="1" applyFill="1" applyAlignment="1">
      <alignment horizontal="center" vertical="center"/>
    </xf>
    <xf numFmtId="164" fontId="1" fillId="0" borderId="0" xfId="1" applyFill="1" applyAlignment="1">
      <alignment horizontal="center"/>
    </xf>
    <xf numFmtId="0" fontId="0" fillId="0" borderId="0" xfId="0" applyFill="1"/>
    <xf numFmtId="0" fontId="13" fillId="0" borderId="13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7" fontId="12" fillId="0" borderId="0" xfId="0" quotePrefix="1" applyNumberFormat="1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5" borderId="7" xfId="0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</cellXfs>
  <cellStyles count="4">
    <cellStyle name="Millares" xfId="1" builtinId="3"/>
    <cellStyle name="Normal" xfId="0" builtinId="0"/>
    <cellStyle name="Normal 5 2" xfId="3" xr:uid="{B30A865A-55B3-44D8-9422-76FEE95BEEEF}"/>
    <cellStyle name="Porcentual 2 2" xfId="2" xr:uid="{8BA97ACC-64A0-46F1-9498-39B08746A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y.Rodriguez\AppData\Local\Microsoft\Windows\INetCache\Content.Outlook\0XXQP1DI\ART%201%20%20ENERO%20D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ENE"/>
      <sheetName val="EJECUCION ENE"/>
      <sheetName val="EJECUCION ENE VIGENCIA"/>
      <sheetName val="Resumen ENE"/>
      <sheetName val="EJECUCION RESERVA ENE"/>
      <sheetName val="Resumen presentacion"/>
      <sheetName val="Resumen Res prestacion"/>
      <sheetName val="ANALISIS ENE"/>
    </sheetNames>
    <sheetDataSet>
      <sheetData sheetId="0"/>
      <sheetData sheetId="1">
        <row r="3">
          <cell r="E3" t="str">
            <v>ENERO DE 2020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771B-75E1-43E0-B3F0-661193BA628E}">
  <sheetPr>
    <tabColor rgb="FF92D050"/>
    <pageSetUpPr fitToPage="1"/>
  </sheetPr>
  <dimension ref="A1:M37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2.75" x14ac:dyDescent="0.2"/>
  <cols>
    <col min="1" max="1" width="1" customWidth="1"/>
    <col min="2" max="2" width="14.5703125" customWidth="1"/>
    <col min="3" max="3" width="7" customWidth="1"/>
    <col min="4" max="4" width="57.7109375" customWidth="1"/>
    <col min="5" max="5" width="19.85546875" customWidth="1"/>
    <col min="6" max="6" width="20.140625" customWidth="1"/>
    <col min="7" max="7" width="11.140625" customWidth="1"/>
    <col min="8" max="8" width="19.28515625" bestFit="1" customWidth="1"/>
    <col min="9" max="9" width="19.28515625" customWidth="1"/>
    <col min="10" max="10" width="8.5703125" style="3" customWidth="1"/>
    <col min="11" max="11" width="19.28515625" style="2" customWidth="1"/>
    <col min="12" max="12" width="9.42578125" style="1" customWidth="1"/>
    <col min="13" max="13" width="1.5703125" customWidth="1"/>
    <col min="14" max="14" width="11.42578125" customWidth="1"/>
  </cols>
  <sheetData>
    <row r="1" spans="1:13" ht="27.75" customHeight="1" x14ac:dyDescent="0.4">
      <c r="A1" s="85" t="s">
        <v>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8.25" customHeight="1" x14ac:dyDescent="0.2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1:13" s="15" customFormat="1" ht="15" customHeight="1" x14ac:dyDescent="0.3">
      <c r="A3" s="79"/>
      <c r="B3" s="76"/>
      <c r="C3" s="76"/>
      <c r="D3" s="78" t="s">
        <v>43</v>
      </c>
      <c r="E3" s="91" t="str">
        <f>+'[2]EJECUCION ENE'!E3:H3</f>
        <v>ENERO DE 2020</v>
      </c>
      <c r="F3" s="92"/>
      <c r="G3" s="92"/>
      <c r="H3" s="92"/>
      <c r="I3" s="77"/>
      <c r="J3" s="91"/>
      <c r="K3" s="92"/>
      <c r="L3" s="76"/>
      <c r="M3" s="75"/>
    </row>
    <row r="4" spans="1:13" s="15" customFormat="1" ht="5.25" customHeight="1" x14ac:dyDescent="0.3">
      <c r="A4" s="74"/>
      <c r="B4" s="70"/>
      <c r="C4" s="70"/>
      <c r="D4" s="70"/>
      <c r="E4" s="70"/>
      <c r="F4" s="70"/>
      <c r="G4" s="70"/>
      <c r="H4" s="70"/>
      <c r="I4" s="70"/>
      <c r="J4" s="73"/>
      <c r="K4" s="70"/>
      <c r="L4" s="70"/>
      <c r="M4" s="16"/>
    </row>
    <row r="5" spans="1:13" s="15" customFormat="1" ht="21.75" customHeight="1" x14ac:dyDescent="0.3">
      <c r="A5" s="21"/>
      <c r="B5" s="93" t="s">
        <v>45</v>
      </c>
      <c r="C5" s="94"/>
      <c r="D5" s="94"/>
      <c r="E5" s="71"/>
      <c r="F5" s="71"/>
      <c r="G5" s="71"/>
      <c r="H5" s="71"/>
      <c r="I5" s="71"/>
      <c r="J5" s="72"/>
      <c r="K5" s="71"/>
      <c r="L5" s="70"/>
      <c r="M5" s="16"/>
    </row>
    <row r="6" spans="1:13" ht="5.25" customHeight="1" thickBot="1" x14ac:dyDescent="0.25">
      <c r="A6" s="27"/>
      <c r="B6" s="26"/>
      <c r="C6" s="26"/>
      <c r="D6" s="26"/>
      <c r="E6" s="26"/>
      <c r="F6" s="26"/>
      <c r="G6" s="26"/>
      <c r="H6" s="26"/>
      <c r="I6" s="26"/>
      <c r="J6" s="69"/>
      <c r="K6" s="26"/>
      <c r="L6" s="68"/>
      <c r="M6" s="22"/>
    </row>
    <row r="7" spans="1:13" ht="58.5" customHeight="1" thickBot="1" x14ac:dyDescent="0.25">
      <c r="A7" s="27"/>
      <c r="B7" s="67" t="s">
        <v>42</v>
      </c>
      <c r="C7" s="67" t="s">
        <v>41</v>
      </c>
      <c r="D7" s="67" t="s">
        <v>40</v>
      </c>
      <c r="E7" s="67" t="s">
        <v>39</v>
      </c>
      <c r="F7" s="66" t="s">
        <v>38</v>
      </c>
      <c r="G7" s="66" t="s">
        <v>37</v>
      </c>
      <c r="H7" s="67" t="s">
        <v>36</v>
      </c>
      <c r="I7" s="66" t="s">
        <v>35</v>
      </c>
      <c r="J7" s="66" t="s">
        <v>34</v>
      </c>
      <c r="K7" s="66" t="s">
        <v>33</v>
      </c>
      <c r="L7" s="66" t="s">
        <v>32</v>
      </c>
      <c r="M7" s="22"/>
    </row>
    <row r="8" spans="1:13" s="48" customFormat="1" ht="16.5" customHeight="1" x14ac:dyDescent="0.25">
      <c r="A8" s="56"/>
      <c r="B8" s="65"/>
      <c r="C8" s="65"/>
      <c r="D8" s="64" t="s">
        <v>31</v>
      </c>
      <c r="E8" s="45">
        <v>50723000000</v>
      </c>
      <c r="F8" s="63">
        <v>9279303409.2399998</v>
      </c>
      <c r="G8" s="43">
        <v>0.18294074501192753</v>
      </c>
      <c r="H8" s="45">
        <v>41443696590.760002</v>
      </c>
      <c r="I8" s="63">
        <v>4026437630.9499998</v>
      </c>
      <c r="J8" s="43">
        <v>7.9380904736510063E-2</v>
      </c>
      <c r="K8" s="63">
        <v>4026437630.9499998</v>
      </c>
      <c r="L8" s="43">
        <v>7.9380904736510063E-2</v>
      </c>
      <c r="M8" s="49"/>
    </row>
    <row r="9" spans="1:13" s="48" customFormat="1" ht="15" x14ac:dyDescent="0.25">
      <c r="A9" s="56"/>
      <c r="B9" s="55" t="s">
        <v>30</v>
      </c>
      <c r="C9" s="42">
        <v>10</v>
      </c>
      <c r="D9" s="62" t="s">
        <v>29</v>
      </c>
      <c r="E9" s="39">
        <v>26678000000</v>
      </c>
      <c r="F9" s="39">
        <v>1518753125</v>
      </c>
      <c r="G9" s="37">
        <v>5.6929047342379489E-2</v>
      </c>
      <c r="H9" s="39">
        <v>25159246875</v>
      </c>
      <c r="I9" s="39">
        <v>1518753125</v>
      </c>
      <c r="J9" s="37">
        <v>5.6929047342379489E-2</v>
      </c>
      <c r="K9" s="39">
        <v>1518753125</v>
      </c>
      <c r="L9" s="37">
        <v>5.6929047342379489E-2</v>
      </c>
      <c r="M9" s="49"/>
    </row>
    <row r="10" spans="1:13" s="48" customFormat="1" ht="15" x14ac:dyDescent="0.25">
      <c r="A10" s="56"/>
      <c r="B10" s="55" t="s">
        <v>28</v>
      </c>
      <c r="C10" s="42">
        <v>10</v>
      </c>
      <c r="D10" s="62" t="s">
        <v>27</v>
      </c>
      <c r="E10" s="39">
        <v>9550000000</v>
      </c>
      <c r="F10" s="39">
        <v>626617024.25</v>
      </c>
      <c r="G10" s="37">
        <v>6.5614348089005237E-2</v>
      </c>
      <c r="H10" s="39">
        <v>8923382975.75</v>
      </c>
      <c r="I10" s="39">
        <v>626617024.25</v>
      </c>
      <c r="J10" s="37">
        <v>6.5614348089005237E-2</v>
      </c>
      <c r="K10" s="39">
        <v>626617024.25</v>
      </c>
      <c r="L10" s="37">
        <v>6.5614348089005237E-2</v>
      </c>
      <c r="M10" s="49"/>
    </row>
    <row r="11" spans="1:13" s="48" customFormat="1" ht="15" x14ac:dyDescent="0.25">
      <c r="A11" s="56"/>
      <c r="B11" s="55" t="s">
        <v>26</v>
      </c>
      <c r="C11" s="42">
        <v>10</v>
      </c>
      <c r="D11" s="62" t="s">
        <v>25</v>
      </c>
      <c r="E11" s="39">
        <v>436000000</v>
      </c>
      <c r="F11" s="39">
        <v>180536099</v>
      </c>
      <c r="G11" s="37">
        <v>0.41407362155963301</v>
      </c>
      <c r="H11" s="39">
        <v>255463901</v>
      </c>
      <c r="I11" s="39">
        <v>180536099</v>
      </c>
      <c r="J11" s="37">
        <v>0.41407362155963301</v>
      </c>
      <c r="K11" s="39">
        <v>180536099</v>
      </c>
      <c r="L11" s="37">
        <v>0.41407362155963301</v>
      </c>
      <c r="M11" s="49"/>
    </row>
    <row r="12" spans="1:13" s="48" customFormat="1" ht="15" x14ac:dyDescent="0.25">
      <c r="A12" s="56"/>
      <c r="B12" s="55" t="s">
        <v>24</v>
      </c>
      <c r="C12" s="42">
        <v>10</v>
      </c>
      <c r="D12" s="62" t="s">
        <v>23</v>
      </c>
      <c r="E12" s="39">
        <v>84000000</v>
      </c>
      <c r="F12" s="39">
        <v>0</v>
      </c>
      <c r="G12" s="37">
        <v>0</v>
      </c>
      <c r="H12" s="39">
        <v>84000000</v>
      </c>
      <c r="I12" s="39">
        <v>0</v>
      </c>
      <c r="J12" s="37">
        <v>0</v>
      </c>
      <c r="K12" s="39">
        <v>0</v>
      </c>
      <c r="L12" s="37">
        <v>0</v>
      </c>
      <c r="M12" s="49"/>
    </row>
    <row r="13" spans="1:13" s="48" customFormat="1" ht="15" x14ac:dyDescent="0.25">
      <c r="A13" s="56"/>
      <c r="B13" s="55" t="s">
        <v>22</v>
      </c>
      <c r="C13" s="42">
        <v>10</v>
      </c>
      <c r="D13" s="62" t="s">
        <v>21</v>
      </c>
      <c r="E13" s="39">
        <v>12409000000</v>
      </c>
      <c r="F13" s="39">
        <v>6103239310.29</v>
      </c>
      <c r="G13" s="37">
        <v>0.49183973811668952</v>
      </c>
      <c r="H13" s="39">
        <v>6305760689.71</v>
      </c>
      <c r="I13" s="39">
        <v>850373532</v>
      </c>
      <c r="J13" s="37">
        <v>6.852877202030784E-2</v>
      </c>
      <c r="K13" s="39">
        <v>850373532</v>
      </c>
      <c r="L13" s="37">
        <v>6.852877202030784E-2</v>
      </c>
      <c r="M13" s="49"/>
    </row>
    <row r="14" spans="1:13" s="48" customFormat="1" ht="30" x14ac:dyDescent="0.25">
      <c r="A14" s="56"/>
      <c r="B14" s="55" t="s">
        <v>20</v>
      </c>
      <c r="C14" s="42">
        <v>10</v>
      </c>
      <c r="D14" s="62" t="s">
        <v>19</v>
      </c>
      <c r="E14" s="39">
        <v>236000000</v>
      </c>
      <c r="F14" s="39">
        <v>8400725</v>
      </c>
      <c r="G14" s="37">
        <v>3.5596292372881359E-2</v>
      </c>
      <c r="H14" s="39">
        <v>227599275</v>
      </c>
      <c r="I14" s="39">
        <v>8400725</v>
      </c>
      <c r="J14" s="37">
        <v>3.5596292372881359E-2</v>
      </c>
      <c r="K14" s="39">
        <v>8400725</v>
      </c>
      <c r="L14" s="37">
        <v>3.5596292372881359E-2</v>
      </c>
      <c r="M14" s="49"/>
    </row>
    <row r="15" spans="1:13" s="48" customFormat="1" ht="15" x14ac:dyDescent="0.25">
      <c r="A15" s="56"/>
      <c r="B15" s="55" t="s">
        <v>18</v>
      </c>
      <c r="C15" s="42">
        <v>10</v>
      </c>
      <c r="D15" s="62" t="s">
        <v>17</v>
      </c>
      <c r="E15" s="39">
        <v>911000000</v>
      </c>
      <c r="F15" s="39">
        <v>841757125.70000005</v>
      </c>
      <c r="G15" s="37">
        <v>0.92399245411635567</v>
      </c>
      <c r="H15" s="39">
        <v>69242874.299999952</v>
      </c>
      <c r="I15" s="39">
        <v>841757125.70000005</v>
      </c>
      <c r="J15" s="37">
        <v>0.92399245411635567</v>
      </c>
      <c r="K15" s="39">
        <v>841757125.70000005</v>
      </c>
      <c r="L15" s="37">
        <v>0.92399245411635567</v>
      </c>
      <c r="M15" s="49"/>
    </row>
    <row r="16" spans="1:13" s="48" customFormat="1" ht="17.25" customHeight="1" x14ac:dyDescent="0.25">
      <c r="A16" s="56"/>
      <c r="B16" s="55" t="s">
        <v>16</v>
      </c>
      <c r="C16" s="42">
        <v>10</v>
      </c>
      <c r="D16" s="62" t="s">
        <v>15</v>
      </c>
      <c r="E16" s="39">
        <v>11000000</v>
      </c>
      <c r="F16" s="39">
        <v>0</v>
      </c>
      <c r="G16" s="37">
        <v>0</v>
      </c>
      <c r="H16" s="39">
        <v>11000000</v>
      </c>
      <c r="I16" s="39">
        <v>0</v>
      </c>
      <c r="J16" s="37">
        <v>0</v>
      </c>
      <c r="K16" s="39">
        <v>0</v>
      </c>
      <c r="L16" s="37">
        <v>0</v>
      </c>
      <c r="M16" s="49"/>
    </row>
    <row r="17" spans="1:13" s="48" customFormat="1" ht="15" x14ac:dyDescent="0.25">
      <c r="A17" s="56"/>
      <c r="B17" s="55" t="s">
        <v>14</v>
      </c>
      <c r="C17" s="42">
        <v>10</v>
      </c>
      <c r="D17" s="62" t="s">
        <v>13</v>
      </c>
      <c r="E17" s="39">
        <v>365000000</v>
      </c>
      <c r="F17" s="39">
        <v>0</v>
      </c>
      <c r="G17" s="37">
        <v>0</v>
      </c>
      <c r="H17" s="39">
        <v>365000000</v>
      </c>
      <c r="I17" s="39">
        <v>0</v>
      </c>
      <c r="J17" s="37">
        <v>0</v>
      </c>
      <c r="K17" s="39">
        <v>0</v>
      </c>
      <c r="L17" s="37">
        <v>0</v>
      </c>
      <c r="M17" s="49"/>
    </row>
    <row r="18" spans="1:13" s="48" customFormat="1" ht="15.75" thickBot="1" x14ac:dyDescent="0.3">
      <c r="A18" s="56"/>
      <c r="B18" s="55" t="s">
        <v>12</v>
      </c>
      <c r="C18" s="42">
        <v>10</v>
      </c>
      <c r="D18" s="61" t="s">
        <v>11</v>
      </c>
      <c r="E18" s="32">
        <v>43000000</v>
      </c>
      <c r="F18" s="32">
        <v>0</v>
      </c>
      <c r="G18" s="30">
        <v>0</v>
      </c>
      <c r="H18" s="32">
        <v>43000000</v>
      </c>
      <c r="I18" s="32">
        <v>0</v>
      </c>
      <c r="J18" s="30">
        <v>0</v>
      </c>
      <c r="K18" s="32">
        <v>0</v>
      </c>
      <c r="L18" s="30">
        <v>0</v>
      </c>
      <c r="M18" s="49"/>
    </row>
    <row r="19" spans="1:13" s="48" customFormat="1" ht="15" customHeight="1" thickBot="1" x14ac:dyDescent="0.3">
      <c r="A19" s="56"/>
      <c r="B19" s="55"/>
      <c r="C19" s="42"/>
      <c r="D19" s="60"/>
      <c r="E19" s="58"/>
      <c r="F19" s="58"/>
      <c r="G19" s="59"/>
      <c r="H19" s="58"/>
      <c r="I19" s="58"/>
      <c r="J19" s="59"/>
      <c r="K19" s="58"/>
      <c r="L19" s="57"/>
      <c r="M19" s="49"/>
    </row>
    <row r="20" spans="1:13" s="48" customFormat="1" ht="15.75" thickBot="1" x14ac:dyDescent="0.3">
      <c r="A20" s="56"/>
      <c r="B20" s="55"/>
      <c r="C20" s="42"/>
      <c r="D20" s="54" t="s">
        <v>10</v>
      </c>
      <c r="E20" s="52">
        <v>48024715860</v>
      </c>
      <c r="F20" s="51">
        <v>23756358376</v>
      </c>
      <c r="G20" s="53">
        <v>0.49466942074688625</v>
      </c>
      <c r="H20" s="52">
        <v>24268357484</v>
      </c>
      <c r="I20" s="51">
        <v>0</v>
      </c>
      <c r="J20" s="50">
        <v>0</v>
      </c>
      <c r="K20" s="51">
        <v>0</v>
      </c>
      <c r="L20" s="50">
        <v>0</v>
      </c>
      <c r="M20" s="49"/>
    </row>
    <row r="21" spans="1:13" s="28" customFormat="1" ht="61.5" customHeight="1" x14ac:dyDescent="0.2">
      <c r="A21" s="36"/>
      <c r="B21" s="42" t="s">
        <v>9</v>
      </c>
      <c r="C21" s="42">
        <v>11</v>
      </c>
      <c r="D21" s="47" t="s">
        <v>8</v>
      </c>
      <c r="E21" s="39">
        <v>7737000000</v>
      </c>
      <c r="F21" s="46">
        <v>2593976453</v>
      </c>
      <c r="G21" s="37">
        <v>0.33526902584981261</v>
      </c>
      <c r="H21" s="45">
        <v>5143023547</v>
      </c>
      <c r="I21" s="44">
        <v>0</v>
      </c>
      <c r="J21" s="43">
        <v>0</v>
      </c>
      <c r="K21" s="44">
        <v>0</v>
      </c>
      <c r="L21" s="43">
        <v>0</v>
      </c>
      <c r="M21" s="29"/>
    </row>
    <row r="22" spans="1:13" s="28" customFormat="1" ht="51.75" customHeight="1" x14ac:dyDescent="0.2">
      <c r="A22" s="36"/>
      <c r="B22" s="42" t="s">
        <v>7</v>
      </c>
      <c r="C22" s="42">
        <v>11</v>
      </c>
      <c r="D22" s="41" t="s">
        <v>6</v>
      </c>
      <c r="E22" s="39">
        <v>7000000000</v>
      </c>
      <c r="F22" s="40">
        <v>3167868758</v>
      </c>
      <c r="G22" s="37">
        <v>0.4525526797142857</v>
      </c>
      <c r="H22" s="39">
        <v>3832131242</v>
      </c>
      <c r="I22" s="38">
        <v>0</v>
      </c>
      <c r="J22" s="37">
        <v>0</v>
      </c>
      <c r="K22" s="38">
        <v>0</v>
      </c>
      <c r="L22" s="37">
        <v>0</v>
      </c>
      <c r="M22" s="29"/>
    </row>
    <row r="23" spans="1:13" s="28" customFormat="1" ht="48" customHeight="1" x14ac:dyDescent="0.2">
      <c r="A23" s="36"/>
      <c r="B23" s="42" t="s">
        <v>5</v>
      </c>
      <c r="C23" s="42">
        <v>11</v>
      </c>
      <c r="D23" s="41" t="s">
        <v>4</v>
      </c>
      <c r="E23" s="39">
        <v>2000000000</v>
      </c>
      <c r="F23" s="40">
        <v>842380001</v>
      </c>
      <c r="G23" s="37">
        <v>0.42119000049999999</v>
      </c>
      <c r="H23" s="39">
        <v>1157619999</v>
      </c>
      <c r="I23" s="38">
        <v>0</v>
      </c>
      <c r="J23" s="37">
        <v>0</v>
      </c>
      <c r="K23" s="38">
        <v>0</v>
      </c>
      <c r="L23" s="37">
        <v>0</v>
      </c>
      <c r="M23" s="29"/>
    </row>
    <row r="24" spans="1:13" s="28" customFormat="1" ht="60" customHeight="1" thickBot="1" x14ac:dyDescent="0.25">
      <c r="A24" s="36"/>
      <c r="B24" s="35" t="s">
        <v>3</v>
      </c>
      <c r="C24" s="35">
        <v>11</v>
      </c>
      <c r="D24" s="34" t="s">
        <v>2</v>
      </c>
      <c r="E24" s="32">
        <v>31287715860</v>
      </c>
      <c r="F24" s="33">
        <v>17152133164</v>
      </c>
      <c r="G24" s="30">
        <v>0.54820662654790553</v>
      </c>
      <c r="H24" s="32">
        <v>14135582696</v>
      </c>
      <c r="I24" s="31">
        <v>0</v>
      </c>
      <c r="J24" s="30">
        <v>0</v>
      </c>
      <c r="K24" s="31">
        <v>0</v>
      </c>
      <c r="L24" s="30">
        <v>0</v>
      </c>
      <c r="M24" s="29"/>
    </row>
    <row r="25" spans="1:13" ht="13.5" thickBot="1" x14ac:dyDescent="0.25">
      <c r="A25" s="27"/>
      <c r="B25" s="26"/>
      <c r="C25" s="26"/>
      <c r="D25" s="26"/>
      <c r="E25" s="26"/>
      <c r="F25" s="26"/>
      <c r="G25" s="25"/>
      <c r="H25" s="26"/>
      <c r="I25" s="26"/>
      <c r="J25" s="25"/>
      <c r="K25" s="24"/>
      <c r="L25" s="23"/>
      <c r="M25" s="22"/>
    </row>
    <row r="26" spans="1:13" s="15" customFormat="1" ht="19.5" thickBot="1" x14ac:dyDescent="0.35">
      <c r="A26" s="21"/>
      <c r="B26" s="20"/>
      <c r="C26" s="20"/>
      <c r="D26" s="19" t="s">
        <v>1</v>
      </c>
      <c r="E26" s="18">
        <v>98747715860</v>
      </c>
      <c r="F26" s="18">
        <v>33035661785.239998</v>
      </c>
      <c r="G26" s="17">
        <v>0.33454608542111952</v>
      </c>
      <c r="H26" s="18">
        <v>65712054074.760002</v>
      </c>
      <c r="I26" s="18">
        <v>4026437630.9499998</v>
      </c>
      <c r="J26" s="17">
        <v>4.0774995106301996E-2</v>
      </c>
      <c r="K26" s="18">
        <v>4026437630.9499998</v>
      </c>
      <c r="L26" s="17">
        <v>4.0774995106301996E-2</v>
      </c>
      <c r="M26" s="16"/>
    </row>
    <row r="27" spans="1:13" ht="13.5" thickBot="1" x14ac:dyDescent="0.25">
      <c r="A27" s="14"/>
      <c r="B27" s="13"/>
      <c r="C27" s="13"/>
      <c r="D27" s="13"/>
      <c r="E27" s="13"/>
      <c r="F27" s="13"/>
      <c r="G27" s="13"/>
      <c r="H27" s="13"/>
      <c r="I27" s="13"/>
      <c r="J27" s="12"/>
      <c r="K27" s="11"/>
      <c r="L27" s="10"/>
      <c r="M27" s="9"/>
    </row>
    <row r="29" spans="1:13" ht="15.75" x14ac:dyDescent="0.25">
      <c r="D29" s="8" t="s">
        <v>0</v>
      </c>
      <c r="H29" s="7"/>
      <c r="I29" s="7"/>
      <c r="J29" s="6"/>
      <c r="K29" s="5"/>
      <c r="L29" s="4"/>
    </row>
    <row r="30" spans="1:13" x14ac:dyDescent="0.2">
      <c r="H30" s="7"/>
      <c r="I30" s="7"/>
      <c r="J30" s="6"/>
      <c r="K30" s="5"/>
      <c r="L30" s="4"/>
    </row>
    <row r="31" spans="1:13" x14ac:dyDescent="0.2">
      <c r="F31" s="80"/>
      <c r="G31" s="80"/>
      <c r="H31" s="81"/>
      <c r="I31" s="80"/>
      <c r="J31" s="82"/>
      <c r="K31" s="80"/>
      <c r="L31" s="83"/>
    </row>
    <row r="32" spans="1:13" x14ac:dyDescent="0.2">
      <c r="F32" s="84"/>
      <c r="G32" s="84"/>
      <c r="H32" s="81"/>
      <c r="I32" s="84"/>
      <c r="J32" s="82"/>
      <c r="K32" s="80"/>
      <c r="L32" s="83"/>
    </row>
    <row r="33" spans="6:12" x14ac:dyDescent="0.2">
      <c r="F33" s="80"/>
      <c r="G33" s="80"/>
      <c r="H33" s="81"/>
      <c r="I33" s="80"/>
      <c r="J33" s="82"/>
      <c r="K33" s="80"/>
      <c r="L33" s="83"/>
    </row>
    <row r="34" spans="6:12" x14ac:dyDescent="0.2">
      <c r="F34" s="84"/>
      <c r="G34" s="84"/>
      <c r="H34" s="81"/>
      <c r="I34" s="81"/>
      <c r="J34" s="82"/>
      <c r="K34" s="80"/>
      <c r="L34" s="83"/>
    </row>
    <row r="35" spans="6:12" x14ac:dyDescent="0.2">
      <c r="H35" s="7"/>
      <c r="I35" s="7"/>
      <c r="J35" s="6"/>
      <c r="K35" s="5"/>
      <c r="L35" s="4"/>
    </row>
    <row r="36" spans="6:12" x14ac:dyDescent="0.2">
      <c r="H36" s="7"/>
      <c r="I36" s="7"/>
      <c r="J36" s="6"/>
      <c r="K36" s="5"/>
      <c r="L36" s="4"/>
    </row>
    <row r="37" spans="6:12" x14ac:dyDescent="0.2">
      <c r="H37" s="7"/>
      <c r="I37" s="7"/>
      <c r="J37" s="6"/>
      <c r="K37" s="5"/>
      <c r="L37" s="4"/>
    </row>
  </sheetData>
  <sheetProtection algorithmName="SHA-512" hashValue="4HMri0C7MC+BBSi2uyCiT7Q14CP6TUIfqYo8Nsf8DH2Q4gc6Sikt7+96A96r+sUbWVVdgL1Rey3WPH6LreEUzQ==" saltValue="FhdW5bati7Lf9B2ViTrn0g==" spinCount="100000" sheet="1" objects="1" scenarios="1"/>
  <mergeCells count="5">
    <mergeCell ref="A1:M1"/>
    <mergeCell ref="A2:M2"/>
    <mergeCell ref="E3:H3"/>
    <mergeCell ref="J3:K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Ernesto Rodriguez Velasco</dc:creator>
  <cp:lastModifiedBy>German</cp:lastModifiedBy>
  <dcterms:created xsi:type="dcterms:W3CDTF">2020-02-05T19:47:36Z</dcterms:created>
  <dcterms:modified xsi:type="dcterms:W3CDTF">2020-03-25T23:33:42Z</dcterms:modified>
</cp:coreProperties>
</file>