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2 FEBRERO\"/>
    </mc:Choice>
  </mc:AlternateContent>
  <xr:revisionPtr revIDLastSave="0" documentId="13_ncr:1_{A5F9213B-C5D0-4A49-994A-D9A2ABA23C64}" xr6:coauthVersionLast="36" xr6:coauthVersionMax="36" xr10:uidLastSave="{00000000-0000-0000-0000-000000000000}"/>
  <bookViews>
    <workbookView xWindow="120" yWindow="60" windowWidth="19110" windowHeight="11760" tabRatio="679" xr2:uid="{00000000-000D-0000-FFFF-FFFF00000000}"/>
  </bookViews>
  <sheets>
    <sheet name="EJECUCION RESERVA FEB" sheetId="14" r:id="rId1"/>
  </sheets>
  <externalReferences>
    <externalReference r:id="rId2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4" l="1"/>
  <c r="H22" i="14"/>
  <c r="H16" i="14"/>
  <c r="H17" i="14"/>
  <c r="H18" i="14"/>
  <c r="H19" i="14"/>
  <c r="H20" i="14"/>
  <c r="H21" i="14"/>
  <c r="H15" i="14"/>
  <c r="H14" i="14"/>
  <c r="H13" i="14"/>
  <c r="H11" i="14"/>
  <c r="H10" i="14"/>
  <c r="H9" i="14"/>
  <c r="H8" i="14"/>
</calcChain>
</file>

<file path=xl/sharedStrings.xml><?xml version="1.0" encoding="utf-8"?>
<sst xmlns="http://schemas.openxmlformats.org/spreadsheetml/2006/main" count="38" uniqueCount="30">
  <si>
    <t>FUNCIONAMIENTO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</si>
  <si>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</si>
  <si>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</si>
  <si>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</si>
  <si>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</si>
  <si>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</si>
  <si>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</si>
  <si>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</si>
  <si>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</si>
  <si>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C-1799-1100-5</t>
  </si>
  <si>
    <t>RESERVA 2018</t>
  </si>
  <si>
    <t>A-01-01-02</t>
  </si>
  <si>
    <t>A-02-01</t>
  </si>
  <si>
    <t>A-02-02</t>
  </si>
  <si>
    <t>CONTRIBUCIONES INHERENTES A LA NÓMINA</t>
  </si>
  <si>
    <t>ADQUISICIÓN DE ACTIVOS NO FINANCIEROS</t>
  </si>
  <si>
    <t>ADQUISICIONES DIFERENTES DE ACTIVOS</t>
  </si>
  <si>
    <t>FEBRERO DE 2019</t>
  </si>
  <si>
    <t>INFORME DE EJECUCIÓN RESERVA PRESUPUESTAL A:</t>
  </si>
  <si>
    <t>AGENCIA DE RENOVACIÓN  DEL TERRITORIO - ART</t>
  </si>
  <si>
    <t>DESCRIPCIÓN</t>
  </si>
  <si>
    <t>TOTAL PRESUPUESTO NACIÓN</t>
  </si>
  <si>
    <t>% EJECUCIÓN</t>
  </si>
  <si>
    <t>IMPLEMENTACIÓN DE ACTIVIDADES PARA LA REACTIVACIÓN ECONÓMICA, SOCIAL Y AMBIENTAL EN LAS ZONAS FOCALIZADAS POR LOS PROGRAMAS DE DESARROLLO CON ENFOQUE TERRITORIAL - PDET NIVEL  NACIONAL</t>
  </si>
  <si>
    <t>INVERSIÓN</t>
  </si>
  <si>
    <t>RESERVA
$</t>
  </si>
  <si>
    <t>EJECUTADO
$</t>
  </si>
  <si>
    <t>SALDO X EJECUTAR
$</t>
  </si>
  <si>
    <t>RUBRO</t>
  </si>
  <si>
    <t>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</si>
</sst>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p_t_a_-;\-* #,##0.00\ _p_t_a_-;_-* &quot;-&quot;??\ _p_t_a_-;_-@_-"/>
    <numFmt numFmtId="167" formatCode="_-* #,##0.00_-;\-* #,##0.00_-;_-* &quot;-&quot;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4">
    <xf numFmtId="0" fontId="0" fillId="0" borderId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83">
    <xf numFmtId="0" fontId="0" fillId="0" borderId="0" xfId="0"/>
    <xf numFmtId="167" fontId="0" fillId="0" borderId="0" xfId="23" applyNumberFormat="1" applyFont="1"/>
    <xf numFmtId="167" fontId="2" fillId="0" borderId="0" xfId="23" applyNumberFormat="1" applyFont="1"/>
    <xf numFmtId="0" fontId="16" fillId="0" borderId="1" xfId="0" applyFont="1" applyBorder="1"/>
    <xf numFmtId="0" fontId="16" fillId="0" borderId="0" xfId="0" applyFont="1" applyBorder="1"/>
    <xf numFmtId="167" fontId="16" fillId="0" borderId="0" xfId="23" applyNumberFormat="1" applyFont="1" applyBorder="1"/>
    <xf numFmtId="0" fontId="16" fillId="0" borderId="5" xfId="0" applyFont="1" applyBorder="1"/>
    <xf numFmtId="0" fontId="16" fillId="0" borderId="6" xfId="0" applyFont="1" applyBorder="1"/>
    <xf numFmtId="167" fontId="16" fillId="0" borderId="6" xfId="23" applyNumberFormat="1" applyFont="1" applyBorder="1"/>
    <xf numFmtId="0" fontId="19" fillId="0" borderId="0" xfId="0" applyFont="1"/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7" fontId="18" fillId="0" borderId="0" xfId="23" applyNumberFormat="1" applyFont="1" applyFill="1" applyBorder="1" applyAlignment="1">
      <alignment horizontal="center"/>
    </xf>
    <xf numFmtId="38" fontId="18" fillId="0" borderId="2" xfId="0" applyNumberFormat="1" applyFont="1" applyFill="1" applyBorder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167" fontId="17" fillId="0" borderId="0" xfId="23" applyNumberFormat="1" applyFont="1" applyBorder="1"/>
    <xf numFmtId="0" fontId="14" fillId="0" borderId="1" xfId="0" applyFont="1" applyBorder="1"/>
    <xf numFmtId="0" fontId="15" fillId="2" borderId="10" xfId="0" applyFont="1" applyFill="1" applyBorder="1" applyAlignment="1">
      <alignment horizontal="center" vertical="center" wrapText="1"/>
    </xf>
    <xf numFmtId="167" fontId="15" fillId="2" borderId="10" xfId="23" applyNumberFormat="1" applyFont="1" applyFill="1" applyBorder="1" applyAlignment="1">
      <alignment horizontal="center" vertical="center" wrapText="1"/>
    </xf>
    <xf numFmtId="167" fontId="15" fillId="2" borderId="12" xfId="23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" xfId="0" applyFont="1" applyBorder="1"/>
    <xf numFmtId="0" fontId="23" fillId="0" borderId="13" xfId="0" applyFont="1" applyBorder="1"/>
    <xf numFmtId="0" fontId="23" fillId="0" borderId="1" xfId="0" applyFont="1" applyBorder="1"/>
    <xf numFmtId="0" fontId="24" fillId="0" borderId="0" xfId="0" applyFont="1"/>
    <xf numFmtId="0" fontId="22" fillId="0" borderId="13" xfId="0" applyFont="1" applyBorder="1"/>
    <xf numFmtId="0" fontId="22" fillId="0" borderId="1" xfId="0" applyFont="1" applyFill="1" applyBorder="1" applyAlignment="1">
      <alignment wrapText="1"/>
    </xf>
    <xf numFmtId="167" fontId="22" fillId="0" borderId="13" xfId="23" applyNumberFormat="1" applyFont="1" applyFill="1" applyBorder="1" applyAlignment="1">
      <alignment vertical="center"/>
    </xf>
    <xf numFmtId="167" fontId="22" fillId="0" borderId="13" xfId="23" applyNumberFormat="1" applyFont="1" applyFill="1" applyBorder="1"/>
    <xf numFmtId="0" fontId="22" fillId="0" borderId="1" xfId="0" applyFont="1" applyFill="1" applyBorder="1"/>
    <xf numFmtId="0" fontId="22" fillId="0" borderId="5" xfId="0" applyFont="1" applyFill="1" applyBorder="1" applyAlignment="1">
      <alignment wrapText="1"/>
    </xf>
    <xf numFmtId="167" fontId="22" fillId="0" borderId="8" xfId="23" applyNumberFormat="1" applyFont="1" applyFill="1" applyBorder="1" applyAlignment="1">
      <alignment vertical="center"/>
    </xf>
    <xf numFmtId="167" fontId="22" fillId="0" borderId="8" xfId="23" applyNumberFormat="1" applyFont="1" applyFill="1" applyBorder="1"/>
    <xf numFmtId="0" fontId="22" fillId="0" borderId="0" xfId="0" applyFont="1" applyFill="1" applyBorder="1"/>
    <xf numFmtId="167" fontId="22" fillId="0" borderId="0" xfId="23" applyNumberFormat="1" applyFont="1" applyFill="1" applyBorder="1"/>
    <xf numFmtId="0" fontId="20" fillId="4" borderId="3" xfId="0" applyFont="1" applyFill="1" applyBorder="1"/>
    <xf numFmtId="167" fontId="20" fillId="4" borderId="3" xfId="23" applyNumberFormat="1" applyFont="1" applyFill="1" applyBorder="1"/>
    <xf numFmtId="0" fontId="22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5" borderId="0" xfId="0" applyFont="1" applyFill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5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167" fontId="18" fillId="0" borderId="0" xfId="23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0" fontId="22" fillId="0" borderId="2" xfId="22" applyNumberFormat="1" applyFont="1" applyFill="1" applyBorder="1" applyAlignment="1">
      <alignment horizontal="center"/>
    </xf>
    <xf numFmtId="10" fontId="22" fillId="0" borderId="7" xfId="22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10" fontId="22" fillId="0" borderId="13" xfId="19" applyNumberFormat="1" applyFont="1" applyFill="1" applyBorder="1" applyAlignment="1">
      <alignment horizontal="center" vertical="center"/>
    </xf>
    <xf numFmtId="10" fontId="22" fillId="0" borderId="8" xfId="19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0" fontId="20" fillId="4" borderId="4" xfId="21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13" xfId="0" applyFont="1" applyBorder="1"/>
    <xf numFmtId="0" fontId="15" fillId="0" borderId="1" xfId="0" applyFont="1" applyBorder="1"/>
    <xf numFmtId="0" fontId="15" fillId="0" borderId="3" xfId="0" applyFont="1" applyFill="1" applyBorder="1" applyAlignment="1">
      <alignment horizontal="center"/>
    </xf>
    <xf numFmtId="167" fontId="15" fillId="0" borderId="4" xfId="23" applyNumberFormat="1" applyFont="1" applyFill="1" applyBorder="1" applyAlignment="1">
      <alignment vertical="center"/>
    </xf>
    <xf numFmtId="10" fontId="15" fillId="0" borderId="4" xfId="2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167" fontId="15" fillId="0" borderId="12" xfId="23" applyNumberFormat="1" applyFont="1" applyFill="1" applyBorder="1" applyAlignment="1">
      <alignment vertical="center"/>
    </xf>
    <xf numFmtId="10" fontId="15" fillId="0" borderId="11" xfId="22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167" fontId="18" fillId="0" borderId="0" xfId="23" quotePrefix="1" applyNumberFormat="1" applyFont="1" applyBorder="1" applyAlignment="1">
      <alignment horizontal="left" vertical="center" wrapText="1"/>
    </xf>
    <xf numFmtId="167" fontId="18" fillId="0" borderId="0" xfId="23" applyNumberFormat="1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24">
    <cellStyle name="Euro" xfId="1" xr:uid="{00000000-0005-0000-0000-000000000000}"/>
    <cellStyle name="Millares [0]" xfId="23" builtinId="6"/>
    <cellStyle name="Millares 2" xfId="2" xr:uid="{00000000-0005-0000-0000-000002000000}"/>
    <cellStyle name="Millares 3" xfId="3" xr:uid="{00000000-0005-0000-0000-000003000000}"/>
    <cellStyle name="Millares 3 2" xfId="4" xr:uid="{00000000-0005-0000-0000-000004000000}"/>
    <cellStyle name="Millares 4" xfId="5" xr:uid="{00000000-0005-0000-0000-000005000000}"/>
    <cellStyle name="Millares 5" xfId="6" xr:uid="{00000000-0005-0000-0000-000006000000}"/>
    <cellStyle name="Millares 6" xfId="15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2 2" xfId="16" xr:uid="{00000000-0005-0000-0000-00000B000000}"/>
    <cellStyle name="Normal 3" xfId="9" xr:uid="{00000000-0005-0000-0000-00000C000000}"/>
    <cellStyle name="Normal 4" xfId="10" xr:uid="{00000000-0005-0000-0000-00000D000000}"/>
    <cellStyle name="Normal 5" xfId="11" xr:uid="{00000000-0005-0000-0000-00000E000000}"/>
    <cellStyle name="Normal 5 2" xfId="20" xr:uid="{14B28304-2018-469D-879A-9E81CE17A4FB}"/>
    <cellStyle name="Normal 6" xfId="14" xr:uid="{00000000-0005-0000-0000-00000F000000}"/>
    <cellStyle name="Porcentaje" xfId="19" builtinId="5"/>
    <cellStyle name="Porcentaje 2" xfId="18" xr:uid="{00000000-0005-0000-0000-000011000000}"/>
    <cellStyle name="Porcentaje 2 2" xfId="17" xr:uid="{00000000-0005-0000-0000-000012000000}"/>
    <cellStyle name="Porcentaje 3" xfId="22" xr:uid="{4D216EA6-C441-49E0-8A4C-50D3EE36E4C4}"/>
    <cellStyle name="Porcentual 2" xfId="12" xr:uid="{00000000-0005-0000-0000-000013000000}"/>
    <cellStyle name="Porcentual 2 2" xfId="21" xr:uid="{467B8AF1-21F7-4FBF-8551-5C1F53372C6D}"/>
    <cellStyle name="Porcentual 3" xfId="13" xr:uid="{00000000-0005-0000-0000-00001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A92F-C136-47E1-8A24-3605CA81D2FC}">
  <dimension ref="A1:H58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3.140625" customWidth="1"/>
    <col min="2" max="2" width="14.7109375" customWidth="1"/>
    <col min="3" max="3" width="3.5703125" customWidth="1"/>
    <col min="4" max="4" width="73" customWidth="1"/>
    <col min="5" max="7" width="24.7109375" style="1" customWidth="1"/>
    <col min="8" max="8" width="11.85546875" style="63" customWidth="1"/>
  </cols>
  <sheetData>
    <row r="1" spans="1:8" ht="31.5" customHeight="1" x14ac:dyDescent="0.4">
      <c r="A1" s="72" t="s">
        <v>19</v>
      </c>
      <c r="B1" s="73"/>
      <c r="C1" s="73"/>
      <c r="D1" s="73"/>
      <c r="E1" s="73"/>
      <c r="F1" s="73"/>
      <c r="G1" s="73"/>
      <c r="H1" s="74"/>
    </row>
    <row r="2" spans="1:8" ht="9.75" customHeight="1" x14ac:dyDescent="0.2">
      <c r="A2" s="75"/>
      <c r="B2" s="76"/>
      <c r="C2" s="76"/>
      <c r="D2" s="76"/>
      <c r="E2" s="76"/>
      <c r="F2" s="76"/>
      <c r="G2" s="76"/>
      <c r="H2" s="77"/>
    </row>
    <row r="3" spans="1:8" s="50" customFormat="1" ht="24" customHeight="1" x14ac:dyDescent="0.2">
      <c r="A3" s="46"/>
      <c r="B3" s="47"/>
      <c r="C3" s="47"/>
      <c r="D3" s="48" t="s">
        <v>18</v>
      </c>
      <c r="E3" s="78" t="s">
        <v>17</v>
      </c>
      <c r="F3" s="79"/>
      <c r="G3" s="79"/>
      <c r="H3" s="49"/>
    </row>
    <row r="4" spans="1:8" s="9" customFormat="1" ht="6" customHeight="1" x14ac:dyDescent="0.3">
      <c r="A4" s="10"/>
      <c r="B4" s="11"/>
      <c r="C4" s="11"/>
      <c r="D4" s="11"/>
      <c r="E4" s="12"/>
      <c r="F4" s="12"/>
      <c r="G4" s="12"/>
      <c r="H4" s="13"/>
    </row>
    <row r="5" spans="1:8" s="50" customFormat="1" ht="21.75" customHeight="1" x14ac:dyDescent="0.2">
      <c r="A5" s="51"/>
      <c r="B5" s="80" t="s">
        <v>10</v>
      </c>
      <c r="C5" s="81"/>
      <c r="D5" s="81"/>
      <c r="E5" s="81"/>
      <c r="F5" s="52"/>
      <c r="G5" s="52"/>
      <c r="H5" s="53"/>
    </row>
    <row r="6" spans="1:8" s="9" customFormat="1" ht="5.25" customHeight="1" thickBot="1" x14ac:dyDescent="0.35">
      <c r="A6" s="14"/>
      <c r="B6" s="15"/>
      <c r="C6" s="15"/>
      <c r="D6" s="15"/>
      <c r="E6" s="16"/>
      <c r="F6" s="16"/>
      <c r="G6" s="16"/>
      <c r="H6" s="54"/>
    </row>
    <row r="7" spans="1:8" s="22" customFormat="1" ht="69" customHeight="1" thickBot="1" x14ac:dyDescent="0.3">
      <c r="A7" s="17"/>
      <c r="B7" s="82" t="s">
        <v>28</v>
      </c>
      <c r="C7" s="82" t="s">
        <v>29</v>
      </c>
      <c r="D7" s="18" t="s">
        <v>20</v>
      </c>
      <c r="E7" s="19" t="s">
        <v>25</v>
      </c>
      <c r="F7" s="20" t="s">
        <v>26</v>
      </c>
      <c r="G7" s="20" t="s">
        <v>27</v>
      </c>
      <c r="H7" s="21" t="s">
        <v>22</v>
      </c>
    </row>
    <row r="8" spans="1:8" s="22" customFormat="1" ht="15.75" x14ac:dyDescent="0.25">
      <c r="A8" s="17"/>
      <c r="B8" s="64"/>
      <c r="C8" s="65"/>
      <c r="D8" s="69" t="s">
        <v>0</v>
      </c>
      <c r="E8" s="70">
        <v>659614209.16000009</v>
      </c>
      <c r="F8" s="70">
        <v>563593264.47000003</v>
      </c>
      <c r="G8" s="70">
        <v>96020944.690000027</v>
      </c>
      <c r="H8" s="71">
        <f>+F8/E8</f>
        <v>0.85442862910385153</v>
      </c>
    </row>
    <row r="9" spans="1:8" s="26" customFormat="1" ht="15" x14ac:dyDescent="0.25">
      <c r="A9" s="23"/>
      <c r="B9" s="27" t="s">
        <v>11</v>
      </c>
      <c r="C9" s="23"/>
      <c r="D9" s="28" t="s">
        <v>14</v>
      </c>
      <c r="E9" s="29">
        <v>6120800</v>
      </c>
      <c r="F9" s="29">
        <v>6120800</v>
      </c>
      <c r="G9" s="30">
        <v>0</v>
      </c>
      <c r="H9" s="55">
        <f>+F9/E9</f>
        <v>1</v>
      </c>
    </row>
    <row r="10" spans="1:8" s="26" customFormat="1" ht="15.75" customHeight="1" x14ac:dyDescent="0.25">
      <c r="A10" s="31"/>
      <c r="B10" s="27" t="s">
        <v>12</v>
      </c>
      <c r="C10" s="25"/>
      <c r="D10" s="28" t="s">
        <v>15</v>
      </c>
      <c r="E10" s="29">
        <v>299195000</v>
      </c>
      <c r="F10" s="29">
        <v>299195000</v>
      </c>
      <c r="G10" s="30">
        <v>0</v>
      </c>
      <c r="H10" s="55">
        <f>+F10/E10</f>
        <v>1</v>
      </c>
    </row>
    <row r="11" spans="1:8" s="26" customFormat="1" ht="15.75" thickBot="1" x14ac:dyDescent="0.3">
      <c r="A11" s="23"/>
      <c r="B11" s="27" t="s">
        <v>13</v>
      </c>
      <c r="C11" s="25"/>
      <c r="D11" s="32" t="s">
        <v>16</v>
      </c>
      <c r="E11" s="33">
        <v>354298409.16000003</v>
      </c>
      <c r="F11" s="33">
        <v>258277464.47</v>
      </c>
      <c r="G11" s="34">
        <v>96020944.690000027</v>
      </c>
      <c r="H11" s="56">
        <f>+F11/E11</f>
        <v>0.72898285115743411</v>
      </c>
    </row>
    <row r="12" spans="1:8" s="26" customFormat="1" ht="15" customHeight="1" thickBot="1" x14ac:dyDescent="0.3">
      <c r="A12" s="31"/>
      <c r="B12" s="24"/>
      <c r="C12" s="25"/>
      <c r="D12" s="35"/>
      <c r="E12" s="36"/>
      <c r="F12" s="36"/>
      <c r="G12" s="36"/>
      <c r="H12" s="57"/>
    </row>
    <row r="13" spans="1:8" s="22" customFormat="1" ht="16.5" thickBot="1" x14ac:dyDescent="0.3">
      <c r="A13" s="17"/>
      <c r="B13" s="64"/>
      <c r="C13" s="65"/>
      <c r="D13" s="66" t="s">
        <v>24</v>
      </c>
      <c r="E13" s="67">
        <v>3367139165.3699999</v>
      </c>
      <c r="F13" s="67">
        <v>2948072828.54</v>
      </c>
      <c r="G13" s="67">
        <v>419066336.83000004</v>
      </c>
      <c r="H13" s="68">
        <f>+F13/E13</f>
        <v>0.87554231760303536</v>
      </c>
    </row>
    <row r="14" spans="1:8" s="42" customFormat="1" ht="50.1" customHeight="1" x14ac:dyDescent="0.2">
      <c r="A14" s="39"/>
      <c r="B14" s="40" t="s">
        <v>1</v>
      </c>
      <c r="C14" s="40">
        <v>11</v>
      </c>
      <c r="D14" s="41" t="s">
        <v>2</v>
      </c>
      <c r="E14" s="29">
        <v>1290364200</v>
      </c>
      <c r="F14" s="29">
        <v>1235398413</v>
      </c>
      <c r="G14" s="29">
        <v>54965787</v>
      </c>
      <c r="H14" s="58">
        <f>+F14/E14</f>
        <v>0.95740288904481385</v>
      </c>
    </row>
    <row r="15" spans="1:8" s="42" customFormat="1" ht="50.1" customHeight="1" x14ac:dyDescent="0.2">
      <c r="A15" s="39"/>
      <c r="B15" s="40" t="s">
        <v>6</v>
      </c>
      <c r="C15" s="40">
        <v>11</v>
      </c>
      <c r="D15" s="41" t="s">
        <v>23</v>
      </c>
      <c r="E15" s="29">
        <v>88769766</v>
      </c>
      <c r="F15" s="29">
        <v>64482488</v>
      </c>
      <c r="G15" s="29">
        <v>24287278</v>
      </c>
      <c r="H15" s="58">
        <f>+F15/E15</f>
        <v>0.72640146421023577</v>
      </c>
    </row>
    <row r="16" spans="1:8" s="42" customFormat="1" ht="50.1" customHeight="1" x14ac:dyDescent="0.2">
      <c r="A16" s="39"/>
      <c r="B16" s="40" t="s">
        <v>1</v>
      </c>
      <c r="C16" s="40">
        <v>10</v>
      </c>
      <c r="D16" s="41" t="s">
        <v>2</v>
      </c>
      <c r="E16" s="29">
        <v>50000000</v>
      </c>
      <c r="F16" s="29">
        <v>49497211</v>
      </c>
      <c r="G16" s="29">
        <v>502789</v>
      </c>
      <c r="H16" s="58">
        <f t="shared" ref="H16:H21" si="0">+F16/E16</f>
        <v>0.98994422000000004</v>
      </c>
    </row>
    <row r="17" spans="1:8" s="43" customFormat="1" ht="50.1" customHeight="1" x14ac:dyDescent="0.2">
      <c r="A17" s="39"/>
      <c r="B17" s="40" t="s">
        <v>1</v>
      </c>
      <c r="C17" s="40">
        <v>16</v>
      </c>
      <c r="D17" s="41" t="s">
        <v>2</v>
      </c>
      <c r="E17" s="29">
        <v>91190323</v>
      </c>
      <c r="F17" s="29">
        <v>68190323</v>
      </c>
      <c r="G17" s="29">
        <v>23000000</v>
      </c>
      <c r="H17" s="58">
        <f t="shared" si="0"/>
        <v>0.74778025514834512</v>
      </c>
    </row>
    <row r="18" spans="1:8" s="43" customFormat="1" ht="50.1" customHeight="1" x14ac:dyDescent="0.2">
      <c r="A18" s="39"/>
      <c r="B18" s="40" t="s">
        <v>6</v>
      </c>
      <c r="C18" s="40">
        <v>10</v>
      </c>
      <c r="D18" s="41" t="s">
        <v>23</v>
      </c>
      <c r="E18" s="29">
        <v>8737545</v>
      </c>
      <c r="F18" s="29">
        <v>8737545</v>
      </c>
      <c r="G18" s="29">
        <v>0</v>
      </c>
      <c r="H18" s="58">
        <f t="shared" si="0"/>
        <v>1</v>
      </c>
    </row>
    <row r="19" spans="1:8" s="43" customFormat="1" ht="50.1" customHeight="1" x14ac:dyDescent="0.2">
      <c r="A19" s="39"/>
      <c r="B19" s="40" t="s">
        <v>7</v>
      </c>
      <c r="C19" s="40">
        <v>10</v>
      </c>
      <c r="D19" s="41" t="s">
        <v>3</v>
      </c>
      <c r="E19" s="29">
        <v>181697355</v>
      </c>
      <c r="F19" s="29">
        <v>125580505</v>
      </c>
      <c r="G19" s="29">
        <v>56116850</v>
      </c>
      <c r="H19" s="58">
        <f t="shared" si="0"/>
        <v>0.6911520808874736</v>
      </c>
    </row>
    <row r="20" spans="1:8" s="43" customFormat="1" ht="50.1" customHeight="1" x14ac:dyDescent="0.2">
      <c r="A20" s="39"/>
      <c r="B20" s="40" t="s">
        <v>8</v>
      </c>
      <c r="C20" s="40">
        <v>11</v>
      </c>
      <c r="D20" s="41" t="s">
        <v>4</v>
      </c>
      <c r="E20" s="29">
        <v>1026291563</v>
      </c>
      <c r="F20" s="29">
        <v>831941899.16999996</v>
      </c>
      <c r="G20" s="29">
        <v>194349663.83000004</v>
      </c>
      <c r="H20" s="58">
        <f t="shared" si="0"/>
        <v>0.81062919073222461</v>
      </c>
    </row>
    <row r="21" spans="1:8" s="43" customFormat="1" ht="50.1" customHeight="1" x14ac:dyDescent="0.2">
      <c r="A21" s="39"/>
      <c r="B21" s="40" t="s">
        <v>8</v>
      </c>
      <c r="C21" s="40">
        <v>16</v>
      </c>
      <c r="D21" s="41" t="s">
        <v>4</v>
      </c>
      <c r="E21" s="29">
        <v>261205013</v>
      </c>
      <c r="F21" s="29">
        <v>195361044</v>
      </c>
      <c r="G21" s="29">
        <v>65843969</v>
      </c>
      <c r="H21" s="58">
        <f t="shared" si="0"/>
        <v>0.74792226135414941</v>
      </c>
    </row>
    <row r="22" spans="1:8" s="43" customFormat="1" ht="40.5" customHeight="1" thickBot="1" x14ac:dyDescent="0.25">
      <c r="A22" s="39"/>
      <c r="B22" s="44" t="s">
        <v>9</v>
      </c>
      <c r="C22" s="44">
        <v>10</v>
      </c>
      <c r="D22" s="45" t="s">
        <v>5</v>
      </c>
      <c r="E22" s="33">
        <v>368883400.37</v>
      </c>
      <c r="F22" s="33">
        <v>368883400.37</v>
      </c>
      <c r="G22" s="33">
        <v>0</v>
      </c>
      <c r="H22" s="59">
        <f>+F22/E22</f>
        <v>1</v>
      </c>
    </row>
    <row r="23" spans="1:8" ht="13.5" thickBot="1" x14ac:dyDescent="0.25">
      <c r="A23" s="3"/>
      <c r="B23" s="4"/>
      <c r="C23" s="4"/>
      <c r="D23" s="4"/>
      <c r="E23" s="5"/>
      <c r="F23" s="5"/>
      <c r="G23" s="5"/>
      <c r="H23" s="60"/>
    </row>
    <row r="24" spans="1:8" s="9" customFormat="1" ht="19.5" thickBot="1" x14ac:dyDescent="0.35">
      <c r="A24" s="14"/>
      <c r="B24" s="15"/>
      <c r="C24" s="15"/>
      <c r="D24" s="37" t="s">
        <v>21</v>
      </c>
      <c r="E24" s="38">
        <v>4026753374.5299997</v>
      </c>
      <c r="F24" s="38">
        <v>3511666093.0100002</v>
      </c>
      <c r="G24" s="38">
        <v>515087281.5200001</v>
      </c>
      <c r="H24" s="61">
        <f>+F24/E24</f>
        <v>0.87208372760595998</v>
      </c>
    </row>
    <row r="25" spans="1:8" ht="13.5" thickBot="1" x14ac:dyDescent="0.25">
      <c r="A25" s="6"/>
      <c r="B25" s="7"/>
      <c r="C25" s="7"/>
      <c r="D25" s="7"/>
      <c r="E25" s="8"/>
      <c r="F25" s="8"/>
      <c r="G25" s="8"/>
      <c r="H25" s="62"/>
    </row>
    <row r="27" spans="1:8" x14ac:dyDescent="0.2">
      <c r="F27" s="2"/>
    </row>
    <row r="28" spans="1:8" x14ac:dyDescent="0.2">
      <c r="F28" s="2"/>
    </row>
    <row r="29" spans="1:8" x14ac:dyDescent="0.2">
      <c r="F29" s="2"/>
    </row>
    <row r="33" spans="6:6" x14ac:dyDescent="0.2">
      <c r="F33" s="2"/>
    </row>
    <row r="34" spans="6:6" x14ac:dyDescent="0.2">
      <c r="F34" s="2"/>
    </row>
    <row r="35" spans="6:6" x14ac:dyDescent="0.2">
      <c r="F35" s="2"/>
    </row>
    <row r="36" spans="6:6" x14ac:dyDescent="0.2">
      <c r="F36" s="2"/>
    </row>
    <row r="37" spans="6:6" x14ac:dyDescent="0.2">
      <c r="F37" s="2"/>
    </row>
    <row r="38" spans="6:6" x14ac:dyDescent="0.2">
      <c r="F38" s="2"/>
    </row>
    <row r="39" spans="6:6" x14ac:dyDescent="0.2">
      <c r="F39" s="2"/>
    </row>
    <row r="40" spans="6:6" x14ac:dyDescent="0.2">
      <c r="F40" s="2"/>
    </row>
    <row r="41" spans="6:6" x14ac:dyDescent="0.2">
      <c r="F41" s="2"/>
    </row>
    <row r="42" spans="6:6" x14ac:dyDescent="0.2">
      <c r="F42" s="2"/>
    </row>
    <row r="43" spans="6:6" x14ac:dyDescent="0.2">
      <c r="F43" s="2"/>
    </row>
    <row r="44" spans="6:6" x14ac:dyDescent="0.2">
      <c r="F44" s="2"/>
    </row>
    <row r="45" spans="6:6" x14ac:dyDescent="0.2">
      <c r="F45" s="2"/>
    </row>
    <row r="46" spans="6:6" x14ac:dyDescent="0.2">
      <c r="F46" s="2"/>
    </row>
    <row r="47" spans="6:6" x14ac:dyDescent="0.2">
      <c r="F47" s="2"/>
    </row>
    <row r="48" spans="6:6" x14ac:dyDescent="0.2">
      <c r="F48" s="2"/>
    </row>
    <row r="49" spans="6:6" x14ac:dyDescent="0.2">
      <c r="F49" s="2"/>
    </row>
    <row r="50" spans="6:6" x14ac:dyDescent="0.2">
      <c r="F50" s="2"/>
    </row>
    <row r="51" spans="6:6" x14ac:dyDescent="0.2">
      <c r="F51" s="2"/>
    </row>
    <row r="52" spans="6:6" x14ac:dyDescent="0.2">
      <c r="F52" s="2"/>
    </row>
    <row r="53" spans="6:6" x14ac:dyDescent="0.2">
      <c r="F53" s="2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</sheetData>
  <sheetProtection algorithmName="SHA-512" hashValue="DP6JpnPfWkHhZ9IqgjuvAaN3QtIsal865eb4oZtv0UeTXangg/MKM2KQ/EF31O/EFGv/qzj+Q5PbSZYDcGhmCw==" saltValue="y1W6xLAVmqWE8qWgTtCHeg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FEB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2019-01-02T19:29:52Z</cp:lastPrinted>
  <dcterms:created xsi:type="dcterms:W3CDTF">2006-01-04T16:50:18Z</dcterms:created>
  <dcterms:modified xsi:type="dcterms:W3CDTF">2019-03-12T21:52:14Z</dcterms:modified>
</cp:coreProperties>
</file>