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rcurio.honos.col\GIT_Financiera\INFORMES PAGINA WEB\PRESUPUESTO\7. JULIO 2020\"/>
    </mc:Choice>
  </mc:AlternateContent>
  <xr:revisionPtr revIDLastSave="0" documentId="13_ncr:1_{98D622DB-10B0-4752-BBE1-7308160F079F}" xr6:coauthVersionLast="45" xr6:coauthVersionMax="45" xr10:uidLastSave="{00000000-0000-0000-0000-000000000000}"/>
  <bookViews>
    <workbookView xWindow="-120" yWindow="-120" windowWidth="20730" windowHeight="11160" xr2:uid="{2484BC72-C287-4981-BCD8-EFFC7F7F58E9}"/>
  </bookViews>
  <sheets>
    <sheet name="EJECUCION JUL VIGENCI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[10]Consolidado!$U$3:$U$55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'[11]C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[10]Listas!$I$3:$I$10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 localSheetId="0">#REF!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[10]Listas!$G$3:$G$324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'[8]Seguimiento CSF'!#REF!,'[8]Seguimiento CSF'!#REF!</definedName>
    <definedName name="Jun" hidden="1">'[8]Resumen OPEF'!$C$1:$C$65536,'[8]Resumen OPEF'!#REF!,'[8]Resumen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 localSheetId="0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 localSheetId="0">#REF!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 localSheetId="0">#REF!</definedName>
    <definedName name="tabla_osval_oct">#REF!</definedName>
    <definedName name="TABLA1" localSheetId="0">#REF!</definedName>
    <definedName name="TABLA1">#REF!</definedName>
    <definedName name="tabla105">#REF!</definedName>
    <definedName name="tabla2" localSheetId="0">#REF!</definedName>
    <definedName name="tabla2">#REF!</definedName>
    <definedName name="TABLA3" localSheetId="0">#REF!</definedName>
    <definedName name="TABLA3">#REF!</definedName>
    <definedName name="tablaabril" localSheetId="0">#REF!</definedName>
    <definedName name="tablaabril">#REF!</definedName>
    <definedName name="tablafipcentral" localSheetId="0">#REF!</definedName>
    <definedName name="tablafipcentral">#REF!</definedName>
    <definedName name="tablafipconvenios" localSheetId="0">#REF!</definedName>
    <definedName name="tablafipconvenios">#REF!</definedName>
    <definedName name="tablafipregional" localSheetId="0">#REF!</definedName>
    <definedName name="tablafipregional">#REF!</definedName>
    <definedName name="TABLAHENRY1" localSheetId="0">#REF!</definedName>
    <definedName name="TABLAHENRY1">#REF!</definedName>
    <definedName name="tablajulio" localSheetId="0">#REF!</definedName>
    <definedName name="tablajulio">#REF!</definedName>
    <definedName name="tablajunio" localSheetId="0">#REF!</definedName>
    <definedName name="tablajunio">#REF!</definedName>
    <definedName name="TABLAMAYO" localSheetId="0">#REF!</definedName>
    <definedName name="TABLAMAYO">#REF!</definedName>
    <definedName name="TABLANOMBRE" localSheetId="0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hidden="1">'[8]Seguimiento CSF'!#REF!,'[8]Seguimiento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<sst xmlns="http://schemas.openxmlformats.org/spreadsheetml/2006/main" count="48" uniqueCount="48">
  <si>
    <t>AGENCIA DE RENOVACIÓN  DEL TERRITORIO - ART</t>
  </si>
  <si>
    <t>INFORME DE EJECUCIÓN A:</t>
  </si>
  <si>
    <t>VIGENCIA 2020</t>
  </si>
  <si>
    <t>RUBRO</t>
  </si>
  <si>
    <t>RECURSO</t>
  </si>
  <si>
    <t>DESCRIPCIÓN</t>
  </si>
  <si>
    <t>APR. INICIAL  
$</t>
  </si>
  <si>
    <t>APR. BLOQUEADA             $</t>
  </si>
  <si>
    <t>APR. VIGENTE          $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</si>
  <si>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</si>
  <si>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</si>
  <si>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</si>
  <si>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</si>
  <si>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</si>
  <si>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</si>
  <si>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</si>
  <si>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</si>
  <si>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</si>
  <si>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</si>
  <si>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</si>
  <si>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</si>
  <si>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</si>
  <si>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</si>
  <si>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</si>
  <si>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</si>
  <si>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</si>
  <si>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</si>
  <si>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A-03-04-02-012</t>
  </si>
  <si>
    <t>INCAPACIDADES Y LICENCIAS DE MATERNIDAD (NO DE PENSIONES)</t>
  </si>
  <si>
    <t>A-03-10-01-001</t>
  </si>
  <si>
    <t>SENTENCIAS</t>
  </si>
  <si>
    <t>A-08-01</t>
  </si>
  <si>
    <t>IMPUESTOS</t>
  </si>
  <si>
    <t>A-08-04-01</t>
  </si>
  <si>
    <t>CUOTA DE FISCALIZACIÓN Y AUDITAJE</t>
  </si>
  <si>
    <t>A-08-05</t>
  </si>
  <si>
    <t>MULTAS, SANCIONES E INTERESES DE MORA</t>
  </si>
  <si>
    <t>INVERSIÓN</t>
  </si>
  <si>
    <t>C-0212-1000-5</t>
  </si>
  <si>
    <t>APOYO A LA IMPLEMENTACIÓN DE ESQUEMAS DE FINANCIACION, COFINANCIACIÓN  Y SEGUIMIENTO DE PROYECTOS QUE CONTRIBUYAN AL DESARROLLO DE LOS TERRITORIOS PRIORIZADOS A NIVEL NACIONAL</t>
  </si>
  <si>
    <t>C-0212-1000-6</t>
  </si>
  <si>
    <t>APOYO A LA IMPLEMENTACIÓN DE  LOS PROGRAMAS DE DESARROLLO CON ENFOQUE TERRITORIAL - PDET EN LAS ZONAS PRIORIZADAS A NIVEL NACIONAL</t>
  </si>
  <si>
    <t>C-0212-1000-7</t>
  </si>
  <si>
    <t>IMPLEMENTACIÓN DE LAS TECNOLOGÍAS DE INFORMACIÓN Y COMUNICACIONES PARA LA RENOVACIÓN DEL TERRITORIO  NACIONAL</t>
  </si>
  <si>
    <t>C-0212-1000-8</t>
  </si>
  <si>
    <t>IMPLEMENTACIÓN DE ACTIVIDADES PARA LA REACTIVACIÓN ECONÓMICA, SOCIAL Y AMBIENTAL EN LAS ZONAS FOCALIZADAS POR LOS PROGRAMAS DE DESARROLLO CON ENFOQUE TERRITORIAL - PDET  NIVEL  NACIONAL</t>
  </si>
  <si>
    <t>TOTAL PRESUPUESTO NACIÓN</t>
  </si>
  <si>
    <t xml:space="preserve">NOTA: La ejecución porcentual se calculó con base en la apropiación inicial.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</si>
</sst>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4" x14ac:knownFonts="1">
    <font>
      <sz val="10"/>
      <name val="Arial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91">
    <xf numFmtId="0" fontId="0" fillId="0" borderId="0" xfId="0"/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5" fillId="0" borderId="0" xfId="0" applyFont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/>
    <xf numFmtId="0" fontId="3" fillId="0" borderId="4" xfId="0" applyFont="1" applyBorder="1"/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2" fillId="0" borderId="4" xfId="0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Border="1"/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0" borderId="4" xfId="0" applyFont="1" applyBorder="1"/>
    <xf numFmtId="0" fontId="9" fillId="0" borderId="7" xfId="0" applyFont="1" applyBorder="1"/>
    <xf numFmtId="0" fontId="9" fillId="0" borderId="8" xfId="0" applyFont="1" applyBorder="1" applyAlignment="1">
      <alignment horizontal="center"/>
    </xf>
    <xf numFmtId="3" fontId="9" fillId="0" borderId="8" xfId="2" applyNumberFormat="1" applyFont="1" applyBorder="1" applyAlignment="1">
      <alignment vertical="center"/>
    </xf>
    <xf numFmtId="3" fontId="9" fillId="0" borderId="9" xfId="2" applyNumberFormat="1" applyFont="1" applyBorder="1" applyAlignment="1">
      <alignment vertical="center"/>
    </xf>
    <xf numFmtId="10" fontId="9" fillId="0" borderId="8" xfId="3" applyNumberFormat="1" applyFont="1" applyFill="1" applyBorder="1" applyAlignment="1">
      <alignment horizontal="center" vertical="center"/>
    </xf>
    <xf numFmtId="0" fontId="8" fillId="0" borderId="5" xfId="0" applyFont="1" applyBorder="1"/>
    <xf numFmtId="0" fontId="11" fillId="0" borderId="0" xfId="0" applyFont="1"/>
    <xf numFmtId="0" fontId="9" fillId="0" borderId="10" xfId="0" applyFont="1" applyBorder="1"/>
    <xf numFmtId="0" fontId="12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wrapText="1"/>
    </xf>
    <xf numFmtId="3" fontId="9" fillId="0" borderId="11" xfId="2" applyNumberFormat="1" applyFont="1" applyBorder="1" applyAlignment="1">
      <alignment vertical="center"/>
    </xf>
    <xf numFmtId="10" fontId="9" fillId="0" borderId="11" xfId="3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wrapText="1"/>
    </xf>
    <xf numFmtId="3" fontId="9" fillId="0" borderId="12" xfId="2" applyNumberFormat="1" applyFont="1" applyBorder="1" applyAlignment="1">
      <alignment vertical="center"/>
    </xf>
    <xf numFmtId="10" fontId="9" fillId="0" borderId="12" xfId="3" applyNumberFormat="1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3" fontId="9" fillId="0" borderId="0" xfId="2" applyNumberFormat="1" applyFont="1" applyAlignment="1">
      <alignment vertical="center"/>
    </xf>
    <xf numFmtId="10" fontId="9" fillId="0" borderId="0" xfId="3" applyNumberFormat="1" applyFont="1" applyFill="1" applyBorder="1" applyAlignment="1">
      <alignment horizontal="center" vertical="center"/>
    </xf>
    <xf numFmtId="10" fontId="9" fillId="0" borderId="5" xfId="3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3" fontId="9" fillId="0" borderId="6" xfId="2" applyNumberFormat="1" applyFont="1" applyBorder="1" applyAlignment="1">
      <alignment vertical="center"/>
    </xf>
    <xf numFmtId="3" fontId="9" fillId="0" borderId="7" xfId="2" applyNumberFormat="1" applyFont="1" applyBorder="1" applyAlignment="1">
      <alignment vertical="center"/>
    </xf>
    <xf numFmtId="10" fontId="9" fillId="0" borderId="6" xfId="3" applyNumberFormat="1" applyFont="1" applyFill="1" applyBorder="1" applyAlignment="1">
      <alignment horizontal="center" vertical="center"/>
    </xf>
    <xf numFmtId="10" fontId="9" fillId="0" borderId="7" xfId="3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 wrapText="1"/>
    </xf>
    <xf numFmtId="3" fontId="9" fillId="0" borderId="8" xfId="2" applyNumberFormat="1" applyFont="1" applyBorder="1" applyAlignment="1">
      <alignment horizontal="right" vertical="center"/>
    </xf>
    <xf numFmtId="3" fontId="9" fillId="4" borderId="8" xfId="2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4" borderId="11" xfId="0" applyFont="1" applyFill="1" applyBorder="1" applyAlignment="1">
      <alignment horizontal="left" vertical="center" wrapText="1"/>
    </xf>
    <xf numFmtId="3" fontId="9" fillId="0" borderId="11" xfId="2" applyNumberFormat="1" applyFont="1" applyBorder="1" applyAlignment="1">
      <alignment horizontal="right" vertical="center"/>
    </xf>
    <xf numFmtId="3" fontId="9" fillId="4" borderId="11" xfId="2" applyNumberFormat="1" applyFont="1" applyFill="1" applyBorder="1" applyAlignment="1">
      <alignment horizontal="right" vertical="center"/>
    </xf>
    <xf numFmtId="0" fontId="12" fillId="0" borderId="12" xfId="0" applyFont="1" applyBorder="1" applyAlignment="1">
      <alignment horizontal="center" vertical="center"/>
    </xf>
    <xf numFmtId="0" fontId="9" fillId="4" borderId="12" xfId="0" applyFont="1" applyFill="1" applyBorder="1" applyAlignment="1">
      <alignment horizontal="left" vertical="center" wrapText="1"/>
    </xf>
    <xf numFmtId="3" fontId="9" fillId="0" borderId="12" xfId="2" applyNumberFormat="1" applyFont="1" applyBorder="1" applyAlignment="1">
      <alignment horizontal="right" vertical="center"/>
    </xf>
    <xf numFmtId="3" fontId="9" fillId="4" borderId="12" xfId="2" applyNumberFormat="1" applyFont="1" applyFill="1" applyBorder="1" applyAlignment="1">
      <alignment horizontal="right" vertical="center"/>
    </xf>
    <xf numFmtId="10" fontId="2" fillId="0" borderId="0" xfId="3" applyNumberFormat="1" applyFont="1" applyBorder="1" applyAlignment="1">
      <alignment horizontal="center" vertical="center"/>
    </xf>
    <xf numFmtId="10" fontId="2" fillId="0" borderId="0" xfId="3" applyNumberFormat="1" applyFont="1" applyBorder="1"/>
    <xf numFmtId="10" fontId="2" fillId="0" borderId="0" xfId="3" applyNumberFormat="1" applyFont="1" applyBorder="1" applyAlignment="1">
      <alignment horizontal="center"/>
    </xf>
    <xf numFmtId="0" fontId="3" fillId="0" borderId="0" xfId="0" applyFont="1"/>
    <xf numFmtId="0" fontId="6" fillId="5" borderId="13" xfId="0" applyFont="1" applyFill="1" applyBorder="1"/>
    <xf numFmtId="3" fontId="6" fillId="5" borderId="13" xfId="0" applyNumberFormat="1" applyFont="1" applyFill="1" applyBorder="1"/>
    <xf numFmtId="10" fontId="6" fillId="5" borderId="6" xfId="3" applyNumberFormat="1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10" fontId="2" fillId="0" borderId="15" xfId="3" applyNumberFormat="1" applyFont="1" applyBorder="1" applyAlignment="1">
      <alignment horizontal="center" vertical="center"/>
    </xf>
    <xf numFmtId="10" fontId="2" fillId="0" borderId="15" xfId="3" applyNumberFormat="1" applyFont="1" applyBorder="1"/>
    <xf numFmtId="10" fontId="2" fillId="0" borderId="15" xfId="3" applyNumberFormat="1" applyFont="1" applyBorder="1" applyAlignment="1">
      <alignment horizontal="center"/>
    </xf>
    <xf numFmtId="0" fontId="2" fillId="0" borderId="16" xfId="0" applyFont="1" applyBorder="1"/>
    <xf numFmtId="0" fontId="13" fillId="0" borderId="0" xfId="0" applyFont="1"/>
    <xf numFmtId="164" fontId="0" fillId="0" borderId="0" xfId="1" applyFont="1"/>
    <xf numFmtId="164" fontId="10" fillId="0" borderId="0" xfId="1" applyFont="1" applyAlignment="1">
      <alignment horizontal="center" vertical="center"/>
    </xf>
    <xf numFmtId="164" fontId="10" fillId="0" borderId="0" xfId="1" applyFont="1"/>
    <xf numFmtId="164" fontId="10" fillId="0" borderId="0" xfId="1" applyFont="1" applyAlignment="1">
      <alignment horizontal="center"/>
    </xf>
    <xf numFmtId="10" fontId="10" fillId="0" borderId="0" xfId="3" applyNumberFormat="1" applyAlignment="1">
      <alignment horizontal="center" vertical="center"/>
    </xf>
    <xf numFmtId="10" fontId="10" fillId="0" borderId="0" xfId="3" applyNumberFormat="1"/>
    <xf numFmtId="10" fontId="10" fillId="0" borderId="0" xfId="3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7" fontId="4" fillId="0" borderId="0" xfId="0" quotePrefix="1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2" borderId="4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9" fillId="0" borderId="10" xfId="0" applyFont="1" applyBorder="1" applyAlignment="1">
      <alignment vertical="center"/>
    </xf>
  </cellXfs>
  <cellStyles count="4">
    <cellStyle name="Millares" xfId="1" builtinId="3"/>
    <cellStyle name="Normal" xfId="0" builtinId="0"/>
    <cellStyle name="Normal 5 2" xfId="2" xr:uid="{DBCF67ED-3E71-4794-8508-95A7BD222D2E}"/>
    <cellStyle name="Porcentual 2 2" xfId="3" xr:uid="{015DBC31-E088-491A-B8A0-03159ECCA3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UACT/ART%20VIGENCIA%202020/INFORMES%20DE%20EJECUCION%202020/4-%20INFORMES%20EJECUCION%20MENSUAL/ART%207%20JULIO%20DE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Vigencia JUL"/>
      <sheetName val="EJECUCION JUL"/>
      <sheetName val="EJECUCION JUL VIGENCIA"/>
      <sheetName val="EJECUCION JUL VIG SECRETARIA"/>
      <sheetName val="Resumen JUL"/>
      <sheetName val="EJECUCION RESERVA JUL"/>
      <sheetName val="EJECUCION RESERVA JUL SECRETARI"/>
      <sheetName val=" RESUMEN RESERVA "/>
      <sheetName val="Resumen presentacion"/>
      <sheetName val="Resumen Reserv prestacion"/>
      <sheetName val="ANALISIS JUL-02-14-01"/>
      <sheetName val="ACUERDO DESEMPEÑO JUL"/>
      <sheetName val="EJECUCION JUL VIG 02-14-02"/>
      <sheetName val="EJECUCION JUL VIG 02-14-02 S.G."/>
      <sheetName val="Resumen presenta 021402"/>
      <sheetName val="ANALISIS JUL 02 -14-02"/>
    </sheetNames>
    <sheetDataSet>
      <sheetData sheetId="0"/>
      <sheetData sheetId="1">
        <row r="3">
          <cell r="E3" t="str">
            <v>JULIO 2020</v>
          </cell>
          <cell r="F3"/>
          <cell r="G3"/>
          <cell r="H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136E8-E9E1-403E-8ABA-D91E51BC55FF}">
  <sheetPr>
    <tabColor rgb="FF92D050"/>
    <pageSetUpPr fitToPage="1"/>
  </sheetPr>
  <dimension ref="A1:O30"/>
  <sheetViews>
    <sheetView tabSelected="1" zoomScaleNormal="100" zoomScaleSheetLayoutView="100" workbookViewId="0">
      <pane ySplit="7" topLeftCell="A8" activePane="bottomLeft" state="frozen"/>
      <selection activeCell="B1" sqref="B1"/>
      <selection pane="bottomLeft" sqref="A1:O1"/>
    </sheetView>
  </sheetViews>
  <sheetFormatPr baseColWidth="10" defaultRowHeight="12.75" x14ac:dyDescent="0.2"/>
  <cols>
    <col min="1" max="1" width="0.7109375" customWidth="1"/>
    <col min="2" max="2" width="13.7109375" customWidth="1"/>
    <col min="3" max="3" width="7" customWidth="1"/>
    <col min="4" max="4" width="47.42578125" customWidth="1"/>
    <col min="5" max="5" width="19.28515625" bestFit="1" customWidth="1"/>
    <col min="6" max="6" width="17.85546875" bestFit="1" customWidth="1"/>
    <col min="7" max="8" width="19.28515625" bestFit="1" customWidth="1"/>
    <col min="9" max="9" width="11.42578125" customWidth="1"/>
    <col min="10" max="10" width="19.28515625" bestFit="1" customWidth="1"/>
    <col min="11" max="11" width="19.28515625" customWidth="1"/>
    <col min="12" max="12" width="10.7109375" style="77" customWidth="1"/>
    <col min="13" max="13" width="19.28515625" style="78" customWidth="1"/>
    <col min="14" max="14" width="9.7109375" style="79" bestFit="1" customWidth="1"/>
    <col min="15" max="15" width="1.5703125" customWidth="1"/>
    <col min="16" max="16" width="11.42578125" customWidth="1"/>
  </cols>
  <sheetData>
    <row r="1" spans="1:15" ht="27.75" customHeight="1" x14ac:dyDescent="0.4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2"/>
    </row>
    <row r="2" spans="1:15" ht="4.5" customHeight="1" x14ac:dyDescent="0.2">
      <c r="A2" s="83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5"/>
    </row>
    <row r="3" spans="1:15" s="6" customFormat="1" ht="15" customHeight="1" x14ac:dyDescent="0.3">
      <c r="A3" s="1"/>
      <c r="B3" s="2"/>
      <c r="C3" s="2"/>
      <c r="D3" s="3" t="s">
        <v>1</v>
      </c>
      <c r="E3" s="86" t="str">
        <f>+'[15]EJECUCION JUL'!E3:H3</f>
        <v>JULIO 2020</v>
      </c>
      <c r="F3" s="86"/>
      <c r="G3" s="86"/>
      <c r="H3" s="87"/>
      <c r="I3" s="87"/>
      <c r="J3" s="87"/>
      <c r="K3" s="4"/>
      <c r="L3" s="86"/>
      <c r="M3" s="87"/>
      <c r="N3" s="2"/>
      <c r="O3" s="5"/>
    </row>
    <row r="4" spans="1:15" s="6" customFormat="1" ht="4.5" customHeight="1" x14ac:dyDescent="0.3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8"/>
      <c r="N4" s="8"/>
      <c r="O4" s="10"/>
    </row>
    <row r="5" spans="1:15" s="6" customFormat="1" ht="21.75" customHeight="1" x14ac:dyDescent="0.3">
      <c r="A5" s="11"/>
      <c r="B5" s="88" t="s">
        <v>2</v>
      </c>
      <c r="C5" s="89"/>
      <c r="D5" s="89"/>
      <c r="E5" s="12"/>
      <c r="F5" s="12"/>
      <c r="G5" s="12"/>
      <c r="H5" s="12"/>
      <c r="I5" s="12"/>
      <c r="J5" s="12"/>
      <c r="K5" s="12"/>
      <c r="L5" s="13"/>
      <c r="M5" s="12"/>
      <c r="N5" s="8"/>
      <c r="O5" s="10"/>
    </row>
    <row r="6" spans="1:15" ht="2.25" customHeight="1" thickBot="1" x14ac:dyDescent="0.2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6"/>
      <c r="M6" s="15"/>
      <c r="N6" s="17"/>
      <c r="O6" s="18"/>
    </row>
    <row r="7" spans="1:15" ht="65.25" customHeight="1" thickBot="1" x14ac:dyDescent="0.25">
      <c r="A7" s="14"/>
      <c r="B7" s="19" t="s">
        <v>3</v>
      </c>
      <c r="C7" s="19" t="s">
        <v>4</v>
      </c>
      <c r="D7" s="19" t="s">
        <v>5</v>
      </c>
      <c r="E7" s="19" t="s">
        <v>6</v>
      </c>
      <c r="F7" s="19" t="s">
        <v>7</v>
      </c>
      <c r="G7" s="19" t="s">
        <v>8</v>
      </c>
      <c r="H7" s="20" t="s">
        <v>9</v>
      </c>
      <c r="I7" s="20" t="s">
        <v>10</v>
      </c>
      <c r="J7" s="19" t="s">
        <v>11</v>
      </c>
      <c r="K7" s="20" t="s">
        <v>12</v>
      </c>
      <c r="L7" s="20" t="s">
        <v>13</v>
      </c>
      <c r="M7" s="20" t="s">
        <v>14</v>
      </c>
      <c r="N7" s="20" t="s">
        <v>15</v>
      </c>
      <c r="O7" s="18"/>
    </row>
    <row r="8" spans="1:15" s="28" customFormat="1" ht="16.5" customHeight="1" x14ac:dyDescent="0.25">
      <c r="A8" s="21"/>
      <c r="B8" s="22"/>
      <c r="C8" s="22"/>
      <c r="D8" s="23" t="s">
        <v>16</v>
      </c>
      <c r="E8" s="24">
        <v>50723000000</v>
      </c>
      <c r="F8" s="24">
        <v>963000000</v>
      </c>
      <c r="G8" s="24">
        <v>49760000000</v>
      </c>
      <c r="H8" s="25">
        <v>29790385202.450001</v>
      </c>
      <c r="I8" s="26">
        <v>0.58731512730812452</v>
      </c>
      <c r="J8" s="24">
        <v>20932614797.549999</v>
      </c>
      <c r="K8" s="25">
        <v>26131429465.560001</v>
      </c>
      <c r="L8" s="26">
        <v>0.51517909953196772</v>
      </c>
      <c r="M8" s="25">
        <v>26131429465.560001</v>
      </c>
      <c r="N8" s="26">
        <v>0.51517909953196772</v>
      </c>
      <c r="O8" s="27"/>
    </row>
    <row r="9" spans="1:15" s="28" customFormat="1" ht="15" x14ac:dyDescent="0.25">
      <c r="A9" s="21"/>
      <c r="B9" s="29" t="s">
        <v>17</v>
      </c>
      <c r="C9" s="30">
        <v>10</v>
      </c>
      <c r="D9" s="31" t="s">
        <v>18</v>
      </c>
      <c r="E9" s="32">
        <v>24505000000</v>
      </c>
      <c r="F9" s="32">
        <v>0</v>
      </c>
      <c r="G9" s="32">
        <v>24505000000</v>
      </c>
      <c r="H9" s="32">
        <v>13151607370</v>
      </c>
      <c r="I9" s="33">
        <v>0.53669077208732907</v>
      </c>
      <c r="J9" s="32">
        <v>11353392630</v>
      </c>
      <c r="K9" s="32">
        <v>13151607370</v>
      </c>
      <c r="L9" s="33">
        <v>0.53669077208732907</v>
      </c>
      <c r="M9" s="32">
        <v>13151607370</v>
      </c>
      <c r="N9" s="33">
        <v>0.53669077208732907</v>
      </c>
      <c r="O9" s="27"/>
    </row>
    <row r="10" spans="1:15" s="28" customFormat="1" ht="15" x14ac:dyDescent="0.25">
      <c r="A10" s="21"/>
      <c r="B10" s="29" t="s">
        <v>19</v>
      </c>
      <c r="C10" s="30">
        <v>10</v>
      </c>
      <c r="D10" s="31" t="s">
        <v>20</v>
      </c>
      <c r="E10" s="32">
        <v>8879000000</v>
      </c>
      <c r="F10" s="32">
        <v>0</v>
      </c>
      <c r="G10" s="32">
        <v>8879000000</v>
      </c>
      <c r="H10" s="32">
        <v>5232782183.25</v>
      </c>
      <c r="I10" s="33">
        <v>0.58934364041558729</v>
      </c>
      <c r="J10" s="32">
        <v>3646217816.75</v>
      </c>
      <c r="K10" s="32">
        <v>5232782183.25</v>
      </c>
      <c r="L10" s="33">
        <v>0.58934364041558729</v>
      </c>
      <c r="M10" s="32">
        <v>5232782183.25</v>
      </c>
      <c r="N10" s="33">
        <v>0.58934364041558729</v>
      </c>
      <c r="O10" s="27"/>
    </row>
    <row r="11" spans="1:15" s="28" customFormat="1" ht="30" x14ac:dyDescent="0.25">
      <c r="A11" s="21"/>
      <c r="B11" s="90" t="s">
        <v>21</v>
      </c>
      <c r="C11" s="30">
        <v>10</v>
      </c>
      <c r="D11" s="31" t="s">
        <v>22</v>
      </c>
      <c r="E11" s="32">
        <v>3280000000</v>
      </c>
      <c r="F11" s="32">
        <v>0</v>
      </c>
      <c r="G11" s="32">
        <v>3280000000</v>
      </c>
      <c r="H11" s="32">
        <v>2204881488</v>
      </c>
      <c r="I11" s="33">
        <v>0.67221996585365851</v>
      </c>
      <c r="J11" s="32">
        <v>1075118512</v>
      </c>
      <c r="K11" s="32">
        <v>2204881488</v>
      </c>
      <c r="L11" s="33">
        <v>0.67221996585365851</v>
      </c>
      <c r="M11" s="32">
        <v>2204881488</v>
      </c>
      <c r="N11" s="33">
        <v>0.67221996585365851</v>
      </c>
      <c r="O11" s="27"/>
    </row>
    <row r="12" spans="1:15" s="28" customFormat="1" ht="15" x14ac:dyDescent="0.25">
      <c r="A12" s="21"/>
      <c r="B12" s="90" t="s">
        <v>23</v>
      </c>
      <c r="C12" s="30">
        <v>10</v>
      </c>
      <c r="D12" s="31" t="s">
        <v>24</v>
      </c>
      <c r="E12" s="32">
        <v>84000000</v>
      </c>
      <c r="F12" s="32">
        <v>0</v>
      </c>
      <c r="G12" s="32">
        <v>84000000</v>
      </c>
      <c r="H12" s="32">
        <v>76043915</v>
      </c>
      <c r="I12" s="33">
        <v>0.90528470238095238</v>
      </c>
      <c r="J12" s="32">
        <v>7956085</v>
      </c>
      <c r="K12" s="32">
        <v>6043915</v>
      </c>
      <c r="L12" s="33">
        <v>7.1951369047619049E-2</v>
      </c>
      <c r="M12" s="32">
        <v>6043915</v>
      </c>
      <c r="N12" s="33">
        <v>7.1951369047619049E-2</v>
      </c>
      <c r="O12" s="27"/>
    </row>
    <row r="13" spans="1:15" s="28" customFormat="1" ht="15" x14ac:dyDescent="0.25">
      <c r="A13" s="21"/>
      <c r="B13" s="90" t="s">
        <v>25</v>
      </c>
      <c r="C13" s="30">
        <v>10</v>
      </c>
      <c r="D13" s="31" t="s">
        <v>26</v>
      </c>
      <c r="E13" s="32">
        <v>12409000000</v>
      </c>
      <c r="F13" s="32">
        <v>963000000</v>
      </c>
      <c r="G13" s="32">
        <v>11446000000</v>
      </c>
      <c r="H13" s="32">
        <v>8174586415.5</v>
      </c>
      <c r="I13" s="33">
        <v>0.65876270573777096</v>
      </c>
      <c r="J13" s="32">
        <v>4234413584.5</v>
      </c>
      <c r="K13" s="32">
        <v>4585630678.6099997</v>
      </c>
      <c r="L13" s="33">
        <v>0.36954071066242239</v>
      </c>
      <c r="M13" s="32">
        <v>4585630678.6099997</v>
      </c>
      <c r="N13" s="33">
        <v>0.36954071066242239</v>
      </c>
      <c r="O13" s="27"/>
    </row>
    <row r="14" spans="1:15" s="28" customFormat="1" ht="30" x14ac:dyDescent="0.25">
      <c r="A14" s="21"/>
      <c r="B14" s="90" t="s">
        <v>27</v>
      </c>
      <c r="C14" s="30">
        <v>10</v>
      </c>
      <c r="D14" s="31" t="s">
        <v>28</v>
      </c>
      <c r="E14" s="32">
        <v>236000000</v>
      </c>
      <c r="F14" s="32">
        <v>0</v>
      </c>
      <c r="G14" s="32">
        <v>236000000</v>
      </c>
      <c r="H14" s="32">
        <v>108726705</v>
      </c>
      <c r="I14" s="33">
        <v>0.46070637711864409</v>
      </c>
      <c r="J14" s="32">
        <v>127273295</v>
      </c>
      <c r="K14" s="32">
        <v>108726705</v>
      </c>
      <c r="L14" s="33">
        <v>0.46070637711864409</v>
      </c>
      <c r="M14" s="32">
        <v>108726705</v>
      </c>
      <c r="N14" s="33">
        <v>0.46070637711864409</v>
      </c>
      <c r="O14" s="27"/>
    </row>
    <row r="15" spans="1:15" s="28" customFormat="1" ht="15" x14ac:dyDescent="0.25">
      <c r="A15" s="21"/>
      <c r="B15" s="90" t="s">
        <v>29</v>
      </c>
      <c r="C15" s="30">
        <v>10</v>
      </c>
      <c r="D15" s="31" t="s">
        <v>30</v>
      </c>
      <c r="E15" s="32">
        <v>911000000</v>
      </c>
      <c r="F15" s="32">
        <v>0</v>
      </c>
      <c r="G15" s="32">
        <v>911000000</v>
      </c>
      <c r="H15" s="32">
        <v>841757125.70000005</v>
      </c>
      <c r="I15" s="33">
        <v>0.92399245411635567</v>
      </c>
      <c r="J15" s="32">
        <v>69242874.299999952</v>
      </c>
      <c r="K15" s="32">
        <v>841757125.70000005</v>
      </c>
      <c r="L15" s="33">
        <v>0.92399245411635567</v>
      </c>
      <c r="M15" s="32">
        <v>841757125.70000005</v>
      </c>
      <c r="N15" s="33">
        <v>0.92399245411635567</v>
      </c>
      <c r="O15" s="27"/>
    </row>
    <row r="16" spans="1:15" s="28" customFormat="1" ht="17.25" customHeight="1" x14ac:dyDescent="0.25">
      <c r="A16" s="21"/>
      <c r="B16" s="90" t="s">
        <v>31</v>
      </c>
      <c r="C16" s="30">
        <v>10</v>
      </c>
      <c r="D16" s="31" t="s">
        <v>32</v>
      </c>
      <c r="E16" s="32">
        <v>11000000</v>
      </c>
      <c r="F16" s="32">
        <v>0</v>
      </c>
      <c r="G16" s="32">
        <v>11000000</v>
      </c>
      <c r="H16" s="32">
        <v>0</v>
      </c>
      <c r="I16" s="33">
        <v>0</v>
      </c>
      <c r="J16" s="32">
        <v>11000000</v>
      </c>
      <c r="K16" s="32">
        <v>0</v>
      </c>
      <c r="L16" s="33">
        <v>0</v>
      </c>
      <c r="M16" s="32">
        <v>0</v>
      </c>
      <c r="N16" s="33">
        <v>0</v>
      </c>
      <c r="O16" s="27"/>
    </row>
    <row r="17" spans="1:15" s="28" customFormat="1" ht="15" x14ac:dyDescent="0.25">
      <c r="A17" s="21"/>
      <c r="B17" s="90" t="s">
        <v>33</v>
      </c>
      <c r="C17" s="30">
        <v>10</v>
      </c>
      <c r="D17" s="31" t="s">
        <v>34</v>
      </c>
      <c r="E17" s="32">
        <v>365000000</v>
      </c>
      <c r="F17" s="32">
        <v>0</v>
      </c>
      <c r="G17" s="32">
        <v>365000000</v>
      </c>
      <c r="H17" s="32">
        <v>0</v>
      </c>
      <c r="I17" s="33">
        <v>0</v>
      </c>
      <c r="J17" s="32">
        <v>365000000</v>
      </c>
      <c r="K17" s="32">
        <v>0</v>
      </c>
      <c r="L17" s="33">
        <v>0</v>
      </c>
      <c r="M17" s="32">
        <v>0</v>
      </c>
      <c r="N17" s="33">
        <v>0</v>
      </c>
      <c r="O17" s="27"/>
    </row>
    <row r="18" spans="1:15" s="28" customFormat="1" ht="15.75" thickBot="1" x14ac:dyDescent="0.3">
      <c r="A18" s="21"/>
      <c r="B18" s="29" t="s">
        <v>35</v>
      </c>
      <c r="C18" s="30">
        <v>10</v>
      </c>
      <c r="D18" s="34" t="s">
        <v>36</v>
      </c>
      <c r="E18" s="35">
        <v>43000000</v>
      </c>
      <c r="F18" s="35">
        <v>0</v>
      </c>
      <c r="G18" s="35">
        <v>43000000</v>
      </c>
      <c r="H18" s="35">
        <v>0</v>
      </c>
      <c r="I18" s="36">
        <v>0</v>
      </c>
      <c r="J18" s="35">
        <v>43000000</v>
      </c>
      <c r="K18" s="35">
        <v>0</v>
      </c>
      <c r="L18" s="36">
        <v>0</v>
      </c>
      <c r="M18" s="35">
        <v>0</v>
      </c>
      <c r="N18" s="36">
        <v>0</v>
      </c>
      <c r="O18" s="27"/>
    </row>
    <row r="19" spans="1:15" s="28" customFormat="1" ht="24.75" customHeight="1" thickBot="1" x14ac:dyDescent="0.3">
      <c r="A19" s="21"/>
      <c r="B19" s="29"/>
      <c r="C19" s="30"/>
      <c r="D19" s="37"/>
      <c r="E19" s="38"/>
      <c r="F19" s="38"/>
      <c r="G19" s="38"/>
      <c r="H19" s="38"/>
      <c r="I19" s="39"/>
      <c r="J19" s="38"/>
      <c r="K19" s="38"/>
      <c r="L19" s="39"/>
      <c r="M19" s="38"/>
      <c r="N19" s="40"/>
      <c r="O19" s="27"/>
    </row>
    <row r="20" spans="1:15" s="28" customFormat="1" ht="15.75" thickBot="1" x14ac:dyDescent="0.3">
      <c r="A20" s="21"/>
      <c r="B20" s="29"/>
      <c r="C20" s="30"/>
      <c r="D20" s="41" t="s">
        <v>37</v>
      </c>
      <c r="E20" s="42">
        <v>48024715860</v>
      </c>
      <c r="F20" s="42">
        <v>2727000000</v>
      </c>
      <c r="G20" s="42">
        <v>45297715860</v>
      </c>
      <c r="H20" s="43">
        <v>28362679852</v>
      </c>
      <c r="I20" s="44">
        <v>0.59058506321373994</v>
      </c>
      <c r="J20" s="42">
        <v>19662036008</v>
      </c>
      <c r="K20" s="43">
        <v>8816225217</v>
      </c>
      <c r="L20" s="45">
        <v>0.18357683245228887</v>
      </c>
      <c r="M20" s="43">
        <v>8816225217</v>
      </c>
      <c r="N20" s="45">
        <v>0.18357683245228887</v>
      </c>
      <c r="O20" s="27"/>
    </row>
    <row r="21" spans="1:15" s="51" customFormat="1" ht="72" customHeight="1" x14ac:dyDescent="0.2">
      <c r="A21" s="46"/>
      <c r="B21" s="30" t="s">
        <v>38</v>
      </c>
      <c r="C21" s="30">
        <v>11</v>
      </c>
      <c r="D21" s="47" t="s">
        <v>39</v>
      </c>
      <c r="E21" s="32">
        <v>7737000000</v>
      </c>
      <c r="F21" s="32">
        <v>673000000</v>
      </c>
      <c r="G21" s="24">
        <v>7064000000</v>
      </c>
      <c r="H21" s="48">
        <v>3256569107</v>
      </c>
      <c r="I21" s="33">
        <v>0.42090850549308517</v>
      </c>
      <c r="J21" s="24">
        <v>4480430893</v>
      </c>
      <c r="K21" s="49">
        <v>1454386372</v>
      </c>
      <c r="L21" s="26">
        <v>0.18797807573995087</v>
      </c>
      <c r="M21" s="49">
        <v>1454386372</v>
      </c>
      <c r="N21" s="26">
        <v>0.18797807573995087</v>
      </c>
      <c r="O21" s="50"/>
    </row>
    <row r="22" spans="1:15" s="51" customFormat="1" ht="65.25" customHeight="1" x14ac:dyDescent="0.2">
      <c r="A22" s="46"/>
      <c r="B22" s="30" t="s">
        <v>40</v>
      </c>
      <c r="C22" s="30">
        <v>11</v>
      </c>
      <c r="D22" s="52" t="s">
        <v>41</v>
      </c>
      <c r="E22" s="32">
        <v>7000000000</v>
      </c>
      <c r="F22" s="32">
        <v>500000000</v>
      </c>
      <c r="G22" s="32">
        <v>6500000000</v>
      </c>
      <c r="H22" s="53">
        <v>5084020540</v>
      </c>
      <c r="I22" s="33">
        <v>0.72628864857142861</v>
      </c>
      <c r="J22" s="32">
        <v>1915979460</v>
      </c>
      <c r="K22" s="54">
        <v>2462368250</v>
      </c>
      <c r="L22" s="33">
        <v>0.35176689285714285</v>
      </c>
      <c r="M22" s="54">
        <v>2462368250</v>
      </c>
      <c r="N22" s="33">
        <v>0.35176689285714285</v>
      </c>
      <c r="O22" s="50"/>
    </row>
    <row r="23" spans="1:15" s="51" customFormat="1" ht="53.25" customHeight="1" x14ac:dyDescent="0.2">
      <c r="A23" s="46"/>
      <c r="B23" s="30" t="s">
        <v>42</v>
      </c>
      <c r="C23" s="30">
        <v>11</v>
      </c>
      <c r="D23" s="52" t="s">
        <v>43</v>
      </c>
      <c r="E23" s="32">
        <v>2000000000</v>
      </c>
      <c r="F23" s="32">
        <v>150000000</v>
      </c>
      <c r="G23" s="32">
        <v>1850000000</v>
      </c>
      <c r="H23" s="53">
        <v>878983801</v>
      </c>
      <c r="I23" s="33">
        <v>0.43949190049999998</v>
      </c>
      <c r="J23" s="32">
        <v>1121016199</v>
      </c>
      <c r="K23" s="54">
        <v>431016134</v>
      </c>
      <c r="L23" s="33">
        <v>0.215508067</v>
      </c>
      <c r="M23" s="54">
        <v>431016134</v>
      </c>
      <c r="N23" s="33">
        <v>0.215508067</v>
      </c>
      <c r="O23" s="50"/>
    </row>
    <row r="24" spans="1:15" s="51" customFormat="1" ht="60" customHeight="1" thickBot="1" x14ac:dyDescent="0.25">
      <c r="A24" s="46"/>
      <c r="B24" s="55" t="s">
        <v>44</v>
      </c>
      <c r="C24" s="55">
        <v>11</v>
      </c>
      <c r="D24" s="56" t="s">
        <v>45</v>
      </c>
      <c r="E24" s="35">
        <v>31287715860</v>
      </c>
      <c r="F24" s="35">
        <v>1404000000</v>
      </c>
      <c r="G24" s="35">
        <v>29883715860</v>
      </c>
      <c r="H24" s="57">
        <v>19143106404</v>
      </c>
      <c r="I24" s="36">
        <v>0.61184096946091349</v>
      </c>
      <c r="J24" s="35">
        <v>12144609456</v>
      </c>
      <c r="K24" s="58">
        <v>4468454461</v>
      </c>
      <c r="L24" s="36">
        <v>0.14281817442329586</v>
      </c>
      <c r="M24" s="58">
        <v>4468454461</v>
      </c>
      <c r="N24" s="36">
        <v>0.14281817442329586</v>
      </c>
      <c r="O24" s="50"/>
    </row>
    <row r="25" spans="1:15" ht="13.5" thickBot="1" x14ac:dyDescent="0.25">
      <c r="A25" s="14"/>
      <c r="B25" s="15"/>
      <c r="C25" s="15"/>
      <c r="D25" s="15"/>
      <c r="E25" s="15"/>
      <c r="F25" s="15"/>
      <c r="G25" s="15"/>
      <c r="H25" s="15"/>
      <c r="I25" s="59"/>
      <c r="J25" s="15"/>
      <c r="K25" s="15"/>
      <c r="L25" s="59"/>
      <c r="M25" s="60"/>
      <c r="N25" s="61"/>
      <c r="O25" s="18"/>
    </row>
    <row r="26" spans="1:15" s="6" customFormat="1" ht="19.5" thickBot="1" x14ac:dyDescent="0.35">
      <c r="A26" s="11"/>
      <c r="B26" s="62"/>
      <c r="C26" s="62"/>
      <c r="D26" s="63" t="s">
        <v>46</v>
      </c>
      <c r="E26" s="64">
        <v>98747715860</v>
      </c>
      <c r="F26" s="64">
        <v>3690000000</v>
      </c>
      <c r="G26" s="64">
        <v>95057715860</v>
      </c>
      <c r="H26" s="64">
        <v>58153065054.449997</v>
      </c>
      <c r="I26" s="65">
        <v>0.58890541971519372</v>
      </c>
      <c r="J26" s="64">
        <v>40594650805.550003</v>
      </c>
      <c r="K26" s="64">
        <v>34947654682.559998</v>
      </c>
      <c r="L26" s="65">
        <v>0.35390848667433672</v>
      </c>
      <c r="M26" s="64">
        <v>34947654682.559998</v>
      </c>
      <c r="N26" s="65">
        <v>0.35390848667433672</v>
      </c>
      <c r="O26" s="10"/>
    </row>
    <row r="27" spans="1:15" ht="13.5" thickBot="1" x14ac:dyDescent="0.25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8"/>
      <c r="M27" s="69"/>
      <c r="N27" s="70"/>
      <c r="O27" s="71"/>
    </row>
    <row r="29" spans="1:15" ht="15.75" x14ac:dyDescent="0.25">
      <c r="D29" s="72" t="s">
        <v>47</v>
      </c>
      <c r="J29" s="73"/>
      <c r="K29" s="73"/>
      <c r="L29" s="74"/>
      <c r="M29" s="75"/>
      <c r="N29" s="76"/>
    </row>
    <row r="30" spans="1:15" x14ac:dyDescent="0.2">
      <c r="J30" s="73"/>
      <c r="K30" s="73"/>
      <c r="L30" s="74"/>
      <c r="M30" s="75"/>
      <c r="N30" s="76"/>
    </row>
  </sheetData>
  <sheetProtection algorithmName="SHA-512" hashValue="rvvodEdhIq1zAKbfVunGC9L49/6vRU4oN6riObh14ikq+x41v7tM1sQFhlSXdgbbzogKB2PMxt9527gfpi/hVg==" saltValue="WgYlkKyov9GE0fksH7poYA==" spinCount="100000" sheet="1" objects="1" scenarios="1"/>
  <mergeCells count="5">
    <mergeCell ref="A1:O1"/>
    <mergeCell ref="A2:O2"/>
    <mergeCell ref="E3:J3"/>
    <mergeCell ref="L3:M3"/>
    <mergeCell ref="B5:D5"/>
  </mergeCells>
  <printOptions horizontalCentered="1" verticalCentered="1"/>
  <pageMargins left="0.74803149606299213" right="0.74803149606299213" top="0.39370078740157483" bottom="0.98425196850393704" header="0" footer="0"/>
  <pageSetup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JUL VIGENCIA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</cp:lastModifiedBy>
  <dcterms:created xsi:type="dcterms:W3CDTF">2020-08-05T19:25:46Z</dcterms:created>
  <dcterms:modified xsi:type="dcterms:W3CDTF">2020-08-17T19:46:01Z</dcterms:modified>
</cp:coreProperties>
</file>