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07 JULIO\"/>
    </mc:Choice>
  </mc:AlternateContent>
  <xr:revisionPtr revIDLastSave="0" documentId="13_ncr:1_{94B4BE7B-560D-462A-81D8-192363DA431F}" xr6:coauthVersionLast="41" xr6:coauthVersionMax="41" xr10:uidLastSave="{00000000-0000-0000-0000-000000000000}"/>
  <bookViews>
    <workbookView xWindow="-120" yWindow="-120" windowWidth="29040" windowHeight="15840" xr2:uid="{49675613-0B72-4646-A89B-D12E61E30018}"/>
  </bookViews>
  <sheets>
    <sheet name="EJECUCION RESERVA JUL" sheetId="1" r:id="rId1"/>
  </sheets>
  <externalReferences>
    <externalReference r:id="rId2"/>
    <externalReference r:id="rId3"/>
  </externalReferences>
  <definedNames>
    <definedName name="A" localSheetId="0">#REF!</definedName>
    <definedName name="A">#REF!</definedName>
    <definedName name="areaimpresionplante2" localSheetId="0">#REF!</definedName>
    <definedName name="areaimpresionplante2">#REF!</definedName>
    <definedName name="BASEACCESS" localSheetId="0">#REF!</definedName>
    <definedName name="BASEACCESS">#REF!</definedName>
    <definedName name="HENRY1">#REF!</definedName>
    <definedName name="LuisDavid">#REF!</definedName>
    <definedName name="LUISHDO">#REF!</definedName>
    <definedName name="PLANTE">#REF!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'[1]planilla_henry-SEP'!$A$4:$S$471</definedName>
    <definedName name="TABLAOSVALD2" localSheetId="0">#REF!</definedName>
    <definedName name="TABLAOSVALD2">#REF!</definedName>
    <definedName name="TOTAL" localSheetId="0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1" l="1"/>
  <c r="H22" i="1" s="1"/>
  <c r="E22" i="1"/>
  <c r="F21" i="1"/>
  <c r="H21" i="1" s="1"/>
  <c r="E21" i="1"/>
  <c r="G21" i="1" s="1"/>
  <c r="F20" i="1"/>
  <c r="H20" i="1" s="1"/>
  <c r="E20" i="1"/>
  <c r="F19" i="1"/>
  <c r="H19" i="1" s="1"/>
  <c r="E19" i="1"/>
  <c r="G19" i="1" s="1"/>
  <c r="F18" i="1"/>
  <c r="H18" i="1" s="1"/>
  <c r="E18" i="1"/>
  <c r="F17" i="1"/>
  <c r="H17" i="1" s="1"/>
  <c r="E17" i="1"/>
  <c r="F16" i="1"/>
  <c r="H16" i="1" s="1"/>
  <c r="E16" i="1"/>
  <c r="F15" i="1"/>
  <c r="H15" i="1" s="1"/>
  <c r="E15" i="1"/>
  <c r="G15" i="1" s="1"/>
  <c r="F14" i="1"/>
  <c r="F13" i="1" s="1"/>
  <c r="H13" i="1" s="1"/>
  <c r="E14" i="1"/>
  <c r="E13" i="1"/>
  <c r="E24" i="1" s="1"/>
  <c r="F11" i="1"/>
  <c r="E11" i="1"/>
  <c r="G11" i="1" s="1"/>
  <c r="F10" i="1"/>
  <c r="E10" i="1"/>
  <c r="G10" i="1" s="1"/>
  <c r="F9" i="1"/>
  <c r="F8" i="1" s="1"/>
  <c r="E9" i="1"/>
  <c r="G9" i="1" s="1"/>
  <c r="E3" i="1"/>
  <c r="H11" i="1" l="1"/>
  <c r="G17" i="1"/>
  <c r="H10" i="1"/>
  <c r="G14" i="1"/>
  <c r="G16" i="1"/>
  <c r="G18" i="1"/>
  <c r="G20" i="1"/>
  <c r="G22" i="1"/>
  <c r="G8" i="1"/>
  <c r="F24" i="1"/>
  <c r="H8" i="1"/>
  <c r="H9" i="1"/>
  <c r="H14" i="1"/>
  <c r="G13" i="1" l="1"/>
  <c r="G24" i="1" s="1"/>
  <c r="H24" i="1"/>
</calcChain>
</file>

<file path=xl/sharedStrings.xml><?xml version="1.0" encoding="utf-8"?>
<sst xmlns="http://schemas.openxmlformats.org/spreadsheetml/2006/main" count="37" uniqueCount="29">
  <si>
    <t>AGENCIA DE RENOVACIÓN  DEL TERRITORIO - ART</t>
  </si>
  <si>
    <t>INFORME DE EJECUCIÓN RESERVA PRESUPUESTAL A:</t>
  </si>
  <si>
    <t>RESERVA 2018</t>
  </si>
  <si>
    <t>RUBRO</t>
  </si>
  <si>
    <t>RECURSO</t>
  </si>
  <si>
    <t>DESCRIPCIÓN</t>
  </si>
  <si>
    <t>RESERVA
$</t>
  </si>
  <si>
    <t>EJECUTADO Y/O LIBERADO
$</t>
  </si>
  <si>
    <t>SALDO X EJECUTAR
$</t>
  </si>
  <si>
    <t>% EJECUCIÓN</t>
  </si>
  <si>
    <t>FUNCIONAMIENTO</t>
  </si>
  <si>
    <t>A-01-01-02</t>
  </si>
  <si>
    <t>CONTRIBUCIONES INHERENTES A LA NÓMINA</t>
  </si>
  <si>
    <t>A-02-01</t>
  </si>
  <si>
    <t>ADQUISICIÓN DE ACTIVOS NO FINANCIEROS</t>
  </si>
  <si>
    <t>A-02-02</t>
  </si>
  <si>
    <t>ADQUISICIONES DIFERENTES DE ACTIVOS</t>
  </si>
  <si>
    <t>INVERSIÓN</t>
  </si>
  <si>
    <t>C-1710-1100-1</t>
  </si>
  <si>
    <t>IMPLEMENTACIÓN DE MECANISMOS DE PLANIFICACIÓN PARTICIPATIVA Y FORTALECIMIENTO DE CAPACIDADES A LOS ACTORES TERRITORIALES EN ZONAS PRIORIZADAS POR EL ACUERDO DE PAZ Y EL POSCONFLICTO A NIVEL  NACIONAL</t>
  </si>
  <si>
    <t>C-1710-1100-2</t>
  </si>
  <si>
    <t>IMPLEMENTACIÓN DE ACTIVIDADES PARA LA REACTIVACIÓN ECONÓMICA, SOCIAL Y AMBIENTAL EN LAS ZONAS FOCALIZADAS POR LOS PROGRAMAS DE DESARROLLO CON ENFOQUE TERRITORIAL - PDET NIVEL  NACIONAL</t>
  </si>
  <si>
    <t>C-1710-1100-3</t>
  </si>
  <si>
    <t>IMPLEMENTACIÓN DE ESTRATEGIAS DE COFINANCIACIÓN EN EL MARCO DE LOS PROGRAMAS DE DESARROLLO CON ENFOQUE TERRITORIAL  NACIONAL - PREVIO CONCEPTO DNP</t>
  </si>
  <si>
    <t>C-1710-1100-4</t>
  </si>
  <si>
    <t>IMPLEMENTACIÓN DE OBRAS DE PEQUEÑA Y MEDIANA INFRAESTRUCTURA PARA EL DESARROLLO DE LOS TERRITORIOS AFECTADOS POR EL CONFLICTO ARMADO Y CULTIVOS DE USO ILÍCITO</t>
  </si>
  <si>
    <t>C-1799-1100-5</t>
  </si>
  <si>
    <t>IMPLEMENTACIÓN DE LAS TECNOLOGÍAS DE INFORMACIÓN Y COMUNICACIONES PARA LA RENOVACIÓN DEL TERRITORIO  NACIONAL</t>
  </si>
  <si>
    <t>TOTAL PRESUPUESTO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</si>
</sst>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4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5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38" fontId="4" fillId="0" borderId="5" xfId="0" applyNumberFormat="1" applyFont="1" applyFill="1" applyBorder="1" applyAlignment="1">
      <alignment horizontal="center"/>
    </xf>
    <xf numFmtId="0" fontId="6" fillId="0" borderId="0" xfId="0" applyFont="1"/>
    <xf numFmtId="0" fontId="3" fillId="0" borderId="4" xfId="0" applyFont="1" applyBorder="1" applyAlignment="1">
      <alignment vertical="center"/>
    </xf>
    <xf numFmtId="164" fontId="4" fillId="0" borderId="0" xfId="1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 applyBorder="1"/>
    <xf numFmtId="164" fontId="3" fillId="0" borderId="0" xfId="1" applyNumberFormat="1" applyFont="1" applyBorder="1"/>
    <xf numFmtId="0" fontId="3" fillId="0" borderId="5" xfId="0" applyFont="1" applyBorder="1" applyAlignment="1">
      <alignment horizontal="center"/>
    </xf>
    <xf numFmtId="0" fontId="8" fillId="0" borderId="4" xfId="0" applyFont="1" applyBorder="1"/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  <xf numFmtId="164" fontId="9" fillId="3" borderId="7" xfId="1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8" xfId="0" applyFont="1" applyBorder="1"/>
    <xf numFmtId="0" fontId="9" fillId="0" borderId="1" xfId="0" applyFont="1" applyFill="1" applyBorder="1" applyAlignment="1">
      <alignment horizontal="center"/>
    </xf>
    <xf numFmtId="164" fontId="9" fillId="0" borderId="7" xfId="1" applyNumberFormat="1" applyFont="1" applyFill="1" applyBorder="1" applyAlignment="1">
      <alignment vertical="center"/>
    </xf>
    <xf numFmtId="10" fontId="9" fillId="0" borderId="3" xfId="2" applyNumberFormat="1" applyFont="1" applyFill="1" applyBorder="1" applyAlignment="1">
      <alignment horizontal="center" vertical="center"/>
    </xf>
    <xf numFmtId="0" fontId="11" fillId="0" borderId="4" xfId="0" applyFont="1" applyBorder="1"/>
    <xf numFmtId="0" fontId="11" fillId="0" borderId="8" xfId="0" applyFont="1" applyBorder="1"/>
    <xf numFmtId="0" fontId="11" fillId="0" borderId="4" xfId="0" applyFont="1" applyFill="1" applyBorder="1" applyAlignment="1">
      <alignment wrapText="1"/>
    </xf>
    <xf numFmtId="164" fontId="11" fillId="0" borderId="8" xfId="1" applyNumberFormat="1" applyFont="1" applyFill="1" applyBorder="1" applyAlignment="1">
      <alignment vertical="center"/>
    </xf>
    <xf numFmtId="164" fontId="11" fillId="0" borderId="8" xfId="1" applyNumberFormat="1" applyFont="1" applyFill="1" applyBorder="1"/>
    <xf numFmtId="10" fontId="11" fillId="0" borderId="5" xfId="2" applyNumberFormat="1" applyFont="1" applyFill="1" applyBorder="1" applyAlignment="1">
      <alignment horizontal="center"/>
    </xf>
    <xf numFmtId="0" fontId="12" fillId="0" borderId="0" xfId="0" applyFont="1"/>
    <xf numFmtId="43" fontId="12" fillId="0" borderId="0" xfId="0" applyNumberFormat="1" applyFont="1"/>
    <xf numFmtId="0" fontId="11" fillId="0" borderId="4" xfId="0" applyFont="1" applyFill="1" applyBorder="1"/>
    <xf numFmtId="0" fontId="11" fillId="0" borderId="9" xfId="0" applyFont="1" applyFill="1" applyBorder="1" applyAlignment="1">
      <alignment wrapText="1"/>
    </xf>
    <xf numFmtId="164" fontId="11" fillId="0" borderId="10" xfId="1" applyNumberFormat="1" applyFont="1" applyFill="1" applyBorder="1" applyAlignment="1">
      <alignment vertical="center"/>
    </xf>
    <xf numFmtId="164" fontId="11" fillId="0" borderId="10" xfId="1" applyNumberFormat="1" applyFont="1" applyFill="1" applyBorder="1"/>
    <xf numFmtId="10" fontId="11" fillId="0" borderId="11" xfId="2" applyNumberFormat="1" applyFont="1" applyFill="1" applyBorder="1" applyAlignment="1">
      <alignment horizontal="center"/>
    </xf>
    <xf numFmtId="0" fontId="13" fillId="0" borderId="8" xfId="0" applyFont="1" applyBorder="1"/>
    <xf numFmtId="0" fontId="11" fillId="0" borderId="0" xfId="0" applyFont="1" applyFill="1" applyBorder="1"/>
    <xf numFmtId="164" fontId="11" fillId="0" borderId="0" xfId="1" applyNumberFormat="1" applyFont="1" applyFill="1" applyBorder="1"/>
    <xf numFmtId="0" fontId="11" fillId="0" borderId="5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164" fontId="9" fillId="0" borderId="6" xfId="1" applyNumberFormat="1" applyFont="1" applyFill="1" applyBorder="1" applyAlignment="1">
      <alignment vertical="center"/>
    </xf>
    <xf numFmtId="10" fontId="9" fillId="0" borderId="6" xfId="3" applyNumberFormat="1" applyFont="1" applyFill="1" applyBorder="1" applyAlignment="1">
      <alignment horizontal="center" vertical="center"/>
    </xf>
    <xf numFmtId="43" fontId="10" fillId="0" borderId="0" xfId="0" applyNumberFormat="1" applyFont="1"/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4" xfId="0" applyFont="1" applyFill="1" applyBorder="1" applyAlignment="1">
      <alignment vertical="center" wrapText="1"/>
    </xf>
    <xf numFmtId="164" fontId="11" fillId="0" borderId="7" xfId="1" applyNumberFormat="1" applyFont="1" applyFill="1" applyBorder="1" applyAlignment="1">
      <alignment vertical="center"/>
    </xf>
    <xf numFmtId="164" fontId="12" fillId="0" borderId="7" xfId="1" applyNumberFormat="1" applyFont="1" applyBorder="1" applyAlignment="1">
      <alignment vertical="center"/>
    </xf>
    <xf numFmtId="10" fontId="11" fillId="0" borderId="8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164" fontId="12" fillId="0" borderId="8" xfId="1" applyNumberFormat="1" applyFont="1" applyBorder="1" applyAlignment="1">
      <alignment vertical="center"/>
    </xf>
    <xf numFmtId="0" fontId="12" fillId="4" borderId="0" xfId="0" applyFont="1" applyFill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9" xfId="0" applyFont="1" applyFill="1" applyBorder="1" applyAlignment="1">
      <alignment vertical="center" wrapText="1"/>
    </xf>
    <xf numFmtId="164" fontId="12" fillId="0" borderId="10" xfId="1" applyNumberFormat="1" applyFont="1" applyBorder="1" applyAlignment="1">
      <alignment vertical="center"/>
    </xf>
    <xf numFmtId="10" fontId="11" fillId="0" borderId="10" xfId="2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 applyBorder="1"/>
    <xf numFmtId="164" fontId="2" fillId="0" borderId="0" xfId="1" applyNumberFormat="1" applyFont="1" applyBorder="1"/>
    <xf numFmtId="0" fontId="2" fillId="0" borderId="5" xfId="0" applyFont="1" applyBorder="1" applyAlignment="1">
      <alignment horizontal="center"/>
    </xf>
    <xf numFmtId="0" fontId="7" fillId="5" borderId="12" xfId="0" applyFont="1" applyFill="1" applyBorder="1"/>
    <xf numFmtId="164" fontId="7" fillId="5" borderId="12" xfId="1" applyNumberFormat="1" applyFont="1" applyFill="1" applyBorder="1"/>
    <xf numFmtId="10" fontId="7" fillId="5" borderId="6" xfId="3" applyNumberFormat="1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3" xfId="0" applyFont="1" applyBorder="1"/>
    <xf numFmtId="164" fontId="2" fillId="0" borderId="13" xfId="1" applyNumberFormat="1" applyFont="1" applyBorder="1"/>
    <xf numFmtId="0" fontId="2" fillId="0" borderId="11" xfId="0" applyFont="1" applyBorder="1" applyAlignment="1">
      <alignment horizontal="center"/>
    </xf>
    <xf numFmtId="164" fontId="0" fillId="0" borderId="0" xfId="1" applyNumberFormat="1" applyFont="1"/>
    <xf numFmtId="164" fontId="5" fillId="0" borderId="0" xfId="1" applyNumberFormat="1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4" fontId="4" fillId="0" borderId="0" xfId="1" quotePrefix="1" applyNumberFormat="1" applyFont="1" applyBorder="1" applyAlignment="1">
      <alignment horizontal="left" vertical="center" wrapText="1"/>
    </xf>
    <xf numFmtId="164" fontId="4" fillId="0" borderId="0" xfId="1" applyNumberFormat="1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4">
    <cellStyle name="Millares [0] 2" xfId="1" xr:uid="{A16049AD-7A1C-44F7-B46E-BF62B87ED5F0}"/>
    <cellStyle name="Normal" xfId="0" builtinId="0"/>
    <cellStyle name="Porcentaje 3" xfId="2" xr:uid="{70196343-6C2D-47C9-A991-7E2BC59A938C}"/>
    <cellStyle name="Porcentual 2 2" xfId="3" xr:uid="{86D4944A-4F2D-48FE-BCAC-3B5C83876E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ITE%20SECRETARIA%20GRAL/7%20JULIO%202019/Reporte%20Reserva%20Presupues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/>
          <cell r="D4" t="str">
            <v>FINANCIERA</v>
          </cell>
          <cell r="E4" t="str">
            <v>cnt</v>
          </cell>
          <cell r="F4" t="str">
            <v>COORDINADOR CONTABILIDAD FIP</v>
          </cell>
          <cell r="G4"/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/>
          <cell r="O4">
            <v>0</v>
          </cell>
          <cell r="P4"/>
          <cell r="Q4">
            <v>0</v>
          </cell>
          <cell r="R4"/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/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/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/>
          <cell r="O5">
            <v>3000000</v>
          </cell>
          <cell r="P5"/>
          <cell r="Q5">
            <v>0</v>
          </cell>
          <cell r="R5"/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/>
          <cell r="O6">
            <v>0</v>
          </cell>
          <cell r="P6"/>
          <cell r="Q6">
            <v>0</v>
          </cell>
          <cell r="R6"/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/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/>
          <cell r="O7">
            <v>0</v>
          </cell>
          <cell r="P7"/>
          <cell r="Q7">
            <v>0</v>
          </cell>
          <cell r="R7"/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/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/>
          <cell r="O8">
            <v>3400000</v>
          </cell>
          <cell r="P8"/>
          <cell r="Q8">
            <v>0</v>
          </cell>
          <cell r="R8"/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/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/>
          <cell r="O9">
            <v>0</v>
          </cell>
          <cell r="P9"/>
          <cell r="Q9">
            <v>0</v>
          </cell>
          <cell r="R9"/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/>
          <cell r="O10">
            <v>0</v>
          </cell>
          <cell r="P10"/>
          <cell r="Q10">
            <v>0</v>
          </cell>
          <cell r="R10"/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/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/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/>
          <cell r="O11">
            <v>0</v>
          </cell>
          <cell r="P11"/>
          <cell r="Q11">
            <v>0</v>
          </cell>
          <cell r="R11"/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/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/>
          <cell r="O12">
            <v>3400000</v>
          </cell>
          <cell r="P12"/>
          <cell r="Q12">
            <v>0</v>
          </cell>
          <cell r="R12"/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/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/>
          <cell r="O13">
            <v>0</v>
          </cell>
          <cell r="P13"/>
          <cell r="Q13">
            <v>2300000</v>
          </cell>
          <cell r="R13"/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/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/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/>
          <cell r="O14">
            <v>0</v>
          </cell>
          <cell r="P14"/>
          <cell r="Q14">
            <v>0</v>
          </cell>
          <cell r="R14"/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/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/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/>
          <cell r="O15">
            <v>0</v>
          </cell>
          <cell r="P15"/>
          <cell r="Q15">
            <v>0</v>
          </cell>
          <cell r="R15"/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/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/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/>
          <cell r="O16">
            <v>0</v>
          </cell>
          <cell r="P16"/>
          <cell r="Q16">
            <v>0</v>
          </cell>
          <cell r="R16"/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/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/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/>
          <cell r="O17">
            <v>0</v>
          </cell>
          <cell r="P17"/>
          <cell r="Q17">
            <v>0</v>
          </cell>
          <cell r="R17"/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/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/>
          <cell r="O18">
            <v>3400000</v>
          </cell>
          <cell r="P18"/>
          <cell r="Q18">
            <v>0</v>
          </cell>
          <cell r="R18"/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/>
          <cell r="O19">
            <v>0</v>
          </cell>
          <cell r="P19"/>
          <cell r="Q19">
            <v>0</v>
          </cell>
          <cell r="R19"/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/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/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/>
          <cell r="O20">
            <v>0</v>
          </cell>
          <cell r="P20"/>
          <cell r="Q20">
            <v>0</v>
          </cell>
          <cell r="R20"/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/>
          <cell r="O21">
            <v>0</v>
          </cell>
          <cell r="P21"/>
          <cell r="Q21">
            <v>0</v>
          </cell>
          <cell r="R21"/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/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/>
          <cell r="O22">
            <v>3400000</v>
          </cell>
          <cell r="P22"/>
          <cell r="Q22">
            <v>0</v>
          </cell>
          <cell r="R22"/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/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/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/>
          <cell r="O23">
            <v>0</v>
          </cell>
          <cell r="P23"/>
          <cell r="Q23">
            <v>0</v>
          </cell>
          <cell r="R23"/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/>
          <cell r="O24">
            <v>2565000</v>
          </cell>
          <cell r="P24"/>
          <cell r="Q24">
            <v>0</v>
          </cell>
          <cell r="R24"/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/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/>
          <cell r="O25">
            <v>0</v>
          </cell>
          <cell r="P25"/>
          <cell r="Q25">
            <v>0</v>
          </cell>
          <cell r="R25"/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/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/>
          <cell r="O26">
            <v>3132000</v>
          </cell>
          <cell r="P26"/>
          <cell r="Q26">
            <v>0</v>
          </cell>
          <cell r="R26"/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/>
          <cell r="O27">
            <v>2900000</v>
          </cell>
          <cell r="P27"/>
          <cell r="Q27">
            <v>0</v>
          </cell>
          <cell r="R27"/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/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/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/>
          <cell r="O28">
            <v>0</v>
          </cell>
          <cell r="P28"/>
          <cell r="Q28">
            <v>0</v>
          </cell>
          <cell r="R28"/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/>
          <cell r="D29" t="str">
            <v>FINANCIERA</v>
          </cell>
          <cell r="E29" t="str">
            <v>cnt</v>
          </cell>
          <cell r="F29" t="str">
            <v>TESORERO DEL FIP</v>
          </cell>
          <cell r="G29"/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/>
          <cell r="O29">
            <v>0</v>
          </cell>
          <cell r="P29"/>
          <cell r="Q29">
            <v>0</v>
          </cell>
          <cell r="R29"/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/>
          <cell r="O30">
            <v>2900000</v>
          </cell>
          <cell r="P30"/>
          <cell r="Q30">
            <v>0</v>
          </cell>
          <cell r="R30"/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/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/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/>
          <cell r="O31">
            <v>0</v>
          </cell>
          <cell r="P31"/>
          <cell r="Q31">
            <v>0</v>
          </cell>
          <cell r="R31"/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/>
          <cell r="O32">
            <v>0</v>
          </cell>
          <cell r="P32"/>
          <cell r="Q32">
            <v>0</v>
          </cell>
          <cell r="R32"/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/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/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/>
          <cell r="O33">
            <v>0</v>
          </cell>
          <cell r="P33"/>
          <cell r="Q33">
            <v>0</v>
          </cell>
          <cell r="R33"/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/>
          <cell r="O34">
            <v>0</v>
          </cell>
          <cell r="P34"/>
          <cell r="Q34">
            <v>0</v>
          </cell>
          <cell r="R34"/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/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/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/>
          <cell r="O35">
            <v>0</v>
          </cell>
          <cell r="P35"/>
          <cell r="Q35">
            <v>0</v>
          </cell>
          <cell r="R35"/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/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/>
          <cell r="O36">
            <v>0</v>
          </cell>
          <cell r="P36"/>
          <cell r="Q36">
            <v>2300000</v>
          </cell>
          <cell r="R36"/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/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/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/>
          <cell r="O37">
            <v>0</v>
          </cell>
          <cell r="P37"/>
          <cell r="Q37">
            <v>0</v>
          </cell>
          <cell r="R37"/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/>
          <cell r="D38" t="str">
            <v>FINANCIERA</v>
          </cell>
          <cell r="E38" t="str">
            <v>cnt</v>
          </cell>
          <cell r="F38" t="str">
            <v>COORDINADOR DE TESORERIA FIP</v>
          </cell>
          <cell r="G38"/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/>
          <cell r="O38">
            <v>0</v>
          </cell>
          <cell r="P38"/>
          <cell r="Q38">
            <v>0</v>
          </cell>
          <cell r="R38"/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/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/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/>
          <cell r="O39">
            <v>0</v>
          </cell>
          <cell r="P39"/>
          <cell r="Q39">
            <v>0</v>
          </cell>
          <cell r="R39"/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/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/>
          <cell r="O40">
            <v>3400000</v>
          </cell>
          <cell r="P40"/>
          <cell r="Q40">
            <v>0</v>
          </cell>
          <cell r="R40"/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/>
          <cell r="O41">
            <v>2600000</v>
          </cell>
          <cell r="P41"/>
          <cell r="Q41">
            <v>0</v>
          </cell>
          <cell r="R41"/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/>
          <cell r="O42">
            <v>2900000</v>
          </cell>
          <cell r="P42"/>
          <cell r="Q42">
            <v>0</v>
          </cell>
          <cell r="R42"/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/>
          <cell r="O43">
            <v>0</v>
          </cell>
          <cell r="P43"/>
          <cell r="Q43">
            <v>0</v>
          </cell>
          <cell r="R43"/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/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/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/>
          <cell r="O44">
            <v>0</v>
          </cell>
          <cell r="P44"/>
          <cell r="Q44">
            <v>0</v>
          </cell>
          <cell r="R44"/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/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/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/>
          <cell r="O45">
            <v>0</v>
          </cell>
          <cell r="P45"/>
          <cell r="Q45">
            <v>0</v>
          </cell>
          <cell r="R45"/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/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/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/>
          <cell r="O46">
            <v>0</v>
          </cell>
          <cell r="P46"/>
          <cell r="Q46">
            <v>0</v>
          </cell>
          <cell r="R46"/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/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/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/>
          <cell r="O47">
            <v>0</v>
          </cell>
          <cell r="P47"/>
          <cell r="Q47">
            <v>0</v>
          </cell>
          <cell r="R47"/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/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/>
          <cell r="O48">
            <v>3132000</v>
          </cell>
          <cell r="P48"/>
          <cell r="Q48">
            <v>0</v>
          </cell>
          <cell r="R48"/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/>
          <cell r="O49">
            <v>0</v>
          </cell>
          <cell r="P49"/>
          <cell r="Q49">
            <v>0</v>
          </cell>
          <cell r="R49"/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/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/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/>
          <cell r="O50">
            <v>0</v>
          </cell>
          <cell r="P50"/>
          <cell r="Q50">
            <v>0</v>
          </cell>
          <cell r="R50"/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/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/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/>
          <cell r="O51">
            <v>0</v>
          </cell>
          <cell r="P51"/>
          <cell r="Q51">
            <v>0</v>
          </cell>
          <cell r="R51"/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/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/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/>
          <cell r="O52">
            <v>0</v>
          </cell>
          <cell r="P52"/>
          <cell r="Q52">
            <v>0</v>
          </cell>
          <cell r="R52"/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/>
          <cell r="O53">
            <v>0</v>
          </cell>
          <cell r="P53"/>
          <cell r="Q53">
            <v>0</v>
          </cell>
          <cell r="R53"/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/>
          <cell r="O54">
            <v>0</v>
          </cell>
          <cell r="P54"/>
          <cell r="Q54">
            <v>0</v>
          </cell>
          <cell r="R54"/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/>
          <cell r="D55" t="str">
            <v>FINANCIERA</v>
          </cell>
          <cell r="E55" t="str">
            <v>cnt</v>
          </cell>
          <cell r="F55" t="str">
            <v>CONTADOR DEL FIP</v>
          </cell>
          <cell r="G55"/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/>
          <cell r="O55">
            <v>0</v>
          </cell>
          <cell r="P55"/>
          <cell r="Q55">
            <v>0</v>
          </cell>
          <cell r="R55"/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/>
          <cell r="O56">
            <v>0</v>
          </cell>
          <cell r="P56"/>
          <cell r="Q56">
            <v>0</v>
          </cell>
          <cell r="R56"/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/>
          <cell r="O57">
            <v>0</v>
          </cell>
          <cell r="P57"/>
          <cell r="Q57">
            <v>0</v>
          </cell>
          <cell r="R57"/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/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/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/>
          <cell r="O58">
            <v>0</v>
          </cell>
          <cell r="P58"/>
          <cell r="Q58">
            <v>0</v>
          </cell>
          <cell r="R58"/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/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/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/>
          <cell r="O59">
            <v>0</v>
          </cell>
          <cell r="P59"/>
          <cell r="Q59">
            <v>0</v>
          </cell>
          <cell r="R59"/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/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/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/>
          <cell r="O60">
            <v>0</v>
          </cell>
          <cell r="P60"/>
          <cell r="Q60">
            <v>0</v>
          </cell>
          <cell r="R60"/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/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/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/>
          <cell r="O61">
            <v>0</v>
          </cell>
          <cell r="P61"/>
          <cell r="Q61">
            <v>0</v>
          </cell>
          <cell r="R61"/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/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/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/>
          <cell r="O62">
            <v>0</v>
          </cell>
          <cell r="P62"/>
          <cell r="Q62">
            <v>0</v>
          </cell>
          <cell r="R62"/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/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/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/>
          <cell r="O63">
            <v>0</v>
          </cell>
          <cell r="P63"/>
          <cell r="Q63">
            <v>0</v>
          </cell>
          <cell r="R63"/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/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/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/>
          <cell r="O64">
            <v>0</v>
          </cell>
          <cell r="P64"/>
          <cell r="Q64">
            <v>0</v>
          </cell>
          <cell r="R64"/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/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/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/>
          <cell r="O65">
            <v>0</v>
          </cell>
          <cell r="P65"/>
          <cell r="Q65">
            <v>0</v>
          </cell>
          <cell r="R65"/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/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/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/>
          <cell r="O66">
            <v>0</v>
          </cell>
          <cell r="P66"/>
          <cell r="Q66">
            <v>0</v>
          </cell>
          <cell r="R66"/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/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/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/>
          <cell r="O67">
            <v>0</v>
          </cell>
          <cell r="P67"/>
          <cell r="Q67">
            <v>0</v>
          </cell>
          <cell r="R67"/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/>
          <cell r="O68">
            <v>0</v>
          </cell>
          <cell r="P68"/>
          <cell r="Q68">
            <v>0</v>
          </cell>
          <cell r="R68"/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/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/>
          <cell r="O69">
            <v>3400000</v>
          </cell>
          <cell r="P69"/>
          <cell r="Q69">
            <v>0</v>
          </cell>
          <cell r="R69"/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/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/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/>
          <cell r="O70">
            <v>0</v>
          </cell>
          <cell r="P70"/>
          <cell r="Q70">
            <v>2300000</v>
          </cell>
          <cell r="R70"/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/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/>
          <cell r="O71">
            <v>0</v>
          </cell>
          <cell r="P71"/>
          <cell r="Q71">
            <v>0</v>
          </cell>
          <cell r="R71"/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/>
          <cell r="O72">
            <v>0</v>
          </cell>
          <cell r="P72"/>
          <cell r="Q72">
            <v>0</v>
          </cell>
          <cell r="R72"/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/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/>
          <cell r="O73">
            <v>3400000</v>
          </cell>
          <cell r="P73"/>
          <cell r="Q73">
            <v>0</v>
          </cell>
          <cell r="R73"/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/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/>
          <cell r="O74">
            <v>3400000</v>
          </cell>
          <cell r="P74"/>
          <cell r="Q74">
            <v>0</v>
          </cell>
          <cell r="R74"/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/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/>
          <cell r="O75">
            <v>3400000</v>
          </cell>
          <cell r="P75"/>
          <cell r="Q75">
            <v>0</v>
          </cell>
          <cell r="R75"/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/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/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/>
          <cell r="O76">
            <v>0</v>
          </cell>
          <cell r="P76"/>
          <cell r="Q76">
            <v>0</v>
          </cell>
          <cell r="R76"/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/>
          <cell r="D77" t="str">
            <v>FINANCIERA</v>
          </cell>
          <cell r="E77" t="str">
            <v>cnt</v>
          </cell>
          <cell r="F77" t="str">
            <v>COORDINADOR CONTABILIDAD FIP</v>
          </cell>
          <cell r="G77"/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/>
          <cell r="O77">
            <v>0</v>
          </cell>
          <cell r="P77"/>
          <cell r="Q77">
            <v>0</v>
          </cell>
          <cell r="R77"/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/>
          <cell r="O78">
            <v>0</v>
          </cell>
          <cell r="P78"/>
          <cell r="Q78">
            <v>0</v>
          </cell>
          <cell r="R78"/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/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/>
          <cell r="O79">
            <v>0</v>
          </cell>
          <cell r="P79"/>
          <cell r="Q79">
            <v>2300000</v>
          </cell>
          <cell r="R79"/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/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/>
          <cell r="O80">
            <v>0</v>
          </cell>
          <cell r="P80"/>
          <cell r="Q80">
            <v>2300000</v>
          </cell>
          <cell r="R80"/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/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/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/>
          <cell r="O81">
            <v>0</v>
          </cell>
          <cell r="P81"/>
          <cell r="Q81">
            <v>0</v>
          </cell>
          <cell r="R81"/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/>
          <cell r="O82">
            <v>0</v>
          </cell>
          <cell r="P82"/>
          <cell r="Q82">
            <v>0</v>
          </cell>
          <cell r="R82"/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/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/>
          <cell r="O83">
            <v>0</v>
          </cell>
          <cell r="P83"/>
          <cell r="Q83">
            <v>2300000</v>
          </cell>
          <cell r="R83"/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/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/>
          <cell r="O84">
            <v>0</v>
          </cell>
          <cell r="P84"/>
          <cell r="Q84">
            <v>2300000</v>
          </cell>
          <cell r="R84"/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/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/>
          <cell r="O85">
            <v>0</v>
          </cell>
          <cell r="P85"/>
          <cell r="Q85">
            <v>0</v>
          </cell>
          <cell r="R85"/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/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/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/>
          <cell r="O86">
            <v>0</v>
          </cell>
          <cell r="P86"/>
          <cell r="Q86">
            <v>0</v>
          </cell>
          <cell r="R86"/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/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/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/>
          <cell r="O87">
            <v>0</v>
          </cell>
          <cell r="P87"/>
          <cell r="Q87">
            <v>0</v>
          </cell>
          <cell r="R87"/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/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/>
          <cell r="O88">
            <v>3400000</v>
          </cell>
          <cell r="P88"/>
          <cell r="Q88">
            <v>0</v>
          </cell>
          <cell r="R88"/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/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/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/>
          <cell r="O89">
            <v>0</v>
          </cell>
          <cell r="P89"/>
          <cell r="Q89">
            <v>0</v>
          </cell>
          <cell r="R89"/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/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/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/>
          <cell r="O90">
            <v>0</v>
          </cell>
          <cell r="P90"/>
          <cell r="Q90">
            <v>0</v>
          </cell>
          <cell r="R90"/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/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/>
          <cell r="O91">
            <v>3400000</v>
          </cell>
          <cell r="P91"/>
          <cell r="Q91">
            <v>0</v>
          </cell>
          <cell r="R91"/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/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/>
          <cell r="O92">
            <v>3132000</v>
          </cell>
          <cell r="P92"/>
          <cell r="Q92">
            <v>0</v>
          </cell>
          <cell r="R92"/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/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/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/>
          <cell r="O93">
            <v>0</v>
          </cell>
          <cell r="P93"/>
          <cell r="Q93">
            <v>5000000</v>
          </cell>
          <cell r="R93"/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/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/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/>
          <cell r="O94">
            <v>0</v>
          </cell>
          <cell r="P94"/>
          <cell r="Q94">
            <v>0</v>
          </cell>
          <cell r="R94"/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/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/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/>
          <cell r="O95">
            <v>0</v>
          </cell>
          <cell r="P95"/>
          <cell r="Q95">
            <v>0</v>
          </cell>
          <cell r="R95"/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/>
          <cell r="O96">
            <v>0</v>
          </cell>
          <cell r="P96"/>
          <cell r="Q96">
            <v>0</v>
          </cell>
          <cell r="R96"/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/>
          <cell r="D97" t="str">
            <v>FINANCIERA</v>
          </cell>
          <cell r="E97" t="str">
            <v>cnt</v>
          </cell>
          <cell r="F97" t="str">
            <v>COORDINADOR DE TESORERIA FIP</v>
          </cell>
          <cell r="G97"/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/>
          <cell r="O97">
            <v>0</v>
          </cell>
          <cell r="P97"/>
          <cell r="Q97">
            <v>0</v>
          </cell>
          <cell r="R97"/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/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/>
          <cell r="O98">
            <v>3400000</v>
          </cell>
          <cell r="P98"/>
          <cell r="Q98">
            <v>0</v>
          </cell>
          <cell r="R98"/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/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/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/>
          <cell r="O99">
            <v>0</v>
          </cell>
          <cell r="P99"/>
          <cell r="Q99">
            <v>0</v>
          </cell>
          <cell r="R99"/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/>
          <cell r="O100">
            <v>2900000</v>
          </cell>
          <cell r="P100"/>
          <cell r="Q100">
            <v>0</v>
          </cell>
          <cell r="R100"/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/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/>
          <cell r="O101">
            <v>3400000</v>
          </cell>
          <cell r="P101"/>
          <cell r="Q101">
            <v>0</v>
          </cell>
          <cell r="R101"/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/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/>
          <cell r="O102">
            <v>0</v>
          </cell>
          <cell r="P102"/>
          <cell r="Q102">
            <v>0</v>
          </cell>
          <cell r="R102"/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/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/>
          <cell r="O103">
            <v>3400000</v>
          </cell>
          <cell r="P103"/>
          <cell r="Q103">
            <v>0</v>
          </cell>
          <cell r="R103"/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/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/>
          <cell r="O104">
            <v>3132000</v>
          </cell>
          <cell r="P104"/>
          <cell r="Q104">
            <v>0</v>
          </cell>
          <cell r="R104"/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/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/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/>
          <cell r="O105">
            <v>0</v>
          </cell>
          <cell r="P105"/>
          <cell r="Q105">
            <v>3500000</v>
          </cell>
          <cell r="R105"/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/>
          <cell r="O106">
            <v>0</v>
          </cell>
          <cell r="P106"/>
          <cell r="Q106">
            <v>0</v>
          </cell>
          <cell r="R106"/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/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/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/>
          <cell r="O107">
            <v>0</v>
          </cell>
          <cell r="P107"/>
          <cell r="Q107">
            <v>0</v>
          </cell>
          <cell r="R107"/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/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/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/>
          <cell r="O108">
            <v>0</v>
          </cell>
          <cell r="P108"/>
          <cell r="Q108">
            <v>0</v>
          </cell>
          <cell r="R108"/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/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/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/>
          <cell r="O109">
            <v>0</v>
          </cell>
          <cell r="P109"/>
          <cell r="Q109">
            <v>0</v>
          </cell>
          <cell r="R109"/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/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/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/>
          <cell r="O110">
            <v>0</v>
          </cell>
          <cell r="P110"/>
          <cell r="Q110">
            <v>2300000</v>
          </cell>
          <cell r="R110"/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/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/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/>
          <cell r="O111">
            <v>0</v>
          </cell>
          <cell r="P111"/>
          <cell r="Q111">
            <v>0</v>
          </cell>
          <cell r="R111"/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/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/>
          <cell r="O112">
            <v>3000000</v>
          </cell>
          <cell r="P112"/>
          <cell r="Q112">
            <v>0</v>
          </cell>
          <cell r="R112"/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/>
          <cell r="O113">
            <v>0</v>
          </cell>
          <cell r="P113"/>
          <cell r="Q113">
            <v>0</v>
          </cell>
          <cell r="R113"/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/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/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/>
          <cell r="O114">
            <v>0</v>
          </cell>
          <cell r="P114"/>
          <cell r="Q114">
            <v>2300000</v>
          </cell>
          <cell r="R114"/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/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/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/>
          <cell r="O115">
            <v>0</v>
          </cell>
          <cell r="P115"/>
          <cell r="Q115">
            <v>5000000</v>
          </cell>
          <cell r="R115"/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/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/>
          <cell r="O116">
            <v>0</v>
          </cell>
          <cell r="P116"/>
          <cell r="Q116">
            <v>0</v>
          </cell>
          <cell r="R116"/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/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/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/>
          <cell r="O117">
            <v>0</v>
          </cell>
          <cell r="P117"/>
          <cell r="Q117">
            <v>0</v>
          </cell>
          <cell r="R117"/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/>
          <cell r="O118">
            <v>0</v>
          </cell>
          <cell r="P118"/>
          <cell r="Q118">
            <v>0</v>
          </cell>
          <cell r="R118"/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/>
          <cell r="O119">
            <v>0</v>
          </cell>
          <cell r="P119"/>
          <cell r="Q119">
            <v>0</v>
          </cell>
          <cell r="R119"/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/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/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/>
          <cell r="O120">
            <v>0</v>
          </cell>
          <cell r="P120"/>
          <cell r="Q120">
            <v>0</v>
          </cell>
          <cell r="R120"/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/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/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/>
          <cell r="O121">
            <v>0</v>
          </cell>
          <cell r="P121"/>
          <cell r="Q121">
            <v>0</v>
          </cell>
          <cell r="R121"/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/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/>
          <cell r="O122">
            <v>0</v>
          </cell>
          <cell r="P122"/>
          <cell r="Q122">
            <v>2300000</v>
          </cell>
          <cell r="R122"/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/>
          <cell r="O123">
            <v>0</v>
          </cell>
          <cell r="P123"/>
          <cell r="Q123">
            <v>0</v>
          </cell>
          <cell r="R123"/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/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/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/>
          <cell r="O124">
            <v>0</v>
          </cell>
          <cell r="P124"/>
          <cell r="Q124">
            <v>0</v>
          </cell>
          <cell r="R124"/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/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/>
          <cell r="O125">
            <v>3400000</v>
          </cell>
          <cell r="P125"/>
          <cell r="Q125">
            <v>0</v>
          </cell>
          <cell r="R125"/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/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/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/>
          <cell r="O126">
            <v>0</v>
          </cell>
          <cell r="P126"/>
          <cell r="Q126">
            <v>0</v>
          </cell>
          <cell r="R126"/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/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/>
          <cell r="O127">
            <v>0</v>
          </cell>
          <cell r="P127"/>
          <cell r="Q127">
            <v>0</v>
          </cell>
          <cell r="R127"/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/>
          <cell r="D128" t="str">
            <v>SISTEMAS</v>
          </cell>
          <cell r="E128" t="str">
            <v>cnt</v>
          </cell>
          <cell r="F128" t="str">
            <v>COORDINADOR SISTEMAS</v>
          </cell>
          <cell r="G128"/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/>
          <cell r="O128">
            <v>0</v>
          </cell>
          <cell r="P128"/>
          <cell r="Q128">
            <v>0</v>
          </cell>
          <cell r="R128"/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/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/>
          <cell r="O129">
            <v>0</v>
          </cell>
          <cell r="P129"/>
          <cell r="Q129">
            <v>2300000</v>
          </cell>
          <cell r="R129"/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/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/>
          <cell r="O130">
            <v>0</v>
          </cell>
          <cell r="P130"/>
          <cell r="Q130">
            <v>0</v>
          </cell>
          <cell r="R130"/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/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/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/>
          <cell r="O131">
            <v>0</v>
          </cell>
          <cell r="P131"/>
          <cell r="Q131">
            <v>0</v>
          </cell>
          <cell r="R131"/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/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/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/>
          <cell r="O132">
            <v>0</v>
          </cell>
          <cell r="P132"/>
          <cell r="Q132">
            <v>0</v>
          </cell>
          <cell r="R132"/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/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/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/>
          <cell r="O133">
            <v>0</v>
          </cell>
          <cell r="P133"/>
          <cell r="Q133">
            <v>0</v>
          </cell>
          <cell r="R133"/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/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/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/>
          <cell r="O134">
            <v>0</v>
          </cell>
          <cell r="P134"/>
          <cell r="Q134">
            <v>0</v>
          </cell>
          <cell r="R134"/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/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/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/>
          <cell r="O135">
            <v>0</v>
          </cell>
          <cell r="P135"/>
          <cell r="Q135">
            <v>0</v>
          </cell>
          <cell r="R135"/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/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/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/>
          <cell r="O136">
            <v>0</v>
          </cell>
          <cell r="P136"/>
          <cell r="Q136">
            <v>0</v>
          </cell>
          <cell r="R136"/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/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/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/>
          <cell r="O137">
            <v>0</v>
          </cell>
          <cell r="P137"/>
          <cell r="Q137">
            <v>0</v>
          </cell>
          <cell r="R137"/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/>
          <cell r="O138">
            <v>0</v>
          </cell>
          <cell r="P138"/>
          <cell r="Q138">
            <v>0</v>
          </cell>
          <cell r="R138"/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/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/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/>
          <cell r="O139">
            <v>0</v>
          </cell>
          <cell r="P139"/>
          <cell r="Q139">
            <v>0</v>
          </cell>
          <cell r="R139"/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/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/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/>
          <cell r="O140">
            <v>0</v>
          </cell>
          <cell r="P140"/>
          <cell r="Q140">
            <v>0</v>
          </cell>
          <cell r="R140"/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/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/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/>
          <cell r="O141">
            <v>0</v>
          </cell>
          <cell r="P141"/>
          <cell r="Q141">
            <v>0</v>
          </cell>
          <cell r="R141"/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/>
          <cell r="D142" t="str">
            <v>FINANCIERA</v>
          </cell>
          <cell r="E142" t="str">
            <v>cnt</v>
          </cell>
          <cell r="F142" t="str">
            <v>CONTADOR DEL FIP</v>
          </cell>
          <cell r="G142"/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/>
          <cell r="O142">
            <v>0</v>
          </cell>
          <cell r="P142"/>
          <cell r="Q142">
            <v>0</v>
          </cell>
          <cell r="R142"/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/>
          <cell r="O143">
            <v>0</v>
          </cell>
          <cell r="P143"/>
          <cell r="Q143">
            <v>0</v>
          </cell>
          <cell r="R143"/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/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/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/>
          <cell r="O144">
            <v>0</v>
          </cell>
          <cell r="P144"/>
          <cell r="Q144">
            <v>0</v>
          </cell>
          <cell r="R144"/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/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/>
          <cell r="O145">
            <v>0</v>
          </cell>
          <cell r="P145"/>
          <cell r="Q145">
            <v>0</v>
          </cell>
          <cell r="R145"/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/>
          <cell r="D146" t="str">
            <v>FINANCIERA</v>
          </cell>
          <cell r="E146" t="str">
            <v>cnt</v>
          </cell>
          <cell r="F146" t="str">
            <v>CONTADOR DEL FIP</v>
          </cell>
          <cell r="G146"/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/>
          <cell r="O146">
            <v>0</v>
          </cell>
          <cell r="P146"/>
          <cell r="Q146">
            <v>0</v>
          </cell>
          <cell r="R146"/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/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/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/>
          <cell r="O147">
            <v>0</v>
          </cell>
          <cell r="P147"/>
          <cell r="Q147">
            <v>0</v>
          </cell>
          <cell r="R147"/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/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/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/>
          <cell r="O148">
            <v>0</v>
          </cell>
          <cell r="P148"/>
          <cell r="Q148">
            <v>0</v>
          </cell>
          <cell r="R148"/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/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/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/>
          <cell r="O149">
            <v>0</v>
          </cell>
          <cell r="P149"/>
          <cell r="Q149">
            <v>0</v>
          </cell>
          <cell r="R149"/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/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/>
          <cell r="O150">
            <v>0</v>
          </cell>
          <cell r="P150"/>
          <cell r="Q150">
            <v>0</v>
          </cell>
          <cell r="R150"/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/>
          <cell r="D151" t="str">
            <v>FINANCIERA</v>
          </cell>
          <cell r="E151" t="str">
            <v>cnt</v>
          </cell>
          <cell r="F151" t="str">
            <v>TESORERO DEL FIP</v>
          </cell>
          <cell r="G151"/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/>
          <cell r="O151">
            <v>0</v>
          </cell>
          <cell r="P151"/>
          <cell r="Q151">
            <v>0</v>
          </cell>
          <cell r="R151"/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/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/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/>
          <cell r="O152">
            <v>0</v>
          </cell>
          <cell r="P152"/>
          <cell r="Q152">
            <v>0</v>
          </cell>
          <cell r="R152"/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/>
          <cell r="D153" t="str">
            <v>FINANCIERA</v>
          </cell>
          <cell r="E153" t="str">
            <v>cnt</v>
          </cell>
          <cell r="F153" t="str">
            <v>DIRECTOR FINANCIERO FIP</v>
          </cell>
          <cell r="G153"/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/>
          <cell r="O153">
            <v>0</v>
          </cell>
          <cell r="P153"/>
          <cell r="Q153">
            <v>0</v>
          </cell>
          <cell r="R153"/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/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/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/>
          <cell r="O154">
            <v>0</v>
          </cell>
          <cell r="P154"/>
          <cell r="Q154">
            <v>0</v>
          </cell>
          <cell r="R154"/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/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/>
          <cell r="O155">
            <v>0</v>
          </cell>
          <cell r="P155"/>
          <cell r="Q155">
            <v>0</v>
          </cell>
          <cell r="R155"/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/>
          <cell r="D156" t="str">
            <v>FINANCIERA</v>
          </cell>
          <cell r="E156" t="str">
            <v>cnt</v>
          </cell>
          <cell r="F156" t="str">
            <v>DIRECTOR FINANCIERO FIP</v>
          </cell>
          <cell r="G156"/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/>
          <cell r="O156">
            <v>0</v>
          </cell>
          <cell r="P156"/>
          <cell r="Q156">
            <v>0</v>
          </cell>
          <cell r="R156"/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/>
          <cell r="O157">
            <v>0</v>
          </cell>
          <cell r="P157"/>
          <cell r="Q157">
            <v>0</v>
          </cell>
          <cell r="R157"/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/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/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/>
          <cell r="O158">
            <v>0</v>
          </cell>
          <cell r="P158"/>
          <cell r="Q158">
            <v>0</v>
          </cell>
          <cell r="R158"/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/>
          <cell r="O159">
            <v>0</v>
          </cell>
          <cell r="P159"/>
          <cell r="Q159">
            <v>0</v>
          </cell>
          <cell r="R159"/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/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/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/>
          <cell r="O160">
            <v>0</v>
          </cell>
          <cell r="P160"/>
          <cell r="Q160">
            <v>0</v>
          </cell>
          <cell r="R160"/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/>
          <cell r="D161" t="str">
            <v>FINANCIERA</v>
          </cell>
          <cell r="E161" t="str">
            <v>cnt</v>
          </cell>
          <cell r="F161" t="str">
            <v>TESORERO DEL FIP</v>
          </cell>
          <cell r="G161"/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/>
          <cell r="O161">
            <v>0</v>
          </cell>
          <cell r="P161"/>
          <cell r="Q161">
            <v>0</v>
          </cell>
          <cell r="R161"/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/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/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/>
          <cell r="O162">
            <v>0</v>
          </cell>
          <cell r="P162"/>
          <cell r="Q162">
            <v>0</v>
          </cell>
          <cell r="R162"/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/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/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/>
          <cell r="O163">
            <v>0</v>
          </cell>
          <cell r="P163"/>
          <cell r="Q163">
            <v>0</v>
          </cell>
          <cell r="R163"/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/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/>
          <cell r="O164">
            <v>0</v>
          </cell>
          <cell r="P164"/>
          <cell r="Q164">
            <v>0</v>
          </cell>
          <cell r="R164"/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/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/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/>
          <cell r="O165">
            <v>0</v>
          </cell>
          <cell r="P165"/>
          <cell r="Q165">
            <v>0</v>
          </cell>
          <cell r="R165"/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/>
          <cell r="O166">
            <v>0</v>
          </cell>
          <cell r="P166"/>
          <cell r="Q166">
            <v>0</v>
          </cell>
          <cell r="R166"/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/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/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/>
          <cell r="O167">
            <v>0</v>
          </cell>
          <cell r="P167"/>
          <cell r="Q167">
            <v>0</v>
          </cell>
          <cell r="R167"/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/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/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/>
          <cell r="O168">
            <v>0</v>
          </cell>
          <cell r="P168"/>
          <cell r="Q168">
            <v>0</v>
          </cell>
          <cell r="R168"/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/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/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/>
          <cell r="O169">
            <v>0</v>
          </cell>
          <cell r="P169"/>
          <cell r="Q169">
            <v>0</v>
          </cell>
          <cell r="R169"/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/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/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/>
          <cell r="O170">
            <v>0</v>
          </cell>
          <cell r="P170"/>
          <cell r="Q170">
            <v>0</v>
          </cell>
          <cell r="R170"/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/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/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/>
          <cell r="O171">
            <v>0</v>
          </cell>
          <cell r="P171"/>
          <cell r="Q171">
            <v>0</v>
          </cell>
          <cell r="R171"/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/>
          <cell r="O172">
            <v>0</v>
          </cell>
          <cell r="P172"/>
          <cell r="Q172">
            <v>0</v>
          </cell>
          <cell r="R172"/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/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/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/>
          <cell r="O173">
            <v>0</v>
          </cell>
          <cell r="P173"/>
          <cell r="Q173">
            <v>2300000</v>
          </cell>
          <cell r="R173"/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/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/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/>
          <cell r="O174">
            <v>0</v>
          </cell>
          <cell r="P174"/>
          <cell r="Q174">
            <v>1100000</v>
          </cell>
          <cell r="R174"/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/>
          <cell r="O175">
            <v>0</v>
          </cell>
          <cell r="P175"/>
          <cell r="Q175">
            <v>0</v>
          </cell>
          <cell r="R175"/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/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/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/>
          <cell r="O176">
            <v>0</v>
          </cell>
          <cell r="P176"/>
          <cell r="Q176">
            <v>0</v>
          </cell>
          <cell r="R176"/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/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/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/>
          <cell r="O177">
            <v>0</v>
          </cell>
          <cell r="P177"/>
          <cell r="Q177">
            <v>0</v>
          </cell>
          <cell r="R177"/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/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/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/>
          <cell r="O178">
            <v>0</v>
          </cell>
          <cell r="P178"/>
          <cell r="Q178">
            <v>0</v>
          </cell>
          <cell r="R178"/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/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/>
          <cell r="O179">
            <v>0</v>
          </cell>
          <cell r="P179"/>
          <cell r="Q179">
            <v>0</v>
          </cell>
          <cell r="R179"/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/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/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/>
          <cell r="O180">
            <v>0</v>
          </cell>
          <cell r="P180"/>
          <cell r="Q180">
            <v>0</v>
          </cell>
          <cell r="R180"/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/>
          <cell r="O181">
            <v>0</v>
          </cell>
          <cell r="P181"/>
          <cell r="Q181">
            <v>0</v>
          </cell>
          <cell r="R181"/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/>
          <cell r="O182">
            <v>0</v>
          </cell>
          <cell r="P182"/>
          <cell r="Q182">
            <v>0</v>
          </cell>
          <cell r="R182"/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/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/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/>
          <cell r="O183">
            <v>0</v>
          </cell>
          <cell r="P183"/>
          <cell r="Q183">
            <v>0</v>
          </cell>
          <cell r="R183"/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/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/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/>
          <cell r="O184">
            <v>0</v>
          </cell>
          <cell r="P184"/>
          <cell r="Q184">
            <v>0</v>
          </cell>
          <cell r="R184"/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/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/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/>
          <cell r="O185">
            <v>0</v>
          </cell>
          <cell r="P185"/>
          <cell r="Q185">
            <v>0</v>
          </cell>
          <cell r="R185"/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/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/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/>
          <cell r="O186">
            <v>0</v>
          </cell>
          <cell r="P186"/>
          <cell r="Q186">
            <v>0</v>
          </cell>
          <cell r="R186"/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/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/>
          <cell r="O187">
            <v>0</v>
          </cell>
          <cell r="P187"/>
          <cell r="Q187">
            <v>0</v>
          </cell>
          <cell r="R187"/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/>
          <cell r="O188">
            <v>0</v>
          </cell>
          <cell r="P188"/>
          <cell r="Q188">
            <v>0</v>
          </cell>
          <cell r="R188"/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/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/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/>
          <cell r="O189">
            <v>0</v>
          </cell>
          <cell r="P189"/>
          <cell r="Q189">
            <v>0</v>
          </cell>
          <cell r="R189"/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/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/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/>
          <cell r="O190">
            <v>0</v>
          </cell>
          <cell r="P190"/>
          <cell r="Q190">
            <v>0</v>
          </cell>
          <cell r="R190"/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/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/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/>
          <cell r="O191">
            <v>0</v>
          </cell>
          <cell r="P191"/>
          <cell r="Q191">
            <v>0</v>
          </cell>
          <cell r="R191"/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/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/>
          <cell r="O192">
            <v>3400000</v>
          </cell>
          <cell r="P192"/>
          <cell r="Q192">
            <v>0</v>
          </cell>
          <cell r="R192"/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/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/>
          <cell r="O193">
            <v>0</v>
          </cell>
          <cell r="P193"/>
          <cell r="Q193">
            <v>2300000</v>
          </cell>
          <cell r="R193"/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/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/>
          <cell r="O194">
            <v>0</v>
          </cell>
          <cell r="P194"/>
          <cell r="Q194">
            <v>2300000</v>
          </cell>
          <cell r="R194"/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/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/>
          <cell r="O195">
            <v>3400000</v>
          </cell>
          <cell r="P195"/>
          <cell r="Q195">
            <v>0</v>
          </cell>
          <cell r="R195"/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/>
          <cell r="O196">
            <v>0</v>
          </cell>
          <cell r="P196"/>
          <cell r="Q196">
            <v>0</v>
          </cell>
          <cell r="R196"/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/>
          <cell r="O197">
            <v>2300000</v>
          </cell>
          <cell r="P197"/>
          <cell r="Q197">
            <v>0</v>
          </cell>
          <cell r="R197"/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/>
          <cell r="O198">
            <v>0</v>
          </cell>
          <cell r="P198"/>
          <cell r="Q198">
            <v>0</v>
          </cell>
          <cell r="R198"/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/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/>
          <cell r="O199">
            <v>3132000</v>
          </cell>
          <cell r="P199"/>
          <cell r="Q199">
            <v>0</v>
          </cell>
          <cell r="R199"/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/>
          <cell r="O200">
            <v>0</v>
          </cell>
          <cell r="P200"/>
          <cell r="Q200">
            <v>0</v>
          </cell>
          <cell r="R200"/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/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/>
          <cell r="O201">
            <v>2500000</v>
          </cell>
          <cell r="P201"/>
          <cell r="Q201">
            <v>0</v>
          </cell>
          <cell r="R201"/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/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/>
          <cell r="O202">
            <v>3400000</v>
          </cell>
          <cell r="P202"/>
          <cell r="Q202">
            <v>0</v>
          </cell>
          <cell r="R202"/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/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/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/>
          <cell r="O203">
            <v>0</v>
          </cell>
          <cell r="P203"/>
          <cell r="Q203">
            <v>0</v>
          </cell>
          <cell r="R203"/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/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/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/>
          <cell r="O204">
            <v>0</v>
          </cell>
          <cell r="P204"/>
          <cell r="Q204">
            <v>0</v>
          </cell>
          <cell r="R204"/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/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/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/>
          <cell r="O205">
            <v>0</v>
          </cell>
          <cell r="P205"/>
          <cell r="Q205">
            <v>0</v>
          </cell>
          <cell r="R205"/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/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/>
          <cell r="O206">
            <v>0</v>
          </cell>
          <cell r="P206"/>
          <cell r="Q206">
            <v>0</v>
          </cell>
          <cell r="R206"/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/>
          <cell r="D207" t="str">
            <v>PLANEACION</v>
          </cell>
          <cell r="E207" t="str">
            <v>cnt</v>
          </cell>
          <cell r="F207" t="str">
            <v>GERENTE TECNICO DEL FIP</v>
          </cell>
          <cell r="G207"/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/>
          <cell r="O207">
            <v>0</v>
          </cell>
          <cell r="P207"/>
          <cell r="Q207">
            <v>6500000</v>
          </cell>
          <cell r="R207"/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/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/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/>
          <cell r="O208">
            <v>0</v>
          </cell>
          <cell r="P208"/>
          <cell r="Q208">
            <v>0</v>
          </cell>
          <cell r="R208"/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/>
          <cell r="O209">
            <v>2900000</v>
          </cell>
          <cell r="P209"/>
          <cell r="Q209">
            <v>0</v>
          </cell>
          <cell r="R209"/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/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/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/>
          <cell r="O210">
            <v>0</v>
          </cell>
          <cell r="P210"/>
          <cell r="Q210">
            <v>0</v>
          </cell>
          <cell r="R210"/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/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/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/>
          <cell r="O211">
            <v>0</v>
          </cell>
          <cell r="P211"/>
          <cell r="Q211">
            <v>0</v>
          </cell>
          <cell r="R211"/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/>
          <cell r="O212">
            <v>2500000</v>
          </cell>
          <cell r="P212"/>
          <cell r="Q212">
            <v>0</v>
          </cell>
          <cell r="R212"/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/>
          <cell r="O213">
            <v>0</v>
          </cell>
          <cell r="P213"/>
          <cell r="Q213">
            <v>0</v>
          </cell>
          <cell r="R213"/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/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/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/>
          <cell r="O214">
            <v>0</v>
          </cell>
          <cell r="P214"/>
          <cell r="Q214">
            <v>0</v>
          </cell>
          <cell r="R214"/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/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/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/>
          <cell r="O215">
            <v>0</v>
          </cell>
          <cell r="P215"/>
          <cell r="Q215">
            <v>0</v>
          </cell>
          <cell r="R215"/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/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/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/>
          <cell r="O216">
            <v>0</v>
          </cell>
          <cell r="P216"/>
          <cell r="Q216">
            <v>0</v>
          </cell>
          <cell r="R216"/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/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/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/>
          <cell r="O217">
            <v>0</v>
          </cell>
          <cell r="P217"/>
          <cell r="Q217">
            <v>0</v>
          </cell>
          <cell r="R217"/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/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/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/>
          <cell r="O218">
            <v>0</v>
          </cell>
          <cell r="P218"/>
          <cell r="Q218">
            <v>0</v>
          </cell>
          <cell r="R218"/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/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/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/>
          <cell r="O219">
            <v>0</v>
          </cell>
          <cell r="P219"/>
          <cell r="Q219">
            <v>0</v>
          </cell>
          <cell r="R219"/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/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/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/>
          <cell r="O220">
            <v>0</v>
          </cell>
          <cell r="P220"/>
          <cell r="Q220">
            <v>0</v>
          </cell>
          <cell r="R220"/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/>
          <cell r="O221">
            <v>0</v>
          </cell>
          <cell r="P221"/>
          <cell r="Q221">
            <v>0</v>
          </cell>
          <cell r="R221"/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/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/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/>
          <cell r="O222">
            <v>0</v>
          </cell>
          <cell r="P222"/>
          <cell r="Q222">
            <v>0</v>
          </cell>
          <cell r="R222"/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/>
          <cell r="O223">
            <v>0</v>
          </cell>
          <cell r="P223"/>
          <cell r="Q223">
            <v>0</v>
          </cell>
          <cell r="R223"/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/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/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/>
          <cell r="O224">
            <v>0</v>
          </cell>
          <cell r="P224"/>
          <cell r="Q224">
            <v>0</v>
          </cell>
          <cell r="R224"/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/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/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/>
          <cell r="O225">
            <v>0</v>
          </cell>
          <cell r="P225"/>
          <cell r="Q225">
            <v>0</v>
          </cell>
          <cell r="R225"/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/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/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/>
          <cell r="O226">
            <v>0</v>
          </cell>
          <cell r="P226"/>
          <cell r="Q226">
            <v>0</v>
          </cell>
          <cell r="R226"/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/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/>
          <cell r="O227">
            <v>0</v>
          </cell>
          <cell r="P227"/>
          <cell r="Q227">
            <v>0</v>
          </cell>
          <cell r="R227"/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/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/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/>
          <cell r="O228">
            <v>0</v>
          </cell>
          <cell r="P228"/>
          <cell r="Q228">
            <v>0</v>
          </cell>
          <cell r="R228"/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/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/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/>
          <cell r="O229">
            <v>0</v>
          </cell>
          <cell r="P229"/>
          <cell r="Q229">
            <v>0</v>
          </cell>
          <cell r="R229"/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/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/>
          <cell r="O230">
            <v>0</v>
          </cell>
          <cell r="P230"/>
          <cell r="Q230">
            <v>0</v>
          </cell>
          <cell r="R230"/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/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/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/>
          <cell r="O231">
            <v>0</v>
          </cell>
          <cell r="P231"/>
          <cell r="Q231">
            <v>0</v>
          </cell>
          <cell r="R231"/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/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/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/>
          <cell r="O232">
            <v>0</v>
          </cell>
          <cell r="P232"/>
          <cell r="Q232">
            <v>0</v>
          </cell>
          <cell r="R232"/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/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/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/>
          <cell r="O233">
            <v>0</v>
          </cell>
          <cell r="P233"/>
          <cell r="Q233">
            <v>0</v>
          </cell>
          <cell r="R233"/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/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/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/>
          <cell r="O234">
            <v>0</v>
          </cell>
          <cell r="P234"/>
          <cell r="Q234">
            <v>0</v>
          </cell>
          <cell r="R234"/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/>
          <cell r="D235" t="str">
            <v>FINANCIERA</v>
          </cell>
          <cell r="E235" t="str">
            <v>cnt</v>
          </cell>
          <cell r="F235" t="str">
            <v>TESORERO DEL FIP</v>
          </cell>
          <cell r="G235"/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/>
          <cell r="O235">
            <v>0</v>
          </cell>
          <cell r="P235"/>
          <cell r="Q235">
            <v>0</v>
          </cell>
          <cell r="R235"/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/>
          <cell r="O236">
            <v>0</v>
          </cell>
          <cell r="P236"/>
          <cell r="Q236">
            <v>0</v>
          </cell>
          <cell r="R236"/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/>
          <cell r="O237">
            <v>0</v>
          </cell>
          <cell r="P237"/>
          <cell r="Q237">
            <v>0</v>
          </cell>
          <cell r="R237"/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/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/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/>
          <cell r="O238">
            <v>0</v>
          </cell>
          <cell r="P238"/>
          <cell r="Q238">
            <v>0</v>
          </cell>
          <cell r="R238"/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/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/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/>
          <cell r="O239">
            <v>0</v>
          </cell>
          <cell r="P239"/>
          <cell r="Q239">
            <v>0</v>
          </cell>
          <cell r="R239"/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/>
          <cell r="O240">
            <v>0</v>
          </cell>
          <cell r="P240"/>
          <cell r="Q240">
            <v>0</v>
          </cell>
          <cell r="R240"/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/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/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/>
          <cell r="O241">
            <v>0</v>
          </cell>
          <cell r="P241"/>
          <cell r="Q241">
            <v>0</v>
          </cell>
          <cell r="R241"/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/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/>
          <cell r="O242">
            <v>0</v>
          </cell>
          <cell r="P242"/>
          <cell r="Q242">
            <v>0</v>
          </cell>
          <cell r="R242"/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/>
          <cell r="D243" t="str">
            <v>SISTEMAS</v>
          </cell>
          <cell r="E243" t="str">
            <v>cnt</v>
          </cell>
          <cell r="F243" t="str">
            <v>COORDINADOR SISTEMAS FIP</v>
          </cell>
          <cell r="G243"/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/>
          <cell r="O243">
            <v>0</v>
          </cell>
          <cell r="P243"/>
          <cell r="Q243">
            <v>0</v>
          </cell>
          <cell r="R243"/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/>
          <cell r="O244">
            <v>0</v>
          </cell>
          <cell r="P244"/>
          <cell r="Q244">
            <v>0</v>
          </cell>
          <cell r="R244"/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/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/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/>
          <cell r="O245">
            <v>0</v>
          </cell>
          <cell r="P245"/>
          <cell r="Q245">
            <v>0</v>
          </cell>
          <cell r="R245"/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/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/>
          <cell r="O246">
            <v>0</v>
          </cell>
          <cell r="P246"/>
          <cell r="Q246">
            <v>0</v>
          </cell>
          <cell r="R246"/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/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/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/>
          <cell r="O247">
            <v>0</v>
          </cell>
          <cell r="P247"/>
          <cell r="Q247">
            <v>0</v>
          </cell>
          <cell r="R247"/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/>
          <cell r="O248">
            <v>0</v>
          </cell>
          <cell r="P248"/>
          <cell r="Q248">
            <v>0</v>
          </cell>
          <cell r="R248"/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/>
          <cell r="O249">
            <v>0</v>
          </cell>
          <cell r="P249"/>
          <cell r="Q249">
            <v>0</v>
          </cell>
          <cell r="R249"/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/>
          <cell r="O250">
            <v>0</v>
          </cell>
          <cell r="P250"/>
          <cell r="Q250">
            <v>0</v>
          </cell>
          <cell r="R250"/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/>
          <cell r="O251">
            <v>0</v>
          </cell>
          <cell r="P251"/>
          <cell r="Q251">
            <v>0</v>
          </cell>
          <cell r="R251"/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/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/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/>
          <cell r="O252">
            <v>0</v>
          </cell>
          <cell r="P252"/>
          <cell r="Q252">
            <v>0</v>
          </cell>
          <cell r="R252"/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/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/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/>
          <cell r="O253">
            <v>0</v>
          </cell>
          <cell r="P253"/>
          <cell r="Q253">
            <v>0</v>
          </cell>
          <cell r="R253"/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/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/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/>
          <cell r="O254">
            <v>0</v>
          </cell>
          <cell r="P254"/>
          <cell r="Q254">
            <v>0</v>
          </cell>
          <cell r="R254"/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/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/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/>
          <cell r="O255">
            <v>0</v>
          </cell>
          <cell r="P255"/>
          <cell r="Q255">
            <v>1300000</v>
          </cell>
          <cell r="R255"/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/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/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/>
          <cell r="O256">
            <v>0</v>
          </cell>
          <cell r="P256"/>
          <cell r="Q256">
            <v>0</v>
          </cell>
          <cell r="R256"/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/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/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/>
          <cell r="O257">
            <v>0</v>
          </cell>
          <cell r="P257"/>
          <cell r="Q257">
            <v>0</v>
          </cell>
          <cell r="R257"/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/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/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/>
          <cell r="O258">
            <v>0</v>
          </cell>
          <cell r="P258"/>
          <cell r="Q258">
            <v>0</v>
          </cell>
          <cell r="R258"/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/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/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/>
          <cell r="O259">
            <v>0</v>
          </cell>
          <cell r="P259"/>
          <cell r="Q259">
            <v>0</v>
          </cell>
          <cell r="R259"/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/>
          <cell r="O260">
            <v>0</v>
          </cell>
          <cell r="P260"/>
          <cell r="Q260">
            <v>0</v>
          </cell>
          <cell r="R260"/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/>
          <cell r="D261" t="str">
            <v>PLANEACION</v>
          </cell>
          <cell r="E261" t="str">
            <v>cnt</v>
          </cell>
          <cell r="F261" t="str">
            <v>GERENTE TECNICO DEL FIP</v>
          </cell>
          <cell r="G261"/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/>
          <cell r="O261">
            <v>0</v>
          </cell>
          <cell r="P261"/>
          <cell r="Q261">
            <v>6500000</v>
          </cell>
          <cell r="R261"/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/>
          <cell r="O262">
            <v>0</v>
          </cell>
          <cell r="P262"/>
          <cell r="Q262">
            <v>0</v>
          </cell>
          <cell r="R262"/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/>
          <cell r="O263">
            <v>0</v>
          </cell>
          <cell r="P263"/>
          <cell r="Q263">
            <v>0</v>
          </cell>
          <cell r="R263"/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/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/>
          <cell r="O264">
            <v>3400000</v>
          </cell>
          <cell r="P264"/>
          <cell r="Q264">
            <v>0</v>
          </cell>
          <cell r="R264"/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/>
          <cell r="O265">
            <v>0</v>
          </cell>
          <cell r="P265"/>
          <cell r="Q265">
            <v>0</v>
          </cell>
          <cell r="R265"/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/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/>
          <cell r="O266">
            <v>2500000</v>
          </cell>
          <cell r="P266"/>
          <cell r="Q266">
            <v>0</v>
          </cell>
          <cell r="R266"/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/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/>
          <cell r="O267">
            <v>0</v>
          </cell>
          <cell r="P267"/>
          <cell r="Q267">
            <v>2300000</v>
          </cell>
          <cell r="R267"/>
          <cell r="S267">
            <v>2300000</v>
          </cell>
        </row>
        <row r="268">
          <cell r="M268">
            <v>0</v>
          </cell>
          <cell r="N268"/>
          <cell r="O268">
            <v>0</v>
          </cell>
          <cell r="P268"/>
          <cell r="Q268">
            <v>0</v>
          </cell>
          <cell r="R268"/>
          <cell r="S268">
            <v>0</v>
          </cell>
        </row>
        <row r="269">
          <cell r="M269">
            <v>0</v>
          </cell>
          <cell r="N269"/>
          <cell r="O269">
            <v>0</v>
          </cell>
          <cell r="P269"/>
          <cell r="Q269">
            <v>0</v>
          </cell>
          <cell r="R269"/>
          <cell r="S269">
            <v>0</v>
          </cell>
        </row>
        <row r="270">
          <cell r="M270">
            <v>0</v>
          </cell>
          <cell r="N270"/>
          <cell r="O270">
            <v>0</v>
          </cell>
          <cell r="P270"/>
          <cell r="Q270">
            <v>0</v>
          </cell>
          <cell r="R270"/>
          <cell r="S270">
            <v>0</v>
          </cell>
        </row>
        <row r="271">
          <cell r="M271">
            <v>0</v>
          </cell>
          <cell r="N271"/>
          <cell r="O271">
            <v>0</v>
          </cell>
          <cell r="P271"/>
          <cell r="Q271">
            <v>0</v>
          </cell>
          <cell r="R271"/>
          <cell r="S271">
            <v>0</v>
          </cell>
        </row>
        <row r="272"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</row>
        <row r="273"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</row>
        <row r="274">
          <cell r="M274">
            <v>0</v>
          </cell>
          <cell r="N274"/>
          <cell r="O274">
            <v>0</v>
          </cell>
          <cell r="P274"/>
          <cell r="Q274">
            <v>0</v>
          </cell>
          <cell r="R274"/>
          <cell r="S274">
            <v>0</v>
          </cell>
        </row>
        <row r="275">
          <cell r="M275">
            <v>0</v>
          </cell>
          <cell r="N275"/>
          <cell r="O275">
            <v>0</v>
          </cell>
          <cell r="P275"/>
          <cell r="Q275">
            <v>0</v>
          </cell>
          <cell r="R275"/>
          <cell r="S275">
            <v>0</v>
          </cell>
        </row>
        <row r="276">
          <cell r="M276">
            <v>0</v>
          </cell>
          <cell r="N276"/>
          <cell r="O276">
            <v>0</v>
          </cell>
          <cell r="P276"/>
          <cell r="Q276">
            <v>0</v>
          </cell>
          <cell r="R276"/>
          <cell r="S276">
            <v>0</v>
          </cell>
        </row>
        <row r="277">
          <cell r="M277">
            <v>0</v>
          </cell>
          <cell r="N277"/>
          <cell r="O277">
            <v>0</v>
          </cell>
          <cell r="P277"/>
          <cell r="Q277">
            <v>0</v>
          </cell>
          <cell r="R277"/>
          <cell r="S277">
            <v>0</v>
          </cell>
        </row>
        <row r="278">
          <cell r="M278">
            <v>0</v>
          </cell>
          <cell r="N278"/>
          <cell r="O278">
            <v>0</v>
          </cell>
          <cell r="P278"/>
          <cell r="Q278">
            <v>0</v>
          </cell>
          <cell r="R278"/>
          <cell r="S278">
            <v>0</v>
          </cell>
        </row>
        <row r="279">
          <cell r="M279">
            <v>0</v>
          </cell>
          <cell r="N279"/>
          <cell r="O279">
            <v>0</v>
          </cell>
          <cell r="P279"/>
          <cell r="Q279">
            <v>0</v>
          </cell>
          <cell r="R279"/>
          <cell r="S279">
            <v>0</v>
          </cell>
        </row>
        <row r="280">
          <cell r="M280">
            <v>0</v>
          </cell>
          <cell r="N280"/>
          <cell r="O280">
            <v>0</v>
          </cell>
          <cell r="P280"/>
          <cell r="Q280">
            <v>0</v>
          </cell>
          <cell r="R280"/>
          <cell r="S280">
            <v>0</v>
          </cell>
        </row>
        <row r="281">
          <cell r="M281">
            <v>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</row>
        <row r="282">
          <cell r="M282">
            <v>0</v>
          </cell>
          <cell r="N282"/>
          <cell r="O282">
            <v>0</v>
          </cell>
          <cell r="P282"/>
          <cell r="Q282">
            <v>0</v>
          </cell>
          <cell r="R282"/>
          <cell r="S282">
            <v>0</v>
          </cell>
        </row>
        <row r="283">
          <cell r="M283">
            <v>0</v>
          </cell>
          <cell r="N283"/>
          <cell r="O283">
            <v>0</v>
          </cell>
          <cell r="P283"/>
          <cell r="Q283">
            <v>0</v>
          </cell>
          <cell r="R283"/>
          <cell r="S283">
            <v>0</v>
          </cell>
        </row>
        <row r="284"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</row>
        <row r="285">
          <cell r="M285">
            <v>0</v>
          </cell>
          <cell r="N285"/>
          <cell r="O285">
            <v>0</v>
          </cell>
          <cell r="P285"/>
          <cell r="Q285">
            <v>0</v>
          </cell>
          <cell r="R285"/>
          <cell r="S285">
            <v>0</v>
          </cell>
        </row>
        <row r="286">
          <cell r="M286">
            <v>0</v>
          </cell>
          <cell r="N286"/>
          <cell r="O286">
            <v>0</v>
          </cell>
          <cell r="P286"/>
          <cell r="Q286">
            <v>0</v>
          </cell>
          <cell r="R286"/>
          <cell r="S286">
            <v>0</v>
          </cell>
        </row>
        <row r="287">
          <cell r="M287">
            <v>0</v>
          </cell>
          <cell r="N287"/>
          <cell r="O287">
            <v>0</v>
          </cell>
          <cell r="P287"/>
          <cell r="Q287">
            <v>0</v>
          </cell>
          <cell r="R287"/>
          <cell r="S287">
            <v>0</v>
          </cell>
        </row>
        <row r="288">
          <cell r="M288">
            <v>0</v>
          </cell>
          <cell r="N288"/>
          <cell r="O288">
            <v>0</v>
          </cell>
          <cell r="P288"/>
          <cell r="Q288">
            <v>0</v>
          </cell>
          <cell r="R288"/>
          <cell r="S288">
            <v>0</v>
          </cell>
        </row>
        <row r="289">
          <cell r="M289">
            <v>0</v>
          </cell>
          <cell r="N289"/>
          <cell r="O289">
            <v>0</v>
          </cell>
          <cell r="P289"/>
          <cell r="Q289">
            <v>0</v>
          </cell>
          <cell r="R289"/>
          <cell r="S289">
            <v>0</v>
          </cell>
        </row>
        <row r="290">
          <cell r="M290">
            <v>0</v>
          </cell>
          <cell r="N290"/>
          <cell r="O290">
            <v>0</v>
          </cell>
          <cell r="P290"/>
          <cell r="Q290">
            <v>0</v>
          </cell>
          <cell r="R290"/>
          <cell r="S290">
            <v>0</v>
          </cell>
        </row>
        <row r="291">
          <cell r="M291">
            <v>0</v>
          </cell>
          <cell r="N291"/>
          <cell r="O291">
            <v>0</v>
          </cell>
          <cell r="P291"/>
          <cell r="Q291">
            <v>0</v>
          </cell>
          <cell r="R291"/>
          <cell r="S291">
            <v>0</v>
          </cell>
        </row>
        <row r="292"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</row>
        <row r="293"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</row>
        <row r="294">
          <cell r="M294">
            <v>0</v>
          </cell>
          <cell r="N294"/>
          <cell r="O294">
            <v>0</v>
          </cell>
          <cell r="P294"/>
          <cell r="Q294">
            <v>0</v>
          </cell>
          <cell r="R294"/>
          <cell r="S294">
            <v>0</v>
          </cell>
        </row>
        <row r="295">
          <cell r="M295">
            <v>0</v>
          </cell>
          <cell r="N295"/>
          <cell r="O295">
            <v>0</v>
          </cell>
          <cell r="P295"/>
          <cell r="Q295">
            <v>0</v>
          </cell>
          <cell r="R295"/>
          <cell r="S295">
            <v>0</v>
          </cell>
        </row>
        <row r="296">
          <cell r="M296">
            <v>0</v>
          </cell>
          <cell r="N296"/>
          <cell r="O296">
            <v>0</v>
          </cell>
          <cell r="P296"/>
          <cell r="Q296">
            <v>0</v>
          </cell>
          <cell r="R296"/>
          <cell r="S296">
            <v>0</v>
          </cell>
        </row>
        <row r="297">
          <cell r="M297">
            <v>0</v>
          </cell>
          <cell r="N297"/>
          <cell r="O297">
            <v>0</v>
          </cell>
          <cell r="P297"/>
          <cell r="Q297">
            <v>0</v>
          </cell>
          <cell r="R297"/>
          <cell r="S297">
            <v>0</v>
          </cell>
        </row>
        <row r="298">
          <cell r="M298">
            <v>0</v>
          </cell>
          <cell r="N298"/>
          <cell r="O298">
            <v>0</v>
          </cell>
          <cell r="P298"/>
          <cell r="Q298">
            <v>0</v>
          </cell>
          <cell r="R298"/>
          <cell r="S298">
            <v>0</v>
          </cell>
        </row>
        <row r="299">
          <cell r="M299">
            <v>0</v>
          </cell>
          <cell r="N299"/>
          <cell r="O299">
            <v>0</v>
          </cell>
          <cell r="P299"/>
          <cell r="Q299">
            <v>0</v>
          </cell>
          <cell r="R299"/>
          <cell r="S299">
            <v>0</v>
          </cell>
        </row>
        <row r="300">
          <cell r="M300">
            <v>0</v>
          </cell>
          <cell r="N300"/>
          <cell r="O300">
            <v>0</v>
          </cell>
          <cell r="P300"/>
          <cell r="Q300">
            <v>0</v>
          </cell>
          <cell r="R300"/>
          <cell r="S300">
            <v>0</v>
          </cell>
        </row>
        <row r="301">
          <cell r="M301">
            <v>0</v>
          </cell>
          <cell r="N301"/>
          <cell r="O301">
            <v>0</v>
          </cell>
          <cell r="P301"/>
          <cell r="Q301">
            <v>0</v>
          </cell>
          <cell r="R301"/>
          <cell r="S301">
            <v>0</v>
          </cell>
        </row>
        <row r="302">
          <cell r="M302">
            <v>0</v>
          </cell>
          <cell r="N302"/>
          <cell r="O302">
            <v>0</v>
          </cell>
          <cell r="P302"/>
          <cell r="Q302">
            <v>0</v>
          </cell>
          <cell r="R302"/>
          <cell r="S302">
            <v>0</v>
          </cell>
        </row>
        <row r="303">
          <cell r="M303">
            <v>0</v>
          </cell>
          <cell r="N303"/>
          <cell r="O303">
            <v>0</v>
          </cell>
          <cell r="P303"/>
          <cell r="Q303">
            <v>0</v>
          </cell>
          <cell r="R303"/>
          <cell r="S303">
            <v>0</v>
          </cell>
        </row>
        <row r="304">
          <cell r="M304">
            <v>0</v>
          </cell>
          <cell r="N304"/>
          <cell r="O304">
            <v>0</v>
          </cell>
          <cell r="P304"/>
          <cell r="Q304">
            <v>0</v>
          </cell>
          <cell r="R304"/>
          <cell r="S304">
            <v>0</v>
          </cell>
        </row>
        <row r="305">
          <cell r="M305">
            <v>0</v>
          </cell>
          <cell r="N305"/>
          <cell r="O305">
            <v>0</v>
          </cell>
          <cell r="P305"/>
          <cell r="Q305">
            <v>0</v>
          </cell>
          <cell r="R305"/>
          <cell r="S305">
            <v>0</v>
          </cell>
        </row>
        <row r="306">
          <cell r="M306">
            <v>0</v>
          </cell>
          <cell r="N306"/>
          <cell r="O306">
            <v>0</v>
          </cell>
          <cell r="P306"/>
          <cell r="Q306">
            <v>0</v>
          </cell>
          <cell r="R306"/>
          <cell r="S306">
            <v>0</v>
          </cell>
        </row>
        <row r="307">
          <cell r="M307">
            <v>0</v>
          </cell>
          <cell r="N307"/>
          <cell r="O307">
            <v>0</v>
          </cell>
          <cell r="P307"/>
          <cell r="Q307">
            <v>0</v>
          </cell>
          <cell r="R307"/>
          <cell r="S307">
            <v>0</v>
          </cell>
        </row>
        <row r="308">
          <cell r="M308">
            <v>0</v>
          </cell>
          <cell r="N308"/>
          <cell r="O308">
            <v>0</v>
          </cell>
          <cell r="P308"/>
          <cell r="Q308">
            <v>0</v>
          </cell>
          <cell r="R308"/>
          <cell r="S308">
            <v>0</v>
          </cell>
        </row>
        <row r="309">
          <cell r="M309">
            <v>0</v>
          </cell>
          <cell r="N309"/>
          <cell r="O309">
            <v>0</v>
          </cell>
          <cell r="P309"/>
          <cell r="Q309">
            <v>0</v>
          </cell>
          <cell r="R309"/>
          <cell r="S309">
            <v>0</v>
          </cell>
        </row>
        <row r="310">
          <cell r="M310">
            <v>0</v>
          </cell>
          <cell r="N310"/>
          <cell r="O310">
            <v>0</v>
          </cell>
          <cell r="P310"/>
          <cell r="Q310">
            <v>0</v>
          </cell>
          <cell r="R310"/>
          <cell r="S310">
            <v>0</v>
          </cell>
        </row>
        <row r="311">
          <cell r="M311">
            <v>0</v>
          </cell>
          <cell r="N311"/>
          <cell r="O311">
            <v>0</v>
          </cell>
          <cell r="P311"/>
          <cell r="Q311">
            <v>0</v>
          </cell>
          <cell r="R311"/>
          <cell r="S311">
            <v>0</v>
          </cell>
        </row>
        <row r="312">
          <cell r="M312">
            <v>0</v>
          </cell>
          <cell r="N312"/>
          <cell r="O312">
            <v>0</v>
          </cell>
          <cell r="P312"/>
          <cell r="Q312">
            <v>0</v>
          </cell>
          <cell r="R312"/>
          <cell r="S312">
            <v>0</v>
          </cell>
        </row>
        <row r="313">
          <cell r="M313">
            <v>0</v>
          </cell>
          <cell r="N313"/>
          <cell r="O313">
            <v>0</v>
          </cell>
          <cell r="P313"/>
          <cell r="Q313">
            <v>0</v>
          </cell>
          <cell r="R313"/>
          <cell r="S313">
            <v>0</v>
          </cell>
        </row>
        <row r="314">
          <cell r="M314">
            <v>0</v>
          </cell>
          <cell r="N314"/>
          <cell r="O314">
            <v>0</v>
          </cell>
          <cell r="P314"/>
          <cell r="Q314">
            <v>0</v>
          </cell>
          <cell r="R314"/>
          <cell r="S314">
            <v>0</v>
          </cell>
        </row>
        <row r="315">
          <cell r="M315">
            <v>0</v>
          </cell>
          <cell r="N315"/>
          <cell r="O315">
            <v>0</v>
          </cell>
          <cell r="P315"/>
          <cell r="Q315">
            <v>0</v>
          </cell>
          <cell r="R315"/>
          <cell r="S315">
            <v>0</v>
          </cell>
        </row>
        <row r="316">
          <cell r="M316">
            <v>0</v>
          </cell>
          <cell r="N316"/>
          <cell r="O316">
            <v>0</v>
          </cell>
          <cell r="P316"/>
          <cell r="Q316">
            <v>0</v>
          </cell>
          <cell r="R316"/>
          <cell r="S316">
            <v>0</v>
          </cell>
        </row>
        <row r="317">
          <cell r="M317">
            <v>0</v>
          </cell>
          <cell r="N317"/>
          <cell r="O317">
            <v>0</v>
          </cell>
          <cell r="P317"/>
          <cell r="Q317">
            <v>0</v>
          </cell>
          <cell r="R317"/>
          <cell r="S317">
            <v>0</v>
          </cell>
        </row>
        <row r="318">
          <cell r="M318">
            <v>0</v>
          </cell>
          <cell r="N318"/>
          <cell r="O318">
            <v>0</v>
          </cell>
          <cell r="P318"/>
          <cell r="Q318">
            <v>0</v>
          </cell>
          <cell r="R318"/>
          <cell r="S318">
            <v>0</v>
          </cell>
        </row>
        <row r="319">
          <cell r="M319">
            <v>0</v>
          </cell>
          <cell r="N319"/>
          <cell r="O319">
            <v>0</v>
          </cell>
          <cell r="P319"/>
          <cell r="Q319">
            <v>0</v>
          </cell>
          <cell r="R319"/>
          <cell r="S319">
            <v>0</v>
          </cell>
        </row>
        <row r="320">
          <cell r="M320">
            <v>0</v>
          </cell>
          <cell r="N320"/>
          <cell r="O320">
            <v>0</v>
          </cell>
          <cell r="P320"/>
          <cell r="Q320">
            <v>0</v>
          </cell>
          <cell r="R320"/>
          <cell r="S320">
            <v>0</v>
          </cell>
        </row>
        <row r="321">
          <cell r="M321">
            <v>0</v>
          </cell>
          <cell r="N321"/>
          <cell r="O321">
            <v>0</v>
          </cell>
          <cell r="P321"/>
          <cell r="Q321">
            <v>0</v>
          </cell>
          <cell r="R321"/>
          <cell r="S321">
            <v>0</v>
          </cell>
        </row>
        <row r="322">
          <cell r="M322">
            <v>0</v>
          </cell>
          <cell r="N322"/>
          <cell r="O322">
            <v>0</v>
          </cell>
          <cell r="P322"/>
          <cell r="Q322">
            <v>0</v>
          </cell>
          <cell r="R322"/>
          <cell r="S322">
            <v>0</v>
          </cell>
        </row>
        <row r="323">
          <cell r="M323">
            <v>0</v>
          </cell>
          <cell r="N323"/>
          <cell r="O323">
            <v>0</v>
          </cell>
          <cell r="P323"/>
          <cell r="Q323">
            <v>0</v>
          </cell>
          <cell r="R323"/>
          <cell r="S323">
            <v>0</v>
          </cell>
        </row>
        <row r="324">
          <cell r="M324">
            <v>0</v>
          </cell>
          <cell r="N324"/>
          <cell r="O324">
            <v>0</v>
          </cell>
          <cell r="P324"/>
          <cell r="Q324">
            <v>0</v>
          </cell>
          <cell r="R324"/>
          <cell r="S324">
            <v>0</v>
          </cell>
        </row>
        <row r="325">
          <cell r="M325">
            <v>0</v>
          </cell>
          <cell r="N325"/>
          <cell r="O325">
            <v>0</v>
          </cell>
          <cell r="P325"/>
          <cell r="Q325">
            <v>0</v>
          </cell>
          <cell r="R325"/>
          <cell r="S325">
            <v>0</v>
          </cell>
        </row>
        <row r="326">
          <cell r="M326">
            <v>0</v>
          </cell>
          <cell r="N326"/>
          <cell r="O326">
            <v>0</v>
          </cell>
          <cell r="P326"/>
          <cell r="Q326">
            <v>0</v>
          </cell>
          <cell r="R326"/>
          <cell r="S326">
            <v>0</v>
          </cell>
        </row>
        <row r="327">
          <cell r="M327">
            <v>0</v>
          </cell>
          <cell r="N327"/>
          <cell r="O327">
            <v>0</v>
          </cell>
          <cell r="P327"/>
          <cell r="Q327">
            <v>0</v>
          </cell>
          <cell r="R327"/>
          <cell r="S327">
            <v>0</v>
          </cell>
        </row>
        <row r="328">
          <cell r="M328">
            <v>0</v>
          </cell>
          <cell r="N328"/>
          <cell r="O328">
            <v>0</v>
          </cell>
          <cell r="P328"/>
          <cell r="Q328">
            <v>0</v>
          </cell>
          <cell r="R328"/>
          <cell r="S328">
            <v>0</v>
          </cell>
        </row>
        <row r="329">
          <cell r="M329">
            <v>0</v>
          </cell>
          <cell r="N329"/>
          <cell r="O329">
            <v>0</v>
          </cell>
          <cell r="P329"/>
          <cell r="Q329">
            <v>0</v>
          </cell>
          <cell r="R329"/>
          <cell r="S329">
            <v>0</v>
          </cell>
        </row>
        <row r="330">
          <cell r="M330">
            <v>0</v>
          </cell>
          <cell r="N330"/>
          <cell r="O330">
            <v>0</v>
          </cell>
          <cell r="P330"/>
          <cell r="Q330">
            <v>0</v>
          </cell>
          <cell r="R330"/>
          <cell r="S330">
            <v>0</v>
          </cell>
        </row>
        <row r="331">
          <cell r="M331">
            <v>0</v>
          </cell>
          <cell r="N331"/>
          <cell r="O331">
            <v>0</v>
          </cell>
          <cell r="P331"/>
          <cell r="Q331">
            <v>0</v>
          </cell>
          <cell r="R331"/>
          <cell r="S331">
            <v>0</v>
          </cell>
        </row>
        <row r="332">
          <cell r="M332">
            <v>0</v>
          </cell>
          <cell r="N332"/>
          <cell r="O332">
            <v>0</v>
          </cell>
          <cell r="P332"/>
          <cell r="Q332">
            <v>0</v>
          </cell>
          <cell r="R332"/>
          <cell r="S332">
            <v>0</v>
          </cell>
        </row>
        <row r="333">
          <cell r="M333">
            <v>0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</row>
        <row r="334">
          <cell r="M334">
            <v>0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</row>
        <row r="335">
          <cell r="M335">
            <v>0</v>
          </cell>
          <cell r="N335"/>
          <cell r="O335">
            <v>0</v>
          </cell>
          <cell r="P335"/>
          <cell r="Q335">
            <v>0</v>
          </cell>
          <cell r="R335"/>
          <cell r="S335">
            <v>0</v>
          </cell>
        </row>
        <row r="336">
          <cell r="M336">
            <v>0</v>
          </cell>
          <cell r="N336"/>
          <cell r="O336">
            <v>0</v>
          </cell>
          <cell r="P336"/>
          <cell r="Q336">
            <v>0</v>
          </cell>
          <cell r="R336"/>
          <cell r="S336">
            <v>0</v>
          </cell>
        </row>
        <row r="337">
          <cell r="M337">
            <v>0</v>
          </cell>
          <cell r="N337"/>
          <cell r="O337">
            <v>0</v>
          </cell>
          <cell r="P337"/>
          <cell r="Q337">
            <v>0</v>
          </cell>
          <cell r="R337"/>
          <cell r="S337">
            <v>0</v>
          </cell>
        </row>
        <row r="338">
          <cell r="M338">
            <v>0</v>
          </cell>
          <cell r="N338"/>
          <cell r="O338">
            <v>0</v>
          </cell>
          <cell r="P338"/>
          <cell r="Q338">
            <v>0</v>
          </cell>
          <cell r="R338"/>
          <cell r="S338">
            <v>0</v>
          </cell>
        </row>
        <row r="339">
          <cell r="M339">
            <v>0</v>
          </cell>
          <cell r="N339"/>
          <cell r="O339">
            <v>0</v>
          </cell>
          <cell r="P339"/>
          <cell r="Q339">
            <v>0</v>
          </cell>
          <cell r="R339"/>
          <cell r="S339">
            <v>0</v>
          </cell>
        </row>
        <row r="340">
          <cell r="M340">
            <v>0</v>
          </cell>
          <cell r="N340"/>
          <cell r="O340">
            <v>0</v>
          </cell>
          <cell r="P340"/>
          <cell r="Q340">
            <v>0</v>
          </cell>
          <cell r="R340"/>
          <cell r="S340">
            <v>0</v>
          </cell>
        </row>
        <row r="341">
          <cell r="M341">
            <v>0</v>
          </cell>
          <cell r="N341"/>
          <cell r="O341">
            <v>0</v>
          </cell>
          <cell r="P341"/>
          <cell r="Q341">
            <v>0</v>
          </cell>
          <cell r="R341"/>
          <cell r="S341">
            <v>0</v>
          </cell>
        </row>
        <row r="342">
          <cell r="M342">
            <v>0</v>
          </cell>
          <cell r="N342"/>
          <cell r="O342">
            <v>0</v>
          </cell>
          <cell r="P342"/>
          <cell r="Q342">
            <v>0</v>
          </cell>
          <cell r="R342"/>
          <cell r="S342">
            <v>0</v>
          </cell>
        </row>
        <row r="343">
          <cell r="M343">
            <v>0</v>
          </cell>
          <cell r="N343"/>
          <cell r="O343">
            <v>0</v>
          </cell>
          <cell r="P343"/>
          <cell r="Q343">
            <v>0</v>
          </cell>
          <cell r="R343"/>
          <cell r="S343">
            <v>0</v>
          </cell>
        </row>
        <row r="344">
          <cell r="M344">
            <v>0</v>
          </cell>
          <cell r="N344"/>
          <cell r="O344">
            <v>0</v>
          </cell>
          <cell r="P344"/>
          <cell r="Q344">
            <v>0</v>
          </cell>
          <cell r="R344"/>
          <cell r="S344">
            <v>0</v>
          </cell>
        </row>
        <row r="345">
          <cell r="M345">
            <v>0</v>
          </cell>
          <cell r="N345"/>
          <cell r="O345">
            <v>0</v>
          </cell>
          <cell r="P345"/>
          <cell r="Q345">
            <v>0</v>
          </cell>
          <cell r="R345"/>
          <cell r="S345">
            <v>0</v>
          </cell>
        </row>
        <row r="346">
          <cell r="M346">
            <v>0</v>
          </cell>
          <cell r="N346"/>
          <cell r="O346">
            <v>0</v>
          </cell>
          <cell r="P346"/>
          <cell r="Q346">
            <v>0</v>
          </cell>
          <cell r="R346"/>
          <cell r="S346">
            <v>0</v>
          </cell>
        </row>
        <row r="347">
          <cell r="M347">
            <v>0</v>
          </cell>
          <cell r="N347"/>
          <cell r="O347">
            <v>0</v>
          </cell>
          <cell r="P347"/>
          <cell r="Q347">
            <v>0</v>
          </cell>
          <cell r="R347"/>
          <cell r="S347">
            <v>0</v>
          </cell>
        </row>
        <row r="348">
          <cell r="M348">
            <v>0</v>
          </cell>
          <cell r="N348"/>
          <cell r="O348">
            <v>0</v>
          </cell>
          <cell r="P348"/>
          <cell r="Q348">
            <v>0</v>
          </cell>
          <cell r="R348"/>
          <cell r="S348">
            <v>0</v>
          </cell>
        </row>
        <row r="349">
          <cell r="M349">
            <v>0</v>
          </cell>
          <cell r="N349"/>
          <cell r="O349">
            <v>0</v>
          </cell>
          <cell r="P349"/>
          <cell r="Q349">
            <v>0</v>
          </cell>
          <cell r="R349"/>
          <cell r="S349">
            <v>0</v>
          </cell>
        </row>
        <row r="350">
          <cell r="M350">
            <v>0</v>
          </cell>
          <cell r="N350"/>
          <cell r="O350">
            <v>0</v>
          </cell>
          <cell r="P350"/>
          <cell r="Q350">
            <v>0</v>
          </cell>
          <cell r="R350"/>
          <cell r="S350">
            <v>0</v>
          </cell>
        </row>
        <row r="351">
          <cell r="M351">
            <v>0</v>
          </cell>
          <cell r="N351"/>
          <cell r="O351">
            <v>0</v>
          </cell>
          <cell r="P351"/>
          <cell r="Q351">
            <v>0</v>
          </cell>
          <cell r="R351"/>
          <cell r="S351">
            <v>0</v>
          </cell>
        </row>
        <row r="352">
          <cell r="M352">
            <v>0</v>
          </cell>
          <cell r="N352"/>
          <cell r="O352">
            <v>0</v>
          </cell>
          <cell r="P352"/>
          <cell r="Q352">
            <v>0</v>
          </cell>
          <cell r="R352"/>
          <cell r="S352">
            <v>0</v>
          </cell>
        </row>
        <row r="353">
          <cell r="M353">
            <v>0</v>
          </cell>
          <cell r="N353"/>
          <cell r="O353">
            <v>0</v>
          </cell>
          <cell r="P353"/>
          <cell r="Q353">
            <v>0</v>
          </cell>
          <cell r="R353"/>
          <cell r="S353">
            <v>0</v>
          </cell>
        </row>
        <row r="354">
          <cell r="M354">
            <v>0</v>
          </cell>
          <cell r="N354"/>
          <cell r="O354">
            <v>0</v>
          </cell>
          <cell r="P354"/>
          <cell r="Q354">
            <v>0</v>
          </cell>
          <cell r="R354"/>
          <cell r="S354">
            <v>0</v>
          </cell>
        </row>
        <row r="355">
          <cell r="M355">
            <v>0</v>
          </cell>
          <cell r="N355"/>
          <cell r="O355">
            <v>0</v>
          </cell>
          <cell r="P355"/>
          <cell r="Q355">
            <v>0</v>
          </cell>
          <cell r="R355"/>
          <cell r="S355">
            <v>0</v>
          </cell>
        </row>
        <row r="356"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</row>
        <row r="357"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</row>
        <row r="358"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</row>
        <row r="359"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</row>
        <row r="360"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</row>
        <row r="361">
          <cell r="M361">
            <v>0</v>
          </cell>
          <cell r="N361"/>
          <cell r="O361">
            <v>0</v>
          </cell>
          <cell r="P361"/>
          <cell r="Q361">
            <v>0</v>
          </cell>
          <cell r="R361"/>
          <cell r="S361">
            <v>0</v>
          </cell>
        </row>
        <row r="362">
          <cell r="M362">
            <v>0</v>
          </cell>
          <cell r="N362"/>
          <cell r="O362">
            <v>0</v>
          </cell>
          <cell r="P362"/>
          <cell r="Q362">
            <v>0</v>
          </cell>
          <cell r="R362"/>
          <cell r="S362">
            <v>0</v>
          </cell>
        </row>
        <row r="363">
          <cell r="M363">
            <v>0</v>
          </cell>
          <cell r="N363"/>
          <cell r="O363">
            <v>0</v>
          </cell>
          <cell r="P363"/>
          <cell r="Q363">
            <v>0</v>
          </cell>
          <cell r="R363"/>
          <cell r="S363">
            <v>0</v>
          </cell>
        </row>
        <row r="364">
          <cell r="M364">
            <v>0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</row>
        <row r="365">
          <cell r="M365">
            <v>0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</row>
        <row r="366">
          <cell r="M366">
            <v>0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</row>
        <row r="367">
          <cell r="M367">
            <v>0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</row>
        <row r="368">
          <cell r="M368">
            <v>0</v>
          </cell>
          <cell r="N368"/>
          <cell r="O368">
            <v>0</v>
          </cell>
          <cell r="P368"/>
          <cell r="Q368">
            <v>0</v>
          </cell>
          <cell r="R368"/>
          <cell r="S368">
            <v>0</v>
          </cell>
        </row>
        <row r="369">
          <cell r="M369">
            <v>0</v>
          </cell>
          <cell r="N369"/>
          <cell r="O369">
            <v>0</v>
          </cell>
          <cell r="P369"/>
          <cell r="Q369">
            <v>0</v>
          </cell>
          <cell r="R369"/>
          <cell r="S369">
            <v>0</v>
          </cell>
        </row>
        <row r="370"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</row>
        <row r="371"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</row>
        <row r="372">
          <cell r="M372">
            <v>0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</row>
        <row r="373">
          <cell r="M373">
            <v>0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</row>
        <row r="374">
          <cell r="M374">
            <v>0</v>
          </cell>
          <cell r="N374"/>
          <cell r="O374">
            <v>0</v>
          </cell>
          <cell r="P374"/>
          <cell r="Q374">
            <v>0</v>
          </cell>
          <cell r="R374"/>
          <cell r="S374">
            <v>0</v>
          </cell>
        </row>
        <row r="375">
          <cell r="M375">
            <v>0</v>
          </cell>
          <cell r="N375"/>
          <cell r="O375">
            <v>0</v>
          </cell>
          <cell r="P375"/>
          <cell r="Q375">
            <v>0</v>
          </cell>
          <cell r="R375"/>
          <cell r="S375">
            <v>0</v>
          </cell>
        </row>
        <row r="376">
          <cell r="M376">
            <v>0</v>
          </cell>
          <cell r="N376"/>
          <cell r="O376">
            <v>0</v>
          </cell>
          <cell r="P376"/>
          <cell r="Q376">
            <v>0</v>
          </cell>
          <cell r="R376"/>
          <cell r="S376">
            <v>0</v>
          </cell>
        </row>
        <row r="377">
          <cell r="M377">
            <v>0</v>
          </cell>
          <cell r="N377"/>
          <cell r="O377">
            <v>0</v>
          </cell>
          <cell r="P377"/>
          <cell r="Q377">
            <v>0</v>
          </cell>
          <cell r="R377"/>
          <cell r="S377">
            <v>0</v>
          </cell>
        </row>
        <row r="378">
          <cell r="M378">
            <v>0</v>
          </cell>
          <cell r="N378"/>
          <cell r="O378">
            <v>0</v>
          </cell>
          <cell r="P378"/>
          <cell r="Q378">
            <v>0</v>
          </cell>
          <cell r="R378"/>
          <cell r="S378">
            <v>0</v>
          </cell>
        </row>
        <row r="379">
          <cell r="M379">
            <v>0</v>
          </cell>
          <cell r="N379"/>
          <cell r="O379">
            <v>0</v>
          </cell>
          <cell r="P379"/>
          <cell r="Q379">
            <v>0</v>
          </cell>
          <cell r="R379"/>
          <cell r="S379">
            <v>0</v>
          </cell>
        </row>
        <row r="380">
          <cell r="M380">
            <v>0</v>
          </cell>
          <cell r="N380"/>
          <cell r="O380">
            <v>0</v>
          </cell>
          <cell r="P380"/>
          <cell r="Q380">
            <v>0</v>
          </cell>
          <cell r="R380"/>
          <cell r="S380">
            <v>0</v>
          </cell>
        </row>
        <row r="381">
          <cell r="M381">
            <v>0</v>
          </cell>
          <cell r="N381"/>
          <cell r="O381">
            <v>0</v>
          </cell>
          <cell r="P381"/>
          <cell r="Q381">
            <v>0</v>
          </cell>
          <cell r="R381"/>
          <cell r="S381">
            <v>0</v>
          </cell>
        </row>
        <row r="382">
          <cell r="M382">
            <v>0</v>
          </cell>
          <cell r="N382"/>
          <cell r="O382">
            <v>0</v>
          </cell>
          <cell r="P382"/>
          <cell r="Q382">
            <v>0</v>
          </cell>
          <cell r="R382"/>
          <cell r="S382">
            <v>0</v>
          </cell>
        </row>
        <row r="383">
          <cell r="M383">
            <v>0</v>
          </cell>
          <cell r="N383"/>
          <cell r="O383">
            <v>0</v>
          </cell>
          <cell r="P383"/>
          <cell r="Q383">
            <v>0</v>
          </cell>
          <cell r="R383"/>
          <cell r="S383">
            <v>0</v>
          </cell>
        </row>
        <row r="384">
          <cell r="M384">
            <v>0</v>
          </cell>
          <cell r="N384"/>
          <cell r="O384">
            <v>0</v>
          </cell>
          <cell r="P384"/>
          <cell r="Q384">
            <v>0</v>
          </cell>
          <cell r="R384"/>
          <cell r="S384">
            <v>0</v>
          </cell>
        </row>
        <row r="385">
          <cell r="M385">
            <v>0</v>
          </cell>
          <cell r="N385"/>
          <cell r="O385">
            <v>0</v>
          </cell>
          <cell r="P385"/>
          <cell r="Q385">
            <v>0</v>
          </cell>
          <cell r="R385"/>
          <cell r="S385">
            <v>0</v>
          </cell>
        </row>
        <row r="386">
          <cell r="M386">
            <v>0</v>
          </cell>
          <cell r="N386"/>
          <cell r="O386">
            <v>0</v>
          </cell>
          <cell r="P386"/>
          <cell r="Q386">
            <v>0</v>
          </cell>
          <cell r="R386"/>
          <cell r="S386">
            <v>0</v>
          </cell>
        </row>
        <row r="387"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</row>
        <row r="388"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</row>
        <row r="389"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</row>
        <row r="390"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</row>
        <row r="391"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</row>
        <row r="392">
          <cell r="M392">
            <v>0</v>
          </cell>
          <cell r="N392"/>
          <cell r="O392">
            <v>0</v>
          </cell>
          <cell r="P392"/>
          <cell r="Q392">
            <v>0</v>
          </cell>
          <cell r="R392"/>
          <cell r="S392">
            <v>0</v>
          </cell>
        </row>
        <row r="393">
          <cell r="M393">
            <v>0</v>
          </cell>
          <cell r="N393"/>
          <cell r="O393">
            <v>0</v>
          </cell>
          <cell r="P393"/>
          <cell r="Q393">
            <v>0</v>
          </cell>
          <cell r="R393"/>
          <cell r="S393">
            <v>0</v>
          </cell>
        </row>
        <row r="394">
          <cell r="M394">
            <v>0</v>
          </cell>
          <cell r="N394"/>
          <cell r="O394">
            <v>0</v>
          </cell>
          <cell r="P394"/>
          <cell r="Q394">
            <v>0</v>
          </cell>
          <cell r="R394"/>
          <cell r="S394">
            <v>0</v>
          </cell>
        </row>
        <row r="395"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</row>
        <row r="396"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</row>
        <row r="397">
          <cell r="M397">
            <v>0</v>
          </cell>
          <cell r="N397"/>
          <cell r="O397">
            <v>0</v>
          </cell>
          <cell r="P397"/>
          <cell r="Q397">
            <v>0</v>
          </cell>
          <cell r="R397"/>
          <cell r="S397">
            <v>0</v>
          </cell>
        </row>
        <row r="398">
          <cell r="M398">
            <v>0</v>
          </cell>
          <cell r="N398"/>
          <cell r="O398">
            <v>0</v>
          </cell>
          <cell r="P398"/>
          <cell r="Q398">
            <v>0</v>
          </cell>
          <cell r="R398"/>
          <cell r="S398">
            <v>0</v>
          </cell>
        </row>
        <row r="399">
          <cell r="M399">
            <v>0</v>
          </cell>
          <cell r="N399"/>
          <cell r="O399">
            <v>0</v>
          </cell>
          <cell r="P399"/>
          <cell r="Q399">
            <v>0</v>
          </cell>
          <cell r="R399"/>
          <cell r="S399">
            <v>0</v>
          </cell>
        </row>
        <row r="400">
          <cell r="M400">
            <v>0</v>
          </cell>
          <cell r="N400"/>
          <cell r="O400">
            <v>0</v>
          </cell>
          <cell r="P400"/>
          <cell r="Q400">
            <v>0</v>
          </cell>
          <cell r="R400"/>
          <cell r="S400">
            <v>0</v>
          </cell>
        </row>
        <row r="401">
          <cell r="M401">
            <v>0</v>
          </cell>
          <cell r="N401"/>
          <cell r="O401">
            <v>0</v>
          </cell>
          <cell r="P401"/>
          <cell r="Q401">
            <v>0</v>
          </cell>
          <cell r="R401"/>
          <cell r="S401">
            <v>0</v>
          </cell>
        </row>
        <row r="402">
          <cell r="M402">
            <v>0</v>
          </cell>
          <cell r="N402"/>
          <cell r="O402">
            <v>0</v>
          </cell>
          <cell r="P402"/>
          <cell r="Q402">
            <v>0</v>
          </cell>
          <cell r="R402"/>
          <cell r="S402">
            <v>0</v>
          </cell>
        </row>
        <row r="403">
          <cell r="M403">
            <v>0</v>
          </cell>
          <cell r="N403"/>
          <cell r="O403">
            <v>0</v>
          </cell>
          <cell r="P403"/>
          <cell r="Q403">
            <v>0</v>
          </cell>
          <cell r="R403"/>
          <cell r="S403">
            <v>0</v>
          </cell>
        </row>
        <row r="404">
          <cell r="M404">
            <v>0</v>
          </cell>
          <cell r="N404"/>
          <cell r="O404">
            <v>0</v>
          </cell>
          <cell r="P404"/>
          <cell r="Q404">
            <v>0</v>
          </cell>
          <cell r="R404"/>
          <cell r="S404">
            <v>0</v>
          </cell>
        </row>
        <row r="405">
          <cell r="M405">
            <v>0</v>
          </cell>
          <cell r="N405"/>
          <cell r="O405">
            <v>0</v>
          </cell>
          <cell r="P405"/>
          <cell r="Q405">
            <v>0</v>
          </cell>
          <cell r="R405"/>
          <cell r="S405">
            <v>0</v>
          </cell>
        </row>
        <row r="406">
          <cell r="M406">
            <v>0</v>
          </cell>
          <cell r="N406"/>
          <cell r="O406">
            <v>0</v>
          </cell>
          <cell r="P406"/>
          <cell r="Q406">
            <v>0</v>
          </cell>
          <cell r="R406"/>
          <cell r="S406">
            <v>0</v>
          </cell>
        </row>
        <row r="407">
          <cell r="M407">
            <v>0</v>
          </cell>
          <cell r="N407"/>
          <cell r="O407">
            <v>0</v>
          </cell>
          <cell r="P407"/>
          <cell r="Q407">
            <v>0</v>
          </cell>
          <cell r="R407"/>
          <cell r="S407">
            <v>0</v>
          </cell>
        </row>
        <row r="408">
          <cell r="M408">
            <v>0</v>
          </cell>
          <cell r="N408"/>
          <cell r="O408">
            <v>0</v>
          </cell>
          <cell r="P408"/>
          <cell r="Q408">
            <v>0</v>
          </cell>
          <cell r="R408"/>
          <cell r="S408">
            <v>0</v>
          </cell>
        </row>
        <row r="409">
          <cell r="M409">
            <v>0</v>
          </cell>
          <cell r="N409"/>
          <cell r="O409">
            <v>0</v>
          </cell>
          <cell r="P409"/>
          <cell r="Q409">
            <v>0</v>
          </cell>
          <cell r="R409"/>
          <cell r="S409">
            <v>0</v>
          </cell>
        </row>
        <row r="410">
          <cell r="M410">
            <v>0</v>
          </cell>
          <cell r="N410"/>
          <cell r="O410">
            <v>0</v>
          </cell>
          <cell r="P410"/>
          <cell r="Q410">
            <v>0</v>
          </cell>
          <cell r="R410"/>
          <cell r="S410">
            <v>0</v>
          </cell>
        </row>
        <row r="411">
          <cell r="M411">
            <v>0</v>
          </cell>
          <cell r="N411"/>
          <cell r="O411">
            <v>0</v>
          </cell>
          <cell r="P411"/>
          <cell r="Q411">
            <v>0</v>
          </cell>
          <cell r="R411"/>
          <cell r="S411">
            <v>0</v>
          </cell>
        </row>
        <row r="412">
          <cell r="M412">
            <v>0</v>
          </cell>
          <cell r="N412"/>
          <cell r="O412">
            <v>0</v>
          </cell>
          <cell r="P412"/>
          <cell r="Q412">
            <v>0</v>
          </cell>
          <cell r="R412"/>
          <cell r="S412">
            <v>0</v>
          </cell>
        </row>
        <row r="413">
          <cell r="M413">
            <v>0</v>
          </cell>
          <cell r="N413"/>
          <cell r="O413">
            <v>0</v>
          </cell>
          <cell r="P413"/>
          <cell r="Q413">
            <v>0</v>
          </cell>
          <cell r="R413"/>
          <cell r="S413">
            <v>0</v>
          </cell>
        </row>
        <row r="414">
          <cell r="M414">
            <v>0</v>
          </cell>
          <cell r="N414"/>
          <cell r="O414">
            <v>0</v>
          </cell>
          <cell r="P414"/>
          <cell r="Q414">
            <v>0</v>
          </cell>
          <cell r="R414"/>
          <cell r="S414">
            <v>0</v>
          </cell>
        </row>
        <row r="415">
          <cell r="M415">
            <v>0</v>
          </cell>
          <cell r="N415"/>
          <cell r="O415">
            <v>0</v>
          </cell>
          <cell r="P415"/>
          <cell r="Q415">
            <v>0</v>
          </cell>
          <cell r="R415"/>
          <cell r="S415">
            <v>0</v>
          </cell>
        </row>
        <row r="416">
          <cell r="M416">
            <v>0</v>
          </cell>
          <cell r="N416"/>
          <cell r="O416">
            <v>0</v>
          </cell>
          <cell r="P416"/>
          <cell r="Q416">
            <v>0</v>
          </cell>
          <cell r="R416"/>
          <cell r="S416">
            <v>0</v>
          </cell>
        </row>
        <row r="417">
          <cell r="M417">
            <v>0</v>
          </cell>
          <cell r="N417"/>
          <cell r="O417">
            <v>0</v>
          </cell>
          <cell r="P417"/>
          <cell r="Q417">
            <v>0</v>
          </cell>
          <cell r="R417"/>
          <cell r="S417">
            <v>0</v>
          </cell>
        </row>
        <row r="418">
          <cell r="M418">
            <v>0</v>
          </cell>
          <cell r="N418"/>
          <cell r="O418">
            <v>0</v>
          </cell>
          <cell r="P418"/>
          <cell r="Q418">
            <v>0</v>
          </cell>
          <cell r="R418"/>
          <cell r="S418">
            <v>0</v>
          </cell>
        </row>
        <row r="419">
          <cell r="M419">
            <v>0</v>
          </cell>
          <cell r="N419"/>
          <cell r="O419">
            <v>0</v>
          </cell>
          <cell r="P419"/>
          <cell r="Q419">
            <v>0</v>
          </cell>
          <cell r="R419"/>
          <cell r="S419">
            <v>0</v>
          </cell>
        </row>
        <row r="420">
          <cell r="M420">
            <v>0</v>
          </cell>
          <cell r="N420"/>
          <cell r="O420">
            <v>0</v>
          </cell>
          <cell r="P420"/>
          <cell r="Q420">
            <v>0</v>
          </cell>
          <cell r="R420"/>
          <cell r="S420">
            <v>0</v>
          </cell>
        </row>
        <row r="421">
          <cell r="M421">
            <v>0</v>
          </cell>
          <cell r="N421"/>
          <cell r="O421">
            <v>0</v>
          </cell>
          <cell r="P421"/>
          <cell r="Q421">
            <v>0</v>
          </cell>
          <cell r="R421"/>
          <cell r="S421">
            <v>0</v>
          </cell>
        </row>
        <row r="422">
          <cell r="M422">
            <v>0</v>
          </cell>
          <cell r="N422"/>
          <cell r="O422">
            <v>0</v>
          </cell>
          <cell r="P422"/>
          <cell r="Q422">
            <v>0</v>
          </cell>
          <cell r="R422"/>
          <cell r="S422">
            <v>0</v>
          </cell>
        </row>
        <row r="423">
          <cell r="M423">
            <v>0</v>
          </cell>
          <cell r="N423"/>
          <cell r="O423">
            <v>0</v>
          </cell>
          <cell r="P423"/>
          <cell r="Q423">
            <v>0</v>
          </cell>
          <cell r="R423"/>
          <cell r="S423">
            <v>0</v>
          </cell>
        </row>
        <row r="424">
          <cell r="M424">
            <v>0</v>
          </cell>
          <cell r="N424"/>
          <cell r="O424">
            <v>0</v>
          </cell>
          <cell r="P424"/>
          <cell r="Q424">
            <v>0</v>
          </cell>
          <cell r="R424"/>
          <cell r="S424">
            <v>0</v>
          </cell>
        </row>
        <row r="425">
          <cell r="M425">
            <v>0</v>
          </cell>
          <cell r="N425"/>
          <cell r="O425">
            <v>0</v>
          </cell>
          <cell r="P425"/>
          <cell r="Q425">
            <v>0</v>
          </cell>
          <cell r="R425"/>
          <cell r="S425">
            <v>0</v>
          </cell>
        </row>
        <row r="426">
          <cell r="M426">
            <v>0</v>
          </cell>
          <cell r="N426"/>
          <cell r="O426">
            <v>0</v>
          </cell>
          <cell r="P426"/>
          <cell r="Q426">
            <v>0</v>
          </cell>
          <cell r="R426"/>
          <cell r="S426">
            <v>0</v>
          </cell>
        </row>
        <row r="427">
          <cell r="M427">
            <v>0</v>
          </cell>
          <cell r="N427"/>
          <cell r="O427">
            <v>0</v>
          </cell>
          <cell r="P427"/>
          <cell r="Q427">
            <v>0</v>
          </cell>
          <cell r="R427"/>
          <cell r="S427">
            <v>0</v>
          </cell>
        </row>
        <row r="428">
          <cell r="M428">
            <v>0</v>
          </cell>
          <cell r="N428"/>
          <cell r="O428">
            <v>0</v>
          </cell>
          <cell r="P428"/>
          <cell r="Q428">
            <v>0</v>
          </cell>
          <cell r="R428"/>
          <cell r="S428">
            <v>0</v>
          </cell>
        </row>
        <row r="429">
          <cell r="M429">
            <v>0</v>
          </cell>
          <cell r="N429"/>
          <cell r="O429">
            <v>0</v>
          </cell>
          <cell r="P429"/>
          <cell r="Q429">
            <v>0</v>
          </cell>
          <cell r="R429"/>
          <cell r="S429">
            <v>0</v>
          </cell>
        </row>
        <row r="430">
          <cell r="M430">
            <v>0</v>
          </cell>
          <cell r="N430"/>
          <cell r="O430">
            <v>0</v>
          </cell>
          <cell r="P430"/>
          <cell r="Q430">
            <v>0</v>
          </cell>
          <cell r="R430"/>
          <cell r="S430">
            <v>0</v>
          </cell>
        </row>
        <row r="431">
          <cell r="M431">
            <v>0</v>
          </cell>
          <cell r="N431"/>
          <cell r="O431">
            <v>0</v>
          </cell>
          <cell r="P431"/>
          <cell r="Q431">
            <v>0</v>
          </cell>
          <cell r="R431"/>
          <cell r="S431">
            <v>0</v>
          </cell>
        </row>
        <row r="432">
          <cell r="M432">
            <v>0</v>
          </cell>
          <cell r="N432"/>
          <cell r="O432">
            <v>0</v>
          </cell>
          <cell r="P432"/>
          <cell r="Q432">
            <v>0</v>
          </cell>
          <cell r="R432"/>
          <cell r="S432">
            <v>0</v>
          </cell>
        </row>
        <row r="433">
          <cell r="M433">
            <v>0</v>
          </cell>
          <cell r="N433"/>
          <cell r="O433">
            <v>0</v>
          </cell>
          <cell r="P433"/>
          <cell r="Q433">
            <v>0</v>
          </cell>
          <cell r="R433"/>
          <cell r="S433">
            <v>0</v>
          </cell>
        </row>
        <row r="434">
          <cell r="M434">
            <v>0</v>
          </cell>
          <cell r="N434"/>
          <cell r="O434">
            <v>0</v>
          </cell>
          <cell r="P434"/>
          <cell r="Q434">
            <v>0</v>
          </cell>
          <cell r="R434"/>
          <cell r="S434">
            <v>0</v>
          </cell>
        </row>
        <row r="435">
          <cell r="M435">
            <v>0</v>
          </cell>
          <cell r="N435"/>
          <cell r="O435">
            <v>0</v>
          </cell>
          <cell r="P435"/>
          <cell r="Q435">
            <v>0</v>
          </cell>
          <cell r="R435"/>
          <cell r="S435">
            <v>0</v>
          </cell>
        </row>
        <row r="436">
          <cell r="M436">
            <v>0</v>
          </cell>
          <cell r="N436"/>
          <cell r="O436">
            <v>0</v>
          </cell>
          <cell r="P436"/>
          <cell r="Q436">
            <v>0</v>
          </cell>
          <cell r="R436"/>
          <cell r="S436">
            <v>0</v>
          </cell>
        </row>
        <row r="437">
          <cell r="M437">
            <v>0</v>
          </cell>
          <cell r="N437"/>
          <cell r="O437">
            <v>0</v>
          </cell>
          <cell r="P437"/>
          <cell r="Q437">
            <v>0</v>
          </cell>
          <cell r="R437"/>
          <cell r="S437">
            <v>0</v>
          </cell>
        </row>
        <row r="438">
          <cell r="M438">
            <v>0</v>
          </cell>
          <cell r="N438"/>
          <cell r="O438">
            <v>0</v>
          </cell>
          <cell r="P438"/>
          <cell r="Q438">
            <v>0</v>
          </cell>
          <cell r="R438"/>
          <cell r="S438">
            <v>0</v>
          </cell>
        </row>
        <row r="439">
          <cell r="M439">
            <v>0</v>
          </cell>
          <cell r="N439"/>
          <cell r="O439">
            <v>0</v>
          </cell>
          <cell r="P439"/>
          <cell r="Q439">
            <v>0</v>
          </cell>
          <cell r="R439"/>
          <cell r="S439">
            <v>0</v>
          </cell>
        </row>
        <row r="440">
          <cell r="M440">
            <v>0</v>
          </cell>
          <cell r="N440"/>
          <cell r="O440">
            <v>0</v>
          </cell>
          <cell r="P440"/>
          <cell r="Q440">
            <v>0</v>
          </cell>
          <cell r="R440"/>
          <cell r="S440">
            <v>0</v>
          </cell>
        </row>
        <row r="441">
          <cell r="M441">
            <v>0</v>
          </cell>
          <cell r="N441"/>
          <cell r="O441">
            <v>0</v>
          </cell>
          <cell r="P441"/>
          <cell r="Q441">
            <v>0</v>
          </cell>
          <cell r="R441"/>
          <cell r="S441">
            <v>0</v>
          </cell>
        </row>
        <row r="442">
          <cell r="M442">
            <v>0</v>
          </cell>
          <cell r="N442"/>
          <cell r="O442">
            <v>0</v>
          </cell>
          <cell r="P442"/>
          <cell r="Q442">
            <v>0</v>
          </cell>
          <cell r="R442"/>
          <cell r="S442">
            <v>0</v>
          </cell>
        </row>
        <row r="443">
          <cell r="M443">
            <v>0</v>
          </cell>
          <cell r="N443"/>
          <cell r="O443">
            <v>0</v>
          </cell>
          <cell r="P443"/>
          <cell r="Q443">
            <v>0</v>
          </cell>
          <cell r="R443"/>
          <cell r="S443">
            <v>0</v>
          </cell>
        </row>
        <row r="444">
          <cell r="M444">
            <v>0</v>
          </cell>
          <cell r="N444"/>
          <cell r="O444">
            <v>0</v>
          </cell>
          <cell r="P444"/>
          <cell r="Q444">
            <v>0</v>
          </cell>
          <cell r="R444"/>
          <cell r="S444">
            <v>0</v>
          </cell>
        </row>
        <row r="445">
          <cell r="M445">
            <v>0</v>
          </cell>
          <cell r="N445"/>
          <cell r="O445">
            <v>0</v>
          </cell>
          <cell r="P445"/>
          <cell r="Q445">
            <v>0</v>
          </cell>
          <cell r="R445"/>
          <cell r="S445">
            <v>0</v>
          </cell>
        </row>
        <row r="446">
          <cell r="M446">
            <v>0</v>
          </cell>
          <cell r="N446"/>
          <cell r="O446">
            <v>0</v>
          </cell>
          <cell r="P446"/>
          <cell r="Q446">
            <v>0</v>
          </cell>
          <cell r="R446"/>
          <cell r="S446">
            <v>0</v>
          </cell>
        </row>
        <row r="447">
          <cell r="M447">
            <v>0</v>
          </cell>
          <cell r="N447"/>
          <cell r="O447">
            <v>0</v>
          </cell>
          <cell r="P447"/>
          <cell r="Q447">
            <v>0</v>
          </cell>
          <cell r="R447"/>
          <cell r="S447">
            <v>0</v>
          </cell>
        </row>
        <row r="448">
          <cell r="M448">
            <v>0</v>
          </cell>
          <cell r="N448"/>
          <cell r="O448">
            <v>0</v>
          </cell>
          <cell r="P448"/>
          <cell r="Q448">
            <v>0</v>
          </cell>
          <cell r="R448"/>
          <cell r="S448">
            <v>0</v>
          </cell>
        </row>
        <row r="449">
          <cell r="M449">
            <v>0</v>
          </cell>
          <cell r="N449"/>
          <cell r="O449">
            <v>0</v>
          </cell>
          <cell r="P449"/>
          <cell r="Q449">
            <v>0</v>
          </cell>
          <cell r="R449"/>
          <cell r="S449">
            <v>0</v>
          </cell>
        </row>
        <row r="450">
          <cell r="M450">
            <v>0</v>
          </cell>
          <cell r="N450"/>
          <cell r="O450">
            <v>0</v>
          </cell>
          <cell r="P450"/>
          <cell r="Q450">
            <v>0</v>
          </cell>
          <cell r="R450"/>
          <cell r="S450">
            <v>0</v>
          </cell>
        </row>
        <row r="451">
          <cell r="M451">
            <v>0</v>
          </cell>
          <cell r="N451"/>
          <cell r="O451">
            <v>0</v>
          </cell>
          <cell r="P451"/>
          <cell r="Q451">
            <v>0</v>
          </cell>
          <cell r="R451"/>
          <cell r="S451">
            <v>0</v>
          </cell>
        </row>
        <row r="452">
          <cell r="M452">
            <v>0</v>
          </cell>
          <cell r="N452"/>
          <cell r="O452">
            <v>0</v>
          </cell>
          <cell r="P452"/>
          <cell r="Q452">
            <v>0</v>
          </cell>
          <cell r="R452"/>
          <cell r="S452">
            <v>0</v>
          </cell>
        </row>
        <row r="453">
          <cell r="M453">
            <v>0</v>
          </cell>
          <cell r="N453"/>
          <cell r="O453">
            <v>0</v>
          </cell>
          <cell r="P453"/>
          <cell r="Q453">
            <v>0</v>
          </cell>
          <cell r="R453"/>
          <cell r="S453">
            <v>0</v>
          </cell>
        </row>
        <row r="454">
          <cell r="M454">
            <v>0</v>
          </cell>
          <cell r="N454"/>
          <cell r="O454">
            <v>0</v>
          </cell>
          <cell r="P454"/>
          <cell r="Q454">
            <v>0</v>
          </cell>
          <cell r="R454"/>
          <cell r="S454">
            <v>0</v>
          </cell>
        </row>
        <row r="455">
          <cell r="M455">
            <v>0</v>
          </cell>
          <cell r="N455"/>
          <cell r="O455">
            <v>0</v>
          </cell>
          <cell r="P455"/>
          <cell r="Q455">
            <v>0</v>
          </cell>
          <cell r="R455"/>
          <cell r="S455">
            <v>0</v>
          </cell>
        </row>
        <row r="456">
          <cell r="M456">
            <v>0</v>
          </cell>
          <cell r="N456"/>
          <cell r="O456">
            <v>0</v>
          </cell>
          <cell r="P456"/>
          <cell r="Q456">
            <v>0</v>
          </cell>
          <cell r="R456"/>
          <cell r="S456">
            <v>0</v>
          </cell>
        </row>
        <row r="457">
          <cell r="M457">
            <v>0</v>
          </cell>
          <cell r="N457"/>
          <cell r="O457">
            <v>0</v>
          </cell>
          <cell r="P457"/>
          <cell r="Q457">
            <v>0</v>
          </cell>
          <cell r="R457"/>
          <cell r="S457">
            <v>0</v>
          </cell>
        </row>
        <row r="458">
          <cell r="M458">
            <v>0</v>
          </cell>
          <cell r="N458"/>
          <cell r="O458">
            <v>0</v>
          </cell>
          <cell r="P458"/>
          <cell r="Q458">
            <v>0</v>
          </cell>
          <cell r="R458"/>
          <cell r="S458">
            <v>0</v>
          </cell>
        </row>
        <row r="459">
          <cell r="M459">
            <v>0</v>
          </cell>
          <cell r="N459"/>
          <cell r="O459">
            <v>0</v>
          </cell>
          <cell r="P459"/>
          <cell r="Q459">
            <v>0</v>
          </cell>
          <cell r="R459"/>
          <cell r="S459">
            <v>0</v>
          </cell>
        </row>
        <row r="460">
          <cell r="M460">
            <v>0</v>
          </cell>
          <cell r="N460"/>
          <cell r="O460">
            <v>0</v>
          </cell>
          <cell r="P460"/>
          <cell r="Q460">
            <v>0</v>
          </cell>
          <cell r="R460"/>
          <cell r="S460">
            <v>0</v>
          </cell>
        </row>
        <row r="461">
          <cell r="M461">
            <v>0</v>
          </cell>
          <cell r="N461"/>
          <cell r="O461">
            <v>0</v>
          </cell>
          <cell r="P461"/>
          <cell r="Q461">
            <v>0</v>
          </cell>
          <cell r="R461"/>
          <cell r="S461">
            <v>0</v>
          </cell>
        </row>
        <row r="462">
          <cell r="M462">
            <v>0</v>
          </cell>
          <cell r="N462"/>
          <cell r="O462">
            <v>0</v>
          </cell>
          <cell r="P462"/>
          <cell r="Q462">
            <v>0</v>
          </cell>
          <cell r="R462"/>
          <cell r="S462">
            <v>0</v>
          </cell>
        </row>
        <row r="463">
          <cell r="M463">
            <v>0</v>
          </cell>
          <cell r="N463"/>
          <cell r="O463">
            <v>0</v>
          </cell>
          <cell r="P463"/>
          <cell r="Q463">
            <v>0</v>
          </cell>
          <cell r="R463"/>
          <cell r="S463">
            <v>0</v>
          </cell>
        </row>
        <row r="464">
          <cell r="M464">
            <v>0</v>
          </cell>
          <cell r="N464"/>
          <cell r="O464">
            <v>0</v>
          </cell>
          <cell r="P464"/>
          <cell r="Q464">
            <v>0</v>
          </cell>
          <cell r="R464"/>
          <cell r="S464">
            <v>0</v>
          </cell>
        </row>
        <row r="465">
          <cell r="M465">
            <v>0</v>
          </cell>
          <cell r="N465"/>
          <cell r="O465">
            <v>0</v>
          </cell>
          <cell r="P465"/>
          <cell r="Q465">
            <v>0</v>
          </cell>
          <cell r="R465"/>
          <cell r="S465">
            <v>0</v>
          </cell>
        </row>
        <row r="466">
          <cell r="M466">
            <v>0</v>
          </cell>
          <cell r="N466"/>
          <cell r="O466">
            <v>0</v>
          </cell>
          <cell r="P466"/>
          <cell r="Q466">
            <v>0</v>
          </cell>
          <cell r="R466"/>
          <cell r="S466">
            <v>0</v>
          </cell>
        </row>
        <row r="467">
          <cell r="M467">
            <v>0</v>
          </cell>
          <cell r="N467"/>
          <cell r="O467">
            <v>0</v>
          </cell>
          <cell r="P467"/>
          <cell r="Q467">
            <v>0</v>
          </cell>
          <cell r="R467"/>
          <cell r="S467">
            <v>0</v>
          </cell>
        </row>
        <row r="468">
          <cell r="M468">
            <v>0</v>
          </cell>
          <cell r="N468"/>
          <cell r="O468">
            <v>0</v>
          </cell>
          <cell r="P468"/>
          <cell r="Q468">
            <v>0</v>
          </cell>
          <cell r="R468"/>
          <cell r="S468">
            <v>0</v>
          </cell>
        </row>
        <row r="469">
          <cell r="M469">
            <v>0</v>
          </cell>
          <cell r="N469"/>
          <cell r="O469">
            <v>0</v>
          </cell>
          <cell r="P469"/>
          <cell r="Q469">
            <v>0</v>
          </cell>
          <cell r="R469"/>
          <cell r="S469">
            <v>0</v>
          </cell>
        </row>
        <row r="470">
          <cell r="M470">
            <v>0</v>
          </cell>
          <cell r="N470"/>
          <cell r="O470">
            <v>0</v>
          </cell>
          <cell r="P470"/>
          <cell r="Q470">
            <v>0</v>
          </cell>
          <cell r="R470"/>
          <cell r="S470">
            <v>0</v>
          </cell>
        </row>
        <row r="471">
          <cell r="M471">
            <v>0</v>
          </cell>
          <cell r="N471"/>
          <cell r="O471">
            <v>0</v>
          </cell>
          <cell r="P471"/>
          <cell r="Q471">
            <v>0</v>
          </cell>
          <cell r="R471"/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JUL"/>
      <sheetName val="EJECUCION JULIO"/>
      <sheetName val="EJECUCION JUL VIGENCIA"/>
      <sheetName val="Resumen JUL"/>
      <sheetName val="EJECUCION RESERVA JUL"/>
      <sheetName val="Resumen presentacion"/>
      <sheetName val="Resumen Res prestacion"/>
      <sheetName val="X EJECUTAR A JUL 31 SUPER"/>
    </sheetNames>
    <sheetDataSet>
      <sheetData sheetId="0"/>
      <sheetData sheetId="1">
        <row r="3">
          <cell r="E3" t="str">
            <v>JULIO DE 2019</v>
          </cell>
          <cell r="F3"/>
          <cell r="G3"/>
          <cell r="H3"/>
        </row>
        <row r="10">
          <cell r="E10">
            <v>6120800</v>
          </cell>
          <cell r="G10">
            <v>6120800</v>
          </cell>
        </row>
        <row r="12">
          <cell r="E12">
            <v>299195000</v>
          </cell>
          <cell r="G12">
            <v>299195000</v>
          </cell>
        </row>
        <row r="13">
          <cell r="E13">
            <v>354298409.16000003</v>
          </cell>
          <cell r="G13">
            <v>268368265.47</v>
          </cell>
        </row>
        <row r="21">
          <cell r="E21">
            <v>1290364200</v>
          </cell>
          <cell r="G21">
            <v>1281323085</v>
          </cell>
        </row>
        <row r="22">
          <cell r="E22">
            <v>88769766</v>
          </cell>
          <cell r="G22">
            <v>88469609</v>
          </cell>
        </row>
        <row r="25">
          <cell r="E25">
            <v>50000000</v>
          </cell>
          <cell r="G25">
            <v>49497211</v>
          </cell>
        </row>
        <row r="26">
          <cell r="E26">
            <v>91190323</v>
          </cell>
          <cell r="G26">
            <v>91190323</v>
          </cell>
        </row>
        <row r="27">
          <cell r="E27">
            <v>8737545</v>
          </cell>
          <cell r="G27">
            <v>8737545</v>
          </cell>
        </row>
        <row r="28">
          <cell r="E28">
            <v>181697355</v>
          </cell>
          <cell r="G28">
            <v>150781978</v>
          </cell>
        </row>
        <row r="29">
          <cell r="E29">
            <v>1026291563.17</v>
          </cell>
          <cell r="G29">
            <v>1022090898.1</v>
          </cell>
        </row>
        <row r="30">
          <cell r="E30">
            <v>261205013</v>
          </cell>
          <cell r="G30">
            <v>261205013</v>
          </cell>
        </row>
        <row r="31">
          <cell r="E31">
            <v>368883400.37</v>
          </cell>
          <cell r="G31">
            <v>368883400.37</v>
          </cell>
        </row>
      </sheetData>
      <sheetData sheetId="2"/>
      <sheetData sheetId="3"/>
      <sheetData sheetId="4"/>
      <sheetData sheetId="5"/>
      <sheetData sheetId="6">
        <row r="4">
          <cell r="F4">
            <v>24285664.689999998</v>
          </cell>
        </row>
        <row r="6">
          <cell r="F6">
            <v>9041115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1516674</v>
          </cell>
        </row>
        <row r="12">
          <cell r="F12">
            <v>4200665.0699999332</v>
          </cell>
        </row>
        <row r="13">
          <cell r="F13">
            <v>0</v>
          </cell>
        </row>
        <row r="14">
          <cell r="F14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7CCE8-846A-4750-ADC6-528D041FBFCB}">
  <sheetPr>
    <tabColor rgb="FF92D050"/>
  </sheetPr>
  <dimension ref="A1:K58"/>
  <sheetViews>
    <sheetView tabSelected="1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18" sqref="E18"/>
    </sheetView>
  </sheetViews>
  <sheetFormatPr baseColWidth="10" defaultRowHeight="12.75" x14ac:dyDescent="0.2"/>
  <cols>
    <col min="1" max="1" width="3.140625" customWidth="1"/>
    <col min="2" max="2" width="14.7109375" customWidth="1"/>
    <col min="3" max="3" width="12" style="76" customWidth="1"/>
    <col min="4" max="4" width="73" customWidth="1"/>
    <col min="5" max="5" width="23.140625" style="74" customWidth="1"/>
    <col min="6" max="6" width="23.28515625" style="74" customWidth="1"/>
    <col min="7" max="7" width="21.28515625" style="74" customWidth="1"/>
    <col min="8" max="8" width="11.85546875" style="76" customWidth="1"/>
    <col min="10" max="10" width="17.42578125" bestFit="1" customWidth="1"/>
    <col min="11" max="11" width="15.5703125" bestFit="1" customWidth="1"/>
  </cols>
  <sheetData>
    <row r="1" spans="1:11" ht="31.5" customHeight="1" x14ac:dyDescent="0.4">
      <c r="A1" s="77" t="s">
        <v>0</v>
      </c>
      <c r="B1" s="78"/>
      <c r="C1" s="78"/>
      <c r="D1" s="78"/>
      <c r="E1" s="78"/>
      <c r="F1" s="78"/>
      <c r="G1" s="78"/>
      <c r="H1" s="79"/>
    </row>
    <row r="2" spans="1:11" ht="9.75" customHeight="1" x14ac:dyDescent="0.2">
      <c r="A2" s="80"/>
      <c r="B2" s="81"/>
      <c r="C2" s="81"/>
      <c r="D2" s="81"/>
      <c r="E2" s="81"/>
      <c r="F2" s="81"/>
      <c r="G2" s="81"/>
      <c r="H2" s="82"/>
    </row>
    <row r="3" spans="1:11" s="5" customFormat="1" ht="28.5" customHeight="1" x14ac:dyDescent="0.2">
      <c r="A3" s="1"/>
      <c r="B3" s="2"/>
      <c r="C3" s="2"/>
      <c r="D3" s="3" t="s">
        <v>1</v>
      </c>
      <c r="E3" s="83" t="str">
        <f>+'[2]EJECUCION JULIO'!E3:H3</f>
        <v>JULIO DE 2019</v>
      </c>
      <c r="F3" s="84"/>
      <c r="G3" s="84"/>
      <c r="H3" s="4"/>
    </row>
    <row r="4" spans="1:11" s="10" customFormat="1" ht="6" customHeight="1" x14ac:dyDescent="0.3">
      <c r="A4" s="6"/>
      <c r="B4" s="7"/>
      <c r="C4" s="7"/>
      <c r="D4" s="7"/>
      <c r="E4" s="8"/>
      <c r="F4" s="8"/>
      <c r="G4" s="8"/>
      <c r="H4" s="9"/>
    </row>
    <row r="5" spans="1:11" s="5" customFormat="1" ht="21.75" customHeight="1" x14ac:dyDescent="0.2">
      <c r="A5" s="11"/>
      <c r="B5" s="85" t="s">
        <v>2</v>
      </c>
      <c r="C5" s="86"/>
      <c r="D5" s="86"/>
      <c r="E5" s="86"/>
      <c r="F5" s="12"/>
      <c r="G5" s="12"/>
      <c r="H5" s="13"/>
    </row>
    <row r="6" spans="1:11" s="10" customFormat="1" ht="5.25" customHeight="1" thickBot="1" x14ac:dyDescent="0.35">
      <c r="A6" s="14"/>
      <c r="B6" s="15"/>
      <c r="C6" s="87"/>
      <c r="D6" s="15"/>
      <c r="E6" s="16"/>
      <c r="F6" s="16"/>
      <c r="G6" s="16"/>
      <c r="H6" s="17"/>
    </row>
    <row r="7" spans="1:11" s="24" customFormat="1" ht="53.25" customHeight="1" thickBot="1" x14ac:dyDescent="0.3">
      <c r="A7" s="18"/>
      <c r="B7" s="19" t="s">
        <v>3</v>
      </c>
      <c r="C7" s="19" t="s">
        <v>4</v>
      </c>
      <c r="D7" s="20" t="s">
        <v>5</v>
      </c>
      <c r="E7" s="21" t="s">
        <v>6</v>
      </c>
      <c r="F7" s="22" t="s">
        <v>7</v>
      </c>
      <c r="G7" s="22" t="s">
        <v>8</v>
      </c>
      <c r="H7" s="23" t="s">
        <v>9</v>
      </c>
    </row>
    <row r="8" spans="1:11" s="24" customFormat="1" ht="15.75" x14ac:dyDescent="0.25">
      <c r="A8" s="18"/>
      <c r="B8" s="25"/>
      <c r="C8" s="88"/>
      <c r="D8" s="26" t="s">
        <v>10</v>
      </c>
      <c r="E8" s="27">
        <v>659614209.16000009</v>
      </c>
      <c r="F8" s="27">
        <f>SUM(F9:F11)</f>
        <v>597969730.15999997</v>
      </c>
      <c r="G8" s="27">
        <f>SUM(G9:G11)</f>
        <v>61644479.00000006</v>
      </c>
      <c r="H8" s="28">
        <f>+F8/E8</f>
        <v>0.90654464663746004</v>
      </c>
    </row>
    <row r="9" spans="1:11" s="35" customFormat="1" ht="15" x14ac:dyDescent="0.25">
      <c r="A9" s="29"/>
      <c r="B9" s="30" t="s">
        <v>11</v>
      </c>
      <c r="C9" s="89"/>
      <c r="D9" s="31" t="s">
        <v>12</v>
      </c>
      <c r="E9" s="32">
        <f>+'[2]EJECUCION JULIO'!E10</f>
        <v>6120800</v>
      </c>
      <c r="F9" s="32">
        <f>+'[2]EJECUCION JULIO'!G10</f>
        <v>6120800</v>
      </c>
      <c r="G9" s="33">
        <f>+E9-F9</f>
        <v>0</v>
      </c>
      <c r="H9" s="34">
        <f>+F9/E9</f>
        <v>1</v>
      </c>
      <c r="J9" s="36"/>
    </row>
    <row r="10" spans="1:11" s="35" customFormat="1" ht="15.75" customHeight="1" x14ac:dyDescent="0.25">
      <c r="A10" s="37"/>
      <c r="B10" s="30" t="s">
        <v>13</v>
      </c>
      <c r="C10" s="90"/>
      <c r="D10" s="31" t="s">
        <v>14</v>
      </c>
      <c r="E10" s="32">
        <f>+'[2]EJECUCION JULIO'!E12</f>
        <v>299195000</v>
      </c>
      <c r="F10" s="32">
        <f>+'[2]EJECUCION JULIO'!G12</f>
        <v>299195000</v>
      </c>
      <c r="G10" s="33">
        <f>+E10-F10</f>
        <v>0</v>
      </c>
      <c r="H10" s="34">
        <f>+F10/E10</f>
        <v>1</v>
      </c>
      <c r="J10" s="36"/>
    </row>
    <row r="11" spans="1:11" s="35" customFormat="1" ht="15.75" thickBot="1" x14ac:dyDescent="0.3">
      <c r="A11" s="29"/>
      <c r="B11" s="30" t="s">
        <v>15</v>
      </c>
      <c r="C11" s="90"/>
      <c r="D11" s="38" t="s">
        <v>16</v>
      </c>
      <c r="E11" s="39">
        <f>+'[2]EJECUCION JULIO'!E13</f>
        <v>354298409.16000003</v>
      </c>
      <c r="F11" s="39">
        <f>+'[2]EJECUCION JULIO'!G13+'[2]Resumen Res prestacion'!F4</f>
        <v>292653930.15999997</v>
      </c>
      <c r="G11" s="40">
        <f>+E11-F11</f>
        <v>61644479.00000006</v>
      </c>
      <c r="H11" s="41">
        <f>+F11/E11</f>
        <v>0.82600972116653903</v>
      </c>
      <c r="J11" s="36"/>
      <c r="K11" s="36"/>
    </row>
    <row r="12" spans="1:11" s="35" customFormat="1" ht="15" customHeight="1" thickBot="1" x14ac:dyDescent="0.3">
      <c r="A12" s="37"/>
      <c r="B12" s="42"/>
      <c r="C12" s="90"/>
      <c r="D12" s="43"/>
      <c r="E12" s="44"/>
      <c r="F12" s="44"/>
      <c r="G12" s="44"/>
      <c r="H12" s="45"/>
    </row>
    <row r="13" spans="1:11" s="24" customFormat="1" ht="16.5" thickBot="1" x14ac:dyDescent="0.3">
      <c r="A13" s="18"/>
      <c r="B13" s="25"/>
      <c r="C13" s="88"/>
      <c r="D13" s="46" t="s">
        <v>17</v>
      </c>
      <c r="E13" s="47">
        <f>SUM(E14:E22)</f>
        <v>3367139165.54</v>
      </c>
      <c r="F13" s="47">
        <f>SUM(F14:F22)</f>
        <v>3336937516.54</v>
      </c>
      <c r="G13" s="47">
        <f>SUM(G14:G22)</f>
        <v>30201649</v>
      </c>
      <c r="H13" s="48">
        <f>+F13/E13</f>
        <v>0.9910304720074864</v>
      </c>
      <c r="J13" s="49"/>
    </row>
    <row r="14" spans="1:11" s="56" customFormat="1" ht="50.1" customHeight="1" x14ac:dyDescent="0.2">
      <c r="A14" s="50"/>
      <c r="B14" s="51" t="s">
        <v>18</v>
      </c>
      <c r="C14" s="91">
        <v>11</v>
      </c>
      <c r="D14" s="52" t="s">
        <v>19</v>
      </c>
      <c r="E14" s="53">
        <f>+'[2]EJECUCION JULIO'!E21</f>
        <v>1290364200</v>
      </c>
      <c r="F14" s="53">
        <f>+'[2]EJECUCION JULIO'!G21+'[2]Resumen Res prestacion'!F6</f>
        <v>1290364200</v>
      </c>
      <c r="G14" s="54">
        <f>+E14-F14</f>
        <v>0</v>
      </c>
      <c r="H14" s="55">
        <f>+F14/E14</f>
        <v>1</v>
      </c>
    </row>
    <row r="15" spans="1:11" s="56" customFormat="1" ht="50.1" customHeight="1" x14ac:dyDescent="0.2">
      <c r="A15" s="50"/>
      <c r="B15" s="51" t="s">
        <v>20</v>
      </c>
      <c r="C15" s="91">
        <v>11</v>
      </c>
      <c r="D15" s="52" t="s">
        <v>21</v>
      </c>
      <c r="E15" s="32">
        <f>+'[2]EJECUCION JULIO'!E22</f>
        <v>88769766</v>
      </c>
      <c r="F15" s="32">
        <f>+'[2]EJECUCION JULIO'!G22+'[2]Resumen Res prestacion'!F7</f>
        <v>88469609</v>
      </c>
      <c r="G15" s="57">
        <f>+E15-F15</f>
        <v>300157</v>
      </c>
      <c r="H15" s="55">
        <f>+F15/E15</f>
        <v>0.99661870236314465</v>
      </c>
    </row>
    <row r="16" spans="1:11" s="56" customFormat="1" ht="50.1" customHeight="1" x14ac:dyDescent="0.2">
      <c r="A16" s="50"/>
      <c r="B16" s="51" t="s">
        <v>18</v>
      </c>
      <c r="C16" s="91">
        <v>10</v>
      </c>
      <c r="D16" s="52" t="s">
        <v>19</v>
      </c>
      <c r="E16" s="32">
        <f>+'[2]EJECUCION JULIO'!E25</f>
        <v>50000000</v>
      </c>
      <c r="F16" s="32">
        <f>+'[2]EJECUCION JULIO'!G25+'[2]Resumen Res prestacion'!F8</f>
        <v>49497211</v>
      </c>
      <c r="G16" s="57">
        <f t="shared" ref="G16:G21" si="0">+E16-F16</f>
        <v>502789</v>
      </c>
      <c r="H16" s="55">
        <f t="shared" ref="H16:H21" si="1">+F16/E16</f>
        <v>0.98994422000000004</v>
      </c>
    </row>
    <row r="17" spans="1:8" s="58" customFormat="1" ht="50.1" customHeight="1" x14ac:dyDescent="0.2">
      <c r="A17" s="50"/>
      <c r="B17" s="51" t="s">
        <v>18</v>
      </c>
      <c r="C17" s="91">
        <v>16</v>
      </c>
      <c r="D17" s="52" t="s">
        <v>19</v>
      </c>
      <c r="E17" s="32">
        <f>+'[2]EJECUCION JULIO'!E26</f>
        <v>91190323</v>
      </c>
      <c r="F17" s="32">
        <f>+'[2]EJECUCION JULIO'!G26+'[2]Resumen Res prestacion'!F9</f>
        <v>91190323</v>
      </c>
      <c r="G17" s="57">
        <f t="shared" si="0"/>
        <v>0</v>
      </c>
      <c r="H17" s="55">
        <f t="shared" si="1"/>
        <v>1</v>
      </c>
    </row>
    <row r="18" spans="1:8" s="58" customFormat="1" ht="50.1" customHeight="1" x14ac:dyDescent="0.2">
      <c r="A18" s="50"/>
      <c r="B18" s="51" t="s">
        <v>20</v>
      </c>
      <c r="C18" s="91">
        <v>10</v>
      </c>
      <c r="D18" s="52" t="s">
        <v>21</v>
      </c>
      <c r="E18" s="32">
        <f>+'[2]EJECUCION JULIO'!E27</f>
        <v>8737545</v>
      </c>
      <c r="F18" s="32">
        <f>+'[2]EJECUCION JULIO'!G27+'[2]Resumen Res prestacion'!F10</f>
        <v>8737545</v>
      </c>
      <c r="G18" s="57">
        <f t="shared" si="0"/>
        <v>0</v>
      </c>
      <c r="H18" s="55">
        <f t="shared" si="1"/>
        <v>1</v>
      </c>
    </row>
    <row r="19" spans="1:8" s="58" customFormat="1" ht="50.1" customHeight="1" x14ac:dyDescent="0.2">
      <c r="A19" s="50"/>
      <c r="B19" s="51" t="s">
        <v>22</v>
      </c>
      <c r="C19" s="91">
        <v>10</v>
      </c>
      <c r="D19" s="52" t="s">
        <v>23</v>
      </c>
      <c r="E19" s="32">
        <f>+'[2]EJECUCION JULIO'!E28</f>
        <v>181697355</v>
      </c>
      <c r="F19" s="32">
        <f>+'[2]EJECUCION JULIO'!G28+'[2]Resumen Res prestacion'!F11</f>
        <v>152298652</v>
      </c>
      <c r="G19" s="57">
        <f t="shared" si="0"/>
        <v>29398703</v>
      </c>
      <c r="H19" s="55">
        <f t="shared" si="1"/>
        <v>0.8381996094549643</v>
      </c>
    </row>
    <row r="20" spans="1:8" s="58" customFormat="1" ht="50.1" customHeight="1" x14ac:dyDescent="0.2">
      <c r="A20" s="50"/>
      <c r="B20" s="51" t="s">
        <v>24</v>
      </c>
      <c r="C20" s="91">
        <v>11</v>
      </c>
      <c r="D20" s="52" t="s">
        <v>25</v>
      </c>
      <c r="E20" s="32">
        <f>+'[2]EJECUCION JULIO'!E29</f>
        <v>1026291563.17</v>
      </c>
      <c r="F20" s="32">
        <f>+'[2]EJECUCION JULIO'!G29+'[2]Resumen Res prestacion'!F12</f>
        <v>1026291563.17</v>
      </c>
      <c r="G20" s="57">
        <f t="shared" si="0"/>
        <v>0</v>
      </c>
      <c r="H20" s="55">
        <f t="shared" si="1"/>
        <v>1</v>
      </c>
    </row>
    <row r="21" spans="1:8" s="58" customFormat="1" ht="50.1" customHeight="1" x14ac:dyDescent="0.2">
      <c r="A21" s="50"/>
      <c r="B21" s="51" t="s">
        <v>24</v>
      </c>
      <c r="C21" s="91">
        <v>16</v>
      </c>
      <c r="D21" s="52" t="s">
        <v>25</v>
      </c>
      <c r="E21" s="32">
        <f>+'[2]EJECUCION JULIO'!E30</f>
        <v>261205013</v>
      </c>
      <c r="F21" s="32">
        <f>+'[2]EJECUCION JULIO'!G30+'[2]Resumen Res prestacion'!F13</f>
        <v>261205013</v>
      </c>
      <c r="G21" s="57">
        <f t="shared" si="0"/>
        <v>0</v>
      </c>
      <c r="H21" s="55">
        <f t="shared" si="1"/>
        <v>1</v>
      </c>
    </row>
    <row r="22" spans="1:8" s="58" customFormat="1" ht="40.5" customHeight="1" thickBot="1" x14ac:dyDescent="0.25">
      <c r="A22" s="50"/>
      <c r="B22" s="59" t="s">
        <v>26</v>
      </c>
      <c r="C22" s="92">
        <v>10</v>
      </c>
      <c r="D22" s="60" t="s">
        <v>27</v>
      </c>
      <c r="E22" s="39">
        <f>+'[2]EJECUCION JULIO'!E31</f>
        <v>368883400.37</v>
      </c>
      <c r="F22" s="39">
        <f>+'[2]EJECUCION JULIO'!G31+'[2]Resumen Res prestacion'!F14</f>
        <v>368883400.37</v>
      </c>
      <c r="G22" s="61">
        <f>+E22-F22</f>
        <v>0</v>
      </c>
      <c r="H22" s="62">
        <f>+F22/E22</f>
        <v>1</v>
      </c>
    </row>
    <row r="23" spans="1:8" ht="13.5" thickBot="1" x14ac:dyDescent="0.25">
      <c r="A23" s="63"/>
      <c r="B23" s="64"/>
      <c r="C23" s="93"/>
      <c r="D23" s="64"/>
      <c r="E23" s="65"/>
      <c r="F23" s="65"/>
      <c r="G23" s="65"/>
      <c r="H23" s="66"/>
    </row>
    <row r="24" spans="1:8" s="10" customFormat="1" ht="19.5" thickBot="1" x14ac:dyDescent="0.35">
      <c r="A24" s="14"/>
      <c r="B24" s="15"/>
      <c r="C24" s="87"/>
      <c r="D24" s="67" t="s">
        <v>28</v>
      </c>
      <c r="E24" s="68">
        <f>+E8+E13</f>
        <v>4026753374.6999998</v>
      </c>
      <c r="F24" s="68">
        <f>+F8+F13</f>
        <v>3934907246.6999998</v>
      </c>
      <c r="G24" s="68">
        <f>+G8+G13</f>
        <v>91846128.00000006</v>
      </c>
      <c r="H24" s="69">
        <f>+F24/E24</f>
        <v>0.97719102228185439</v>
      </c>
    </row>
    <row r="25" spans="1:8" ht="13.5" thickBot="1" x14ac:dyDescent="0.25">
      <c r="A25" s="70"/>
      <c r="B25" s="71"/>
      <c r="C25" s="94"/>
      <c r="D25" s="71"/>
      <c r="E25" s="72"/>
      <c r="F25" s="72"/>
      <c r="G25" s="72"/>
      <c r="H25" s="73"/>
    </row>
    <row r="27" spans="1:8" x14ac:dyDescent="0.2">
      <c r="F27" s="75"/>
    </row>
    <row r="28" spans="1:8" x14ac:dyDescent="0.2">
      <c r="F28" s="75"/>
    </row>
    <row r="29" spans="1:8" x14ac:dyDescent="0.2">
      <c r="F29" s="75"/>
    </row>
    <row r="33" spans="6:6" x14ac:dyDescent="0.2">
      <c r="F33" s="75"/>
    </row>
    <row r="34" spans="6:6" x14ac:dyDescent="0.2">
      <c r="F34" s="75"/>
    </row>
    <row r="35" spans="6:6" x14ac:dyDescent="0.2">
      <c r="F35" s="75"/>
    </row>
    <row r="36" spans="6:6" x14ac:dyDescent="0.2">
      <c r="F36" s="75"/>
    </row>
    <row r="37" spans="6:6" x14ac:dyDescent="0.2">
      <c r="F37" s="75"/>
    </row>
    <row r="38" spans="6:6" x14ac:dyDescent="0.2">
      <c r="F38" s="75"/>
    </row>
    <row r="39" spans="6:6" x14ac:dyDescent="0.2">
      <c r="F39" s="75"/>
    </row>
    <row r="40" spans="6:6" x14ac:dyDescent="0.2">
      <c r="F40" s="75"/>
    </row>
    <row r="41" spans="6:6" x14ac:dyDescent="0.2">
      <c r="F41" s="75"/>
    </row>
    <row r="42" spans="6:6" x14ac:dyDescent="0.2">
      <c r="F42" s="75"/>
    </row>
    <row r="43" spans="6:6" x14ac:dyDescent="0.2">
      <c r="F43" s="75"/>
    </row>
    <row r="44" spans="6:6" x14ac:dyDescent="0.2">
      <c r="F44" s="75"/>
    </row>
    <row r="45" spans="6:6" x14ac:dyDescent="0.2">
      <c r="F45" s="75"/>
    </row>
    <row r="46" spans="6:6" x14ac:dyDescent="0.2">
      <c r="F46" s="75"/>
    </row>
    <row r="47" spans="6:6" x14ac:dyDescent="0.2">
      <c r="F47" s="75"/>
    </row>
    <row r="48" spans="6:6" x14ac:dyDescent="0.2">
      <c r="F48" s="75"/>
    </row>
    <row r="49" spans="6:6" x14ac:dyDescent="0.2">
      <c r="F49" s="75"/>
    </row>
    <row r="50" spans="6:6" x14ac:dyDescent="0.2">
      <c r="F50" s="75"/>
    </row>
    <row r="51" spans="6:6" x14ac:dyDescent="0.2">
      <c r="F51" s="75"/>
    </row>
    <row r="52" spans="6:6" x14ac:dyDescent="0.2">
      <c r="F52" s="75"/>
    </row>
    <row r="53" spans="6:6" x14ac:dyDescent="0.2">
      <c r="F53" s="75"/>
    </row>
    <row r="54" spans="6:6" x14ac:dyDescent="0.2">
      <c r="F54" s="75"/>
    </row>
    <row r="55" spans="6:6" x14ac:dyDescent="0.2">
      <c r="F55" s="75"/>
    </row>
    <row r="56" spans="6:6" x14ac:dyDescent="0.2">
      <c r="F56" s="75"/>
    </row>
    <row r="57" spans="6:6" x14ac:dyDescent="0.2">
      <c r="F57" s="75"/>
    </row>
    <row r="58" spans="6:6" x14ac:dyDescent="0.2">
      <c r="F58" s="75"/>
    </row>
  </sheetData>
  <sheetProtection algorithmName="SHA-512" hashValue="nLWAFPIkvMwvh5Tzm+W793xZ7Fvk7URs2ng1upxErorX/UVlvNRl+GxSgQmN7FjCJcWk8l4/ZQAkxddxsvk1Ww==" saltValue="BF0jiQ91fv4scDvFusdRbA==" spinCount="100000" sheet="1" objects="1" scenarios="1"/>
  <mergeCells count="4">
    <mergeCell ref="A1:H1"/>
    <mergeCell ref="A2:H2"/>
    <mergeCell ref="E3:G3"/>
    <mergeCell ref="B5:E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RESERVA JUL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David Rodriguez Acosta</dc:creator>
  <cp:lastModifiedBy>German Elias Romero Cruz</cp:lastModifiedBy>
  <dcterms:created xsi:type="dcterms:W3CDTF">2019-08-05T13:45:24Z</dcterms:created>
  <dcterms:modified xsi:type="dcterms:W3CDTF">2019-08-06T14:28:08Z</dcterms:modified>
</cp:coreProperties>
</file>