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9 SEPTIEMBRE\"/>
    </mc:Choice>
  </mc:AlternateContent>
  <xr:revisionPtr revIDLastSave="0" documentId="13_ncr:1_{C2ED5528-E4CC-4D56-8DEA-90E48B638A64}" xr6:coauthVersionLast="41" xr6:coauthVersionMax="41" xr10:uidLastSave="{00000000-0000-0000-0000-000000000000}"/>
  <bookViews>
    <workbookView xWindow="-120" yWindow="-120" windowWidth="29040" windowHeight="15840" xr2:uid="{880D987D-D6D6-4DDD-800C-E2F451B60F9F}"/>
  </bookViews>
  <sheets>
    <sheet name="EJECUCION SEP VIGENCIA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David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<sst xmlns="http://schemas.openxmlformats.org/spreadsheetml/2006/main" count="48" uniqueCount="46">
  <si>
    <t>AGENCIA DE RENOVACIÓN  DEL TERRITORIO - ART</t>
  </si>
  <si>
    <t>INFORME DE EJECUCIÓN A:</t>
  </si>
  <si>
    <t>VIGENCIA 2019</t>
  </si>
  <si>
    <t>RUBRO</t>
  </si>
  <si>
    <t>RECURSO</t>
  </si>
  <si>
    <t>DESCRIPCIÓN</t>
  </si>
  <si>
    <t>APR. VIGENTE 
$</t>
  </si>
  <si>
    <t>COMPROMETIDO
$</t>
  </si>
  <si>
    <t>% COMPROMETIDO</t>
  </si>
  <si>
    <t>SALDO X COMPROMETER
$</t>
  </si>
  <si>
    <t>OBLIGACIONES</t>
  </si>
  <si>
    <t>% OBLIGADO</t>
  </si>
  <si>
    <t>PAGADO
$</t>
  </si>
  <si>
    <t>% PAGADO</t>
  </si>
  <si>
    <t>FUNCIONAMIENTO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</si>
  <si>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</si>
  <si>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</si>
  <si>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</si>
  <si>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</si>
  <si>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</si>
  <si>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</si>
  <si>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</si>
  <si>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</si>
  <si>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</si>
  <si>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</si>
  <si>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</si>
  <si>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</si>
  <si>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</si>
  <si>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</si>
  <si>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</si>
  <si>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</si>
  <si>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</si>
  <si>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</si>
  <si>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</si>
  <si>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</si>
  <si>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</si>
  <si>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</si>
  <si>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</si>
  <si>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</si>
  <si>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</si>
  <si>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</si>
  <si>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</si>
  <si>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C-1799-1100-1</t>
  </si>
  <si>
    <t>IMPLEMENTACIÓN DE LAS TECNOLOGÍAS DE INFORMACIÓN Y COMUNICACIONES PARA LA RENOVACIÓN DEL TERRITORIO  NACIONAL</t>
  </si>
  <si>
    <t>TOTAL PRESUPUESTO NACIÓN</t>
  </si>
  <si>
    <t>NOTA: La ejecución porcentual se calculó con base en la apropiación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</si>
</sst>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3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8" xfId="0" applyFont="1" applyBorder="1"/>
    <xf numFmtId="0" fontId="9" fillId="0" borderId="9" xfId="0" applyFont="1" applyFill="1" applyBorder="1" applyAlignment="1">
      <alignment horizontal="center"/>
    </xf>
    <xf numFmtId="3" fontId="9" fillId="0" borderId="9" xfId="2" applyNumberFormat="1" applyFont="1" applyFill="1" applyBorder="1" applyAlignment="1">
      <alignment vertical="center"/>
    </xf>
    <xf numFmtId="3" fontId="9" fillId="0" borderId="10" xfId="2" applyNumberFormat="1" applyFont="1" applyFill="1" applyBorder="1" applyAlignment="1">
      <alignment vertical="center"/>
    </xf>
    <xf numFmtId="10" fontId="9" fillId="0" borderId="9" xfId="3" applyNumberFormat="1" applyFont="1" applyFill="1" applyBorder="1" applyAlignment="1">
      <alignment horizontal="center" vertical="center"/>
    </xf>
    <xf numFmtId="0" fontId="8" fillId="0" borderId="5" xfId="0" applyFont="1" applyBorder="1"/>
    <xf numFmtId="0" fontId="11" fillId="0" borderId="0" xfId="0" applyFont="1"/>
    <xf numFmtId="0" fontId="9" fillId="0" borderId="11" xfId="0" applyFont="1" applyFill="1" applyBorder="1" applyAlignment="1">
      <alignment wrapText="1"/>
    </xf>
    <xf numFmtId="3" fontId="9" fillId="0" borderId="11" xfId="2" applyNumberFormat="1" applyFont="1" applyFill="1" applyBorder="1" applyAlignment="1">
      <alignment vertical="center"/>
    </xf>
    <xf numFmtId="10" fontId="9" fillId="0" borderId="11" xfId="3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wrapText="1"/>
    </xf>
    <xf numFmtId="3" fontId="9" fillId="0" borderId="12" xfId="2" applyNumberFormat="1" applyFont="1" applyFill="1" applyBorder="1" applyAlignment="1">
      <alignment vertical="center"/>
    </xf>
    <xf numFmtId="10" fontId="9" fillId="0" borderId="12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3" fontId="9" fillId="0" borderId="0" xfId="2" applyNumberFormat="1" applyFont="1" applyFill="1" applyBorder="1" applyAlignment="1">
      <alignment vertical="center"/>
    </xf>
    <xf numFmtId="10" fontId="9" fillId="0" borderId="0" xfId="3" applyNumberFormat="1" applyFont="1" applyFill="1" applyBorder="1" applyAlignment="1">
      <alignment horizontal="center" vertical="center"/>
    </xf>
    <xf numFmtId="10" fontId="9" fillId="0" borderId="5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 wrapText="1"/>
    </xf>
    <xf numFmtId="3" fontId="9" fillId="0" borderId="9" xfId="2" applyNumberFormat="1" applyFont="1" applyFill="1" applyBorder="1" applyAlignment="1">
      <alignment horizontal="right" vertical="center"/>
    </xf>
    <xf numFmtId="3" fontId="9" fillId="4" borderId="9" xfId="2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3" fontId="9" fillId="0" borderId="11" xfId="2" applyNumberFormat="1" applyFont="1" applyFill="1" applyBorder="1" applyAlignment="1">
      <alignment horizontal="right" vertical="center"/>
    </xf>
    <xf numFmtId="3" fontId="9" fillId="4" borderId="11" xfId="2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3" fontId="9" fillId="0" borderId="12" xfId="2" applyNumberFormat="1" applyFont="1" applyFill="1" applyBorder="1" applyAlignment="1">
      <alignment horizontal="right" vertical="center"/>
    </xf>
    <xf numFmtId="3" fontId="9" fillId="4" borderId="12" xfId="2" applyNumberFormat="1" applyFont="1" applyFill="1" applyBorder="1" applyAlignment="1">
      <alignment horizontal="right" vertical="center"/>
    </xf>
    <xf numFmtId="10" fontId="2" fillId="0" borderId="0" xfId="3" applyNumberFormat="1" applyFont="1" applyBorder="1" applyAlignment="1">
      <alignment horizontal="center" vertical="center"/>
    </xf>
    <xf numFmtId="10" fontId="2" fillId="0" borderId="0" xfId="3" applyNumberFormat="1" applyFont="1" applyBorder="1"/>
    <xf numFmtId="10" fontId="2" fillId="0" borderId="0" xfId="3" applyNumberFormat="1" applyFont="1" applyBorder="1" applyAlignment="1">
      <alignment horizontal="center"/>
    </xf>
    <xf numFmtId="0" fontId="3" fillId="0" borderId="0" xfId="0" applyFont="1" applyBorder="1"/>
    <xf numFmtId="0" fontId="6" fillId="5" borderId="14" xfId="0" applyFont="1" applyFill="1" applyBorder="1"/>
    <xf numFmtId="3" fontId="6" fillId="5" borderId="14" xfId="0" applyNumberFormat="1" applyFont="1" applyFill="1" applyBorder="1"/>
    <xf numFmtId="10" fontId="6" fillId="5" borderId="6" xfId="3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10" fontId="2" fillId="0" borderId="15" xfId="3" applyNumberFormat="1" applyFont="1" applyBorder="1" applyAlignment="1">
      <alignment horizontal="center" vertical="center"/>
    </xf>
    <xf numFmtId="10" fontId="2" fillId="0" borderId="15" xfId="3" applyNumberFormat="1" applyFont="1" applyBorder="1"/>
    <xf numFmtId="10" fontId="2" fillId="0" borderId="15" xfId="3" applyNumberFormat="1" applyFont="1" applyBorder="1" applyAlignment="1">
      <alignment horizontal="center"/>
    </xf>
    <xf numFmtId="0" fontId="2" fillId="0" borderId="16" xfId="0" applyFont="1" applyBorder="1"/>
    <xf numFmtId="0" fontId="12" fillId="0" borderId="0" xfId="0" applyFont="1"/>
    <xf numFmtId="164" fontId="0" fillId="0" borderId="0" xfId="1" applyFont="1"/>
    <xf numFmtId="164" fontId="10" fillId="0" borderId="0" xfId="1" applyFont="1" applyAlignment="1">
      <alignment horizontal="center" vertical="center"/>
    </xf>
    <xf numFmtId="164" fontId="10" fillId="0" borderId="0" xfId="1" applyFont="1"/>
    <xf numFmtId="164" fontId="10" fillId="0" borderId="0" xfId="1" applyFont="1" applyAlignment="1">
      <alignment horizontal="center"/>
    </xf>
    <xf numFmtId="10" fontId="10" fillId="0" borderId="0" xfId="3" applyNumberFormat="1" applyAlignment="1">
      <alignment horizontal="center" vertical="center"/>
    </xf>
    <xf numFmtId="10" fontId="10" fillId="0" borderId="0" xfId="3" applyNumberFormat="1"/>
    <xf numFmtId="10" fontId="10" fillId="0" borderId="0" xfId="3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7" fontId="4" fillId="0" borderId="0" xfId="0" quotePrefix="1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5 2" xfId="2" xr:uid="{1EB9379A-BD70-4954-9F64-D18474BF00FF}"/>
    <cellStyle name="Porcentual 2 2" xfId="3" xr:uid="{1038D6F1-A8D3-4294-8374-1F9F6DC29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FINANCIERA\UACT\ART%20VIGENCIA%202019\INFORMES%20DE%20EJECUCION%202019\INFORMES%20EJECUCION%20MENSUAL%202019\ART%209%20%20SEPTIEMBRE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SEP"/>
      <sheetName val="EJECUCION SEP"/>
      <sheetName val="EJECUCION SEP VIGENCIA"/>
      <sheetName val="Resumen SEP"/>
      <sheetName val="EJECUCION RESERVA SEP"/>
      <sheetName val="Resumen presentacion"/>
      <sheetName val="Resumen Res prestacion"/>
      <sheetName val="X EJECUTAR A SEP 30 SUPER"/>
    </sheetNames>
    <sheetDataSet>
      <sheetData sheetId="0"/>
      <sheetData sheetId="1">
        <row r="3">
          <cell r="E3" t="str">
            <v>SEPTIEMBRE DE 2019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7AE5-5DB0-42DE-B2A9-FC2274AD0B78}">
  <sheetPr>
    <tabColor rgb="FF92D050"/>
  </sheetPr>
  <dimension ref="A1:O32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2.75" x14ac:dyDescent="0.2"/>
  <cols>
    <col min="1" max="1" width="2" customWidth="1"/>
    <col min="2" max="2" width="15.140625" customWidth="1"/>
    <col min="3" max="3" width="10.85546875" style="94" customWidth="1"/>
    <col min="4" max="4" width="57.7109375" customWidth="1"/>
    <col min="5" max="5" width="20.7109375" bestFit="1" customWidth="1"/>
    <col min="6" max="6" width="20.85546875" customWidth="1"/>
    <col min="7" max="7" width="18.140625" customWidth="1"/>
    <col min="8" max="9" width="19.28515625" customWidth="1"/>
    <col min="10" max="10" width="12.42578125" style="76" customWidth="1"/>
    <col min="11" max="11" width="19.140625" style="77" customWidth="1"/>
    <col min="12" max="12" width="10.140625" style="78" customWidth="1"/>
    <col min="13" max="13" width="1.5703125" customWidth="1"/>
    <col min="15" max="15" width="14.42578125" bestFit="1" customWidth="1"/>
  </cols>
  <sheetData>
    <row r="1" spans="1:13" ht="27.75" customHeight="1" x14ac:dyDescent="0.4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3" ht="15" customHeight="1" x14ac:dyDescent="0.2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4"/>
    </row>
    <row r="3" spans="1:13" s="6" customFormat="1" ht="15" customHeight="1" x14ac:dyDescent="0.3">
      <c r="A3" s="1"/>
      <c r="B3" s="2"/>
      <c r="C3" s="2"/>
      <c r="D3" s="3" t="s">
        <v>1</v>
      </c>
      <c r="E3" s="85" t="str">
        <f>+'[2]EJECUCION SEP'!E3:H3</f>
        <v>SEPTIEMBRE DE 2019</v>
      </c>
      <c r="F3" s="86"/>
      <c r="G3" s="86"/>
      <c r="H3" s="86"/>
      <c r="I3" s="4"/>
      <c r="J3" s="85"/>
      <c r="K3" s="86"/>
      <c r="L3" s="2"/>
      <c r="M3" s="5"/>
    </row>
    <row r="4" spans="1:13" s="6" customFormat="1" ht="10.5" customHeight="1" x14ac:dyDescent="0.3">
      <c r="A4" s="7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10"/>
    </row>
    <row r="5" spans="1:13" s="6" customFormat="1" ht="21.75" customHeight="1" x14ac:dyDescent="0.3">
      <c r="A5" s="11"/>
      <c r="B5" s="87" t="s">
        <v>2</v>
      </c>
      <c r="C5" s="88"/>
      <c r="D5" s="88"/>
      <c r="E5" s="12"/>
      <c r="F5" s="12"/>
      <c r="G5" s="12"/>
      <c r="H5" s="12"/>
      <c r="I5" s="12"/>
      <c r="J5" s="13"/>
      <c r="K5" s="12"/>
      <c r="L5" s="8"/>
      <c r="M5" s="10"/>
    </row>
    <row r="6" spans="1:13" ht="5.25" customHeight="1" thickBot="1" x14ac:dyDescent="0.25">
      <c r="A6" s="14"/>
      <c r="B6" s="15"/>
      <c r="C6" s="17"/>
      <c r="D6" s="15"/>
      <c r="E6" s="15"/>
      <c r="F6" s="15"/>
      <c r="G6" s="15"/>
      <c r="H6" s="15"/>
      <c r="I6" s="15"/>
      <c r="J6" s="16"/>
      <c r="K6" s="15"/>
      <c r="L6" s="17"/>
      <c r="M6" s="18"/>
    </row>
    <row r="7" spans="1:13" ht="65.25" customHeight="1" thickBot="1" x14ac:dyDescent="0.25">
      <c r="A7" s="14"/>
      <c r="B7" s="19" t="s">
        <v>3</v>
      </c>
      <c r="C7" s="19" t="s">
        <v>4</v>
      </c>
      <c r="D7" s="19" t="s">
        <v>5</v>
      </c>
      <c r="E7" s="19" t="s">
        <v>6</v>
      </c>
      <c r="F7" s="20" t="s">
        <v>7</v>
      </c>
      <c r="G7" s="20" t="s">
        <v>8</v>
      </c>
      <c r="H7" s="19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18"/>
    </row>
    <row r="8" spans="1:13" s="28" customFormat="1" ht="16.5" customHeight="1" x14ac:dyDescent="0.25">
      <c r="A8" s="21"/>
      <c r="B8" s="22"/>
      <c r="C8" s="89"/>
      <c r="D8" s="23" t="s">
        <v>14</v>
      </c>
      <c r="E8" s="24">
        <v>47472083624</v>
      </c>
      <c r="F8" s="25">
        <v>32805120593.559998</v>
      </c>
      <c r="G8" s="26">
        <v>0.69104025122198409</v>
      </c>
      <c r="H8" s="24">
        <v>14666963030.440001</v>
      </c>
      <c r="I8" s="25">
        <v>30166075743.169998</v>
      </c>
      <c r="J8" s="26">
        <v>0.63544874040285915</v>
      </c>
      <c r="K8" s="25">
        <v>30165814062.169998</v>
      </c>
      <c r="L8" s="26">
        <v>0.63544322808951581</v>
      </c>
      <c r="M8" s="27"/>
    </row>
    <row r="9" spans="1:13" s="28" customFormat="1" ht="15" x14ac:dyDescent="0.25">
      <c r="A9" s="21"/>
      <c r="B9" s="22" t="s">
        <v>15</v>
      </c>
      <c r="C9" s="89">
        <v>10</v>
      </c>
      <c r="D9" s="29" t="s">
        <v>16</v>
      </c>
      <c r="E9" s="30">
        <v>24038037000</v>
      </c>
      <c r="F9" s="30">
        <v>15297863319</v>
      </c>
      <c r="G9" s="31">
        <v>0.63640235344508367</v>
      </c>
      <c r="H9" s="30">
        <v>8740173681</v>
      </c>
      <c r="I9" s="30">
        <v>15297690858</v>
      </c>
      <c r="J9" s="31">
        <v>0.63639517894077624</v>
      </c>
      <c r="K9" s="30">
        <v>15297520252</v>
      </c>
      <c r="L9" s="31">
        <v>0.6363880816058316</v>
      </c>
      <c r="M9" s="27"/>
    </row>
    <row r="10" spans="1:13" s="28" customFormat="1" ht="15" x14ac:dyDescent="0.25">
      <c r="A10" s="21"/>
      <c r="B10" s="22" t="s">
        <v>17</v>
      </c>
      <c r="C10" s="89">
        <v>10</v>
      </c>
      <c r="D10" s="29" t="s">
        <v>18</v>
      </c>
      <c r="E10" s="30">
        <v>8803153000</v>
      </c>
      <c r="F10" s="30">
        <v>5401370083</v>
      </c>
      <c r="G10" s="31">
        <v>0.61357221475078305</v>
      </c>
      <c r="H10" s="30">
        <v>3401782917</v>
      </c>
      <c r="I10" s="30">
        <v>5401370083</v>
      </c>
      <c r="J10" s="31">
        <v>0.61357221475078305</v>
      </c>
      <c r="K10" s="30">
        <v>5401370083</v>
      </c>
      <c r="L10" s="31">
        <v>0.61357221475078305</v>
      </c>
      <c r="M10" s="27"/>
    </row>
    <row r="11" spans="1:13" s="28" customFormat="1" ht="15" x14ac:dyDescent="0.25">
      <c r="A11" s="21"/>
      <c r="B11" s="22" t="s">
        <v>19</v>
      </c>
      <c r="C11" s="89">
        <v>10</v>
      </c>
      <c r="D11" s="29" t="s">
        <v>20</v>
      </c>
      <c r="E11" s="30">
        <v>3894350000</v>
      </c>
      <c r="F11" s="30">
        <v>2515981263</v>
      </c>
      <c r="G11" s="31">
        <v>0.64605935855791086</v>
      </c>
      <c r="H11" s="30">
        <v>1378368737</v>
      </c>
      <c r="I11" s="30">
        <v>2515813166</v>
      </c>
      <c r="J11" s="31">
        <v>0.64601619423010259</v>
      </c>
      <c r="K11" s="30">
        <v>2515722091</v>
      </c>
      <c r="L11" s="31">
        <v>0.64599280778563817</v>
      </c>
      <c r="M11" s="27"/>
    </row>
    <row r="12" spans="1:13" s="28" customFormat="1" ht="15" x14ac:dyDescent="0.25">
      <c r="A12" s="21"/>
      <c r="B12" s="22" t="s">
        <v>21</v>
      </c>
      <c r="C12" s="89">
        <v>10</v>
      </c>
      <c r="D12" s="29" t="s">
        <v>22</v>
      </c>
      <c r="E12" s="30">
        <v>74800000</v>
      </c>
      <c r="F12" s="30">
        <v>12280295</v>
      </c>
      <c r="G12" s="31">
        <v>0.16417506684491978</v>
      </c>
      <c r="H12" s="30">
        <v>62519705</v>
      </c>
      <c r="I12" s="30">
        <v>12280295</v>
      </c>
      <c r="J12" s="31">
        <v>0.16417506684491978</v>
      </c>
      <c r="K12" s="30">
        <v>12280295</v>
      </c>
      <c r="L12" s="31">
        <v>0.16417506684491978</v>
      </c>
      <c r="M12" s="27"/>
    </row>
    <row r="13" spans="1:13" s="28" customFormat="1" ht="15" x14ac:dyDescent="0.25">
      <c r="A13" s="21"/>
      <c r="B13" s="22" t="s">
        <v>23</v>
      </c>
      <c r="C13" s="89">
        <v>10</v>
      </c>
      <c r="D13" s="29" t="s">
        <v>24</v>
      </c>
      <c r="E13" s="30">
        <v>8649826624</v>
      </c>
      <c r="F13" s="30">
        <v>8043717328.2299995</v>
      </c>
      <c r="G13" s="31">
        <v>0.92992815669989548</v>
      </c>
      <c r="H13" s="30">
        <v>606109295.77000046</v>
      </c>
      <c r="I13" s="30">
        <v>5405013035.8400002</v>
      </c>
      <c r="J13" s="31">
        <v>0.62486952291542253</v>
      </c>
      <c r="K13" s="30">
        <v>5405013035.8400002</v>
      </c>
      <c r="L13" s="31">
        <v>0.62486952291542253</v>
      </c>
      <c r="M13" s="27"/>
    </row>
    <row r="14" spans="1:13" s="28" customFormat="1" ht="30" x14ac:dyDescent="0.25">
      <c r="A14" s="21"/>
      <c r="B14" s="22" t="s">
        <v>25</v>
      </c>
      <c r="C14" s="89">
        <v>10</v>
      </c>
      <c r="D14" s="29" t="s">
        <v>26</v>
      </c>
      <c r="E14" s="30">
        <v>229088000</v>
      </c>
      <c r="F14" s="30">
        <v>111214744</v>
      </c>
      <c r="G14" s="31">
        <v>0.4854673487917307</v>
      </c>
      <c r="H14" s="30">
        <v>117873256</v>
      </c>
      <c r="I14" s="30">
        <v>111214744</v>
      </c>
      <c r="J14" s="31">
        <v>0.4854673487917307</v>
      </c>
      <c r="K14" s="30">
        <v>111214744</v>
      </c>
      <c r="L14" s="31">
        <v>0.4854673487917307</v>
      </c>
      <c r="M14" s="27"/>
    </row>
    <row r="15" spans="1:13" s="28" customFormat="1" ht="15" x14ac:dyDescent="0.25">
      <c r="A15" s="21"/>
      <c r="B15" s="22" t="s">
        <v>27</v>
      </c>
      <c r="C15" s="89">
        <v>10</v>
      </c>
      <c r="D15" s="29" t="s">
        <v>28</v>
      </c>
      <c r="E15" s="30">
        <v>53000000</v>
      </c>
      <c r="F15" s="30">
        <v>53000000</v>
      </c>
      <c r="G15" s="31">
        <v>1</v>
      </c>
      <c r="H15" s="30">
        <v>0</v>
      </c>
      <c r="I15" s="30">
        <v>53000000</v>
      </c>
      <c r="J15" s="31">
        <v>1</v>
      </c>
      <c r="K15" s="30">
        <v>53000000</v>
      </c>
      <c r="L15" s="31">
        <v>1</v>
      </c>
      <c r="M15" s="27"/>
    </row>
    <row r="16" spans="1:13" s="28" customFormat="1" ht="18.75" customHeight="1" x14ac:dyDescent="0.25">
      <c r="A16" s="21"/>
      <c r="B16" s="22" t="s">
        <v>27</v>
      </c>
      <c r="C16" s="89">
        <v>11</v>
      </c>
      <c r="D16" s="29" t="s">
        <v>28</v>
      </c>
      <c r="E16" s="30">
        <v>1370110000</v>
      </c>
      <c r="F16" s="30">
        <v>1369308561.3299999</v>
      </c>
      <c r="G16" s="31">
        <v>0.99941505523644081</v>
      </c>
      <c r="H16" s="30">
        <v>801438.67000007629</v>
      </c>
      <c r="I16" s="30">
        <v>1369308561.3299999</v>
      </c>
      <c r="J16" s="31">
        <v>0.99941505523644081</v>
      </c>
      <c r="K16" s="30">
        <v>1369308561.3299999</v>
      </c>
      <c r="L16" s="31">
        <v>0.99941505523644081</v>
      </c>
      <c r="M16" s="27"/>
    </row>
    <row r="17" spans="1:15" s="28" customFormat="1" ht="17.25" customHeight="1" x14ac:dyDescent="0.25">
      <c r="A17" s="21"/>
      <c r="B17" s="22" t="s">
        <v>29</v>
      </c>
      <c r="C17" s="89">
        <v>10</v>
      </c>
      <c r="D17" s="29" t="s">
        <v>30</v>
      </c>
      <c r="E17" s="30">
        <v>400000</v>
      </c>
      <c r="F17" s="30">
        <v>385000</v>
      </c>
      <c r="G17" s="31">
        <v>0.96250000000000002</v>
      </c>
      <c r="H17" s="30">
        <v>15000</v>
      </c>
      <c r="I17" s="30">
        <v>385000</v>
      </c>
      <c r="J17" s="31">
        <v>0.96250000000000002</v>
      </c>
      <c r="K17" s="30">
        <v>385000</v>
      </c>
      <c r="L17" s="31">
        <v>0.96250000000000002</v>
      </c>
      <c r="M17" s="27"/>
    </row>
    <row r="18" spans="1:15" s="28" customFormat="1" ht="15" x14ac:dyDescent="0.25">
      <c r="A18" s="21"/>
      <c r="B18" s="22" t="s">
        <v>31</v>
      </c>
      <c r="C18" s="89">
        <v>11</v>
      </c>
      <c r="D18" s="29" t="s">
        <v>32</v>
      </c>
      <c r="E18" s="30">
        <v>354319000</v>
      </c>
      <c r="F18" s="30">
        <v>0</v>
      </c>
      <c r="G18" s="31">
        <v>0</v>
      </c>
      <c r="H18" s="30">
        <v>354319000</v>
      </c>
      <c r="I18" s="30"/>
      <c r="J18" s="31">
        <v>0</v>
      </c>
      <c r="K18" s="30">
        <v>0</v>
      </c>
      <c r="L18" s="31">
        <v>0</v>
      </c>
      <c r="M18" s="27"/>
    </row>
    <row r="19" spans="1:15" s="28" customFormat="1" ht="15.75" thickBot="1" x14ac:dyDescent="0.3">
      <c r="A19" s="21"/>
      <c r="B19" s="22" t="s">
        <v>33</v>
      </c>
      <c r="C19" s="89">
        <v>10</v>
      </c>
      <c r="D19" s="32" t="s">
        <v>34</v>
      </c>
      <c r="E19" s="33">
        <v>5000000</v>
      </c>
      <c r="F19" s="33">
        <v>0</v>
      </c>
      <c r="G19" s="34">
        <v>0</v>
      </c>
      <c r="H19" s="33">
        <v>5000000</v>
      </c>
      <c r="I19" s="33"/>
      <c r="J19" s="34">
        <v>0</v>
      </c>
      <c r="K19" s="33">
        <v>0</v>
      </c>
      <c r="L19" s="34">
        <v>0</v>
      </c>
      <c r="M19" s="27"/>
    </row>
    <row r="20" spans="1:15" s="28" customFormat="1" ht="24.75" customHeight="1" thickBot="1" x14ac:dyDescent="0.3">
      <c r="A20" s="21"/>
      <c r="B20" s="22"/>
      <c r="C20" s="89"/>
      <c r="D20" s="35"/>
      <c r="E20" s="36"/>
      <c r="F20" s="36"/>
      <c r="G20" s="37"/>
      <c r="H20" s="36"/>
      <c r="I20" s="36"/>
      <c r="J20" s="37"/>
      <c r="K20" s="36"/>
      <c r="L20" s="38"/>
      <c r="M20" s="27"/>
    </row>
    <row r="21" spans="1:15" s="28" customFormat="1" ht="15.75" thickBot="1" x14ac:dyDescent="0.3">
      <c r="A21" s="21"/>
      <c r="B21" s="22"/>
      <c r="C21" s="89"/>
      <c r="D21" s="39" t="s">
        <v>35</v>
      </c>
      <c r="E21" s="40">
        <v>66595114310</v>
      </c>
      <c r="F21" s="40">
        <v>51764036411</v>
      </c>
      <c r="G21" s="41">
        <v>0.77729480529215111</v>
      </c>
      <c r="H21" s="42">
        <v>14831077899</v>
      </c>
      <c r="I21" s="40">
        <v>12963696011</v>
      </c>
      <c r="J21" s="43">
        <v>0.19466437058211275</v>
      </c>
      <c r="K21" s="40">
        <v>12963696011</v>
      </c>
      <c r="L21" s="43">
        <v>0.19466437058211275</v>
      </c>
      <c r="M21" s="27"/>
    </row>
    <row r="22" spans="1:15" s="50" customFormat="1" ht="65.25" customHeight="1" x14ac:dyDescent="0.2">
      <c r="A22" s="44"/>
      <c r="B22" s="45" t="s">
        <v>36</v>
      </c>
      <c r="C22" s="90">
        <v>11</v>
      </c>
      <c r="D22" s="46" t="s">
        <v>37</v>
      </c>
      <c r="E22" s="47">
        <v>6600000000</v>
      </c>
      <c r="F22" s="47">
        <v>5538967835</v>
      </c>
      <c r="G22" s="31">
        <v>0.83923755075757578</v>
      </c>
      <c r="H22" s="24">
        <v>1061032165</v>
      </c>
      <c r="I22" s="24">
        <v>3822147728</v>
      </c>
      <c r="J22" s="26">
        <v>0.5791132921212121</v>
      </c>
      <c r="K22" s="48">
        <v>3822147728</v>
      </c>
      <c r="L22" s="26">
        <v>0.5791132921212121</v>
      </c>
      <c r="M22" s="49"/>
      <c r="O22" s="28"/>
    </row>
    <row r="23" spans="1:15" s="50" customFormat="1" ht="65.25" customHeight="1" x14ac:dyDescent="0.2">
      <c r="A23" s="44"/>
      <c r="B23" s="45" t="s">
        <v>38</v>
      </c>
      <c r="C23" s="90">
        <v>11</v>
      </c>
      <c r="D23" s="51" t="s">
        <v>39</v>
      </c>
      <c r="E23" s="52">
        <v>47995114310</v>
      </c>
      <c r="F23" s="52">
        <v>35482807537</v>
      </c>
      <c r="G23" s="31">
        <v>0.73930040686676723</v>
      </c>
      <c r="H23" s="30">
        <v>12512306773</v>
      </c>
      <c r="I23" s="30">
        <v>7057727092</v>
      </c>
      <c r="J23" s="31">
        <v>0.14705094869478186</v>
      </c>
      <c r="K23" s="53">
        <v>7057727092</v>
      </c>
      <c r="L23" s="31">
        <v>0.14705094869478186</v>
      </c>
      <c r="M23" s="49"/>
      <c r="O23" s="28"/>
    </row>
    <row r="24" spans="1:15" s="50" customFormat="1" ht="53.25" customHeight="1" x14ac:dyDescent="0.2">
      <c r="A24" s="44"/>
      <c r="B24" s="45" t="s">
        <v>40</v>
      </c>
      <c r="C24" s="90">
        <v>11</v>
      </c>
      <c r="D24" s="51" t="s">
        <v>41</v>
      </c>
      <c r="E24" s="52">
        <v>10000000000</v>
      </c>
      <c r="F24" s="52">
        <v>9803642169</v>
      </c>
      <c r="G24" s="31">
        <v>0.98036421689999997</v>
      </c>
      <c r="H24" s="30">
        <v>196357831</v>
      </c>
      <c r="I24" s="30">
        <v>1450460025</v>
      </c>
      <c r="J24" s="31">
        <v>0.14504600249999999</v>
      </c>
      <c r="K24" s="53">
        <v>1450460025</v>
      </c>
      <c r="L24" s="31">
        <v>0.14504600249999999</v>
      </c>
      <c r="M24" s="49"/>
      <c r="O24" s="28"/>
    </row>
    <row r="25" spans="1:15" s="50" customFormat="1" ht="51" customHeight="1" thickBot="1" x14ac:dyDescent="0.25">
      <c r="A25" s="44"/>
      <c r="B25" s="54" t="s">
        <v>42</v>
      </c>
      <c r="C25" s="91">
        <v>11</v>
      </c>
      <c r="D25" s="55" t="s">
        <v>43</v>
      </c>
      <c r="E25" s="56">
        <v>2000000000</v>
      </c>
      <c r="F25" s="56">
        <v>938618870</v>
      </c>
      <c r="G25" s="34">
        <v>0.469309435</v>
      </c>
      <c r="H25" s="33">
        <v>1061381130</v>
      </c>
      <c r="I25" s="33">
        <v>633361166</v>
      </c>
      <c r="J25" s="34">
        <v>0.31668058300000002</v>
      </c>
      <c r="K25" s="57">
        <v>633361166</v>
      </c>
      <c r="L25" s="34">
        <v>0.31668058300000002</v>
      </c>
      <c r="M25" s="49"/>
      <c r="O25" s="28"/>
    </row>
    <row r="26" spans="1:15" ht="15" thickBot="1" x14ac:dyDescent="0.25">
      <c r="A26" s="14"/>
      <c r="B26" s="15"/>
      <c r="C26" s="17"/>
      <c r="D26" s="15"/>
      <c r="E26" s="15"/>
      <c r="F26" s="15"/>
      <c r="G26" s="58"/>
      <c r="H26" s="15"/>
      <c r="I26" s="15"/>
      <c r="J26" s="58"/>
      <c r="K26" s="59"/>
      <c r="L26" s="60"/>
      <c r="M26" s="18"/>
      <c r="O26" s="28"/>
    </row>
    <row r="27" spans="1:15" s="6" customFormat="1" ht="19.5" thickBot="1" x14ac:dyDescent="0.35">
      <c r="A27" s="11"/>
      <c r="B27" s="61"/>
      <c r="C27" s="92"/>
      <c r="D27" s="62" t="s">
        <v>44</v>
      </c>
      <c r="E27" s="63">
        <v>114067197934</v>
      </c>
      <c r="F27" s="63">
        <v>84569157004.559998</v>
      </c>
      <c r="G27" s="64">
        <v>0.74139768957498409</v>
      </c>
      <c r="H27" s="63">
        <v>29498040929.440002</v>
      </c>
      <c r="I27" s="63">
        <v>43129771754.169998</v>
      </c>
      <c r="J27" s="64">
        <v>0.3781084530464679</v>
      </c>
      <c r="K27" s="63">
        <v>43129510073.169998</v>
      </c>
      <c r="L27" s="64">
        <v>0.37810615895136657</v>
      </c>
      <c r="M27" s="10"/>
      <c r="O27" s="28"/>
    </row>
    <row r="28" spans="1:15" ht="13.5" thickBot="1" x14ac:dyDescent="0.25">
      <c r="A28" s="65"/>
      <c r="B28" s="66"/>
      <c r="C28" s="93"/>
      <c r="D28" s="66"/>
      <c r="E28" s="66"/>
      <c r="F28" s="66"/>
      <c r="G28" s="66"/>
      <c r="H28" s="66"/>
      <c r="I28" s="66"/>
      <c r="J28" s="67"/>
      <c r="K28" s="68"/>
      <c r="L28" s="69"/>
      <c r="M28" s="70"/>
    </row>
    <row r="30" spans="1:15" ht="15.75" x14ac:dyDescent="0.25">
      <c r="D30" s="71" t="s">
        <v>45</v>
      </c>
      <c r="H30" s="72"/>
      <c r="I30" s="72"/>
      <c r="J30" s="73"/>
      <c r="K30" s="74"/>
      <c r="L30" s="75"/>
    </row>
    <row r="31" spans="1:15" x14ac:dyDescent="0.2">
      <c r="H31" s="72"/>
      <c r="I31" s="72"/>
      <c r="J31" s="73"/>
      <c r="K31" s="74"/>
      <c r="L31" s="75"/>
    </row>
    <row r="32" spans="1:15" x14ac:dyDescent="0.2">
      <c r="H32" s="72"/>
      <c r="I32" s="72"/>
      <c r="J32" s="73"/>
      <c r="K32" s="74"/>
      <c r="L32" s="75"/>
    </row>
  </sheetData>
  <sheetProtection algorithmName="SHA-512" hashValue="Qfs3RpK/1kCZqMfZHLuBD9Bl3qi2qmaig67XMKuUNE8JHV0R+QOyR92S+xf86MOo5qfksuBhlMq0oZWIab3bWQ==" saltValue="VOslHtH3oMcjeh0AfzJ+Fw==" spinCount="100000" sheet="1" objects="1" scenarios="1"/>
  <mergeCells count="5">
    <mergeCell ref="A1:M1"/>
    <mergeCell ref="A2:M2"/>
    <mergeCell ref="E3:H3"/>
    <mergeCell ref="J3:K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2019-10-01T16:18:54Z</dcterms:created>
  <dcterms:modified xsi:type="dcterms:W3CDTF">2019-11-01T23:37:52Z</dcterms:modified>
</cp:coreProperties>
</file>