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.honos.col\GIT_Financiera\INFORMES PAGINA WEB\PRESUPUESTO\10. OCTUBRE 2020\"/>
    </mc:Choice>
  </mc:AlternateContent>
  <xr:revisionPtr revIDLastSave="0" documentId="13_ncr:1_{4CA4B44A-F50F-4F31-9BB7-DE46FE4CA2F2}" xr6:coauthVersionLast="45" xr6:coauthVersionMax="45" xr10:uidLastSave="{00000000-0000-0000-0000-000000000000}"/>
  <bookViews>
    <workbookView xWindow="-120" yWindow="-120" windowWidth="20730" windowHeight="11160" xr2:uid="{51E90FBA-FE1D-4268-A4AE-05FBBBA8B2C8}"/>
  </bookViews>
  <sheets>
    <sheet name="EJECUCION OCT VIGENC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1" l="1"/>
</calcChain>
</file>

<file path=xl/sharedStrings.xml><?xml version="1.0" encoding="utf-8"?>
<sst xmlns="http://schemas.openxmlformats.org/spreadsheetml/2006/main" count="58" uniqueCount="58">
  <si>
    <t>AGENCIA DE RENOVACIÓN  DEL TERRITORIO - ART</t>
  </si>
  <si>
    <t>INFORME DE EJECUCIÓN A:</t>
  </si>
  <si>
    <t>VIGENCIA 2020</t>
  </si>
  <si>
    <t>RUBRO</t>
  </si>
  <si>
    <t>RECURSO</t>
  </si>
  <si>
    <t>DESCRIPCIÓN</t>
  </si>
  <si>
    <t>APR. INICIAL  
$</t>
  </si>
  <si>
    <t>APR. ADICIONADA $</t>
  </si>
  <si>
    <t>APR. REDUCIDA    $</t>
  </si>
  <si>
    <t>APR. VIGENTE          $</t>
  </si>
  <si>
    <t>APR. BLOQUEADA             $</t>
  </si>
  <si>
    <t>APR. ACTUAL $</t>
  </si>
  <si>
    <t>APR. DISPONIBLE         $</t>
  </si>
  <si>
    <t>% DISPONBLE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</si>
  <si>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</si>
  <si>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</si>
  <si>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</si>
  <si>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</si>
  <si>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</si>
  <si>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</si>
  <si>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</si>
  <si>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</si>
  <si>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A-01   GASTOS  DE PERSONAL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</si>
  <si>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</si>
  <si>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</si>
  <si>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</si>
  <si>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</si>
  <si>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</si>
  <si>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</si>
  <si>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</si>
  <si>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A-02-01</t>
  </si>
  <si>
    <t>ADQUISICIÓN DE ACTIVOS NO FINANCIEROS</t>
  </si>
  <si>
    <t>A-02-02</t>
  </si>
  <si>
    <t>ADQUISICIONES DIFERENTES DE ACTIVOS</t>
  </si>
  <si>
    <t>A-03   TRANSFERENCIAS CORRIENTES</t>
  </si>
  <si>
    <t>A-03-04-02-012</t>
  </si>
  <si>
    <t>INCAPACIDADES Y LICENCIAS DE MATERNIDAD (NO DE PENSIONES)</t>
  </si>
  <si>
    <t>A-03-10-01-001</t>
  </si>
  <si>
    <t>SENTENCIAS</t>
  </si>
  <si>
    <t>A-08   GASTOS POR TRIBUTOS, MULTAS, SANCIONES, E INTERESES DE MORA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</si>
  <si>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</si>
  <si>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</si>
  <si>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</si>
  <si>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</si>
  <si>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</si>
  <si>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</si>
  <si>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</si>
  <si>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C-0212-1000-5</t>
  </si>
  <si>
    <r>
      <t xml:space="preserve">APOYO A LA IMPLEMENTACIÓN DE ESQUEMAS DE FINANCIACION, COFINANCIACIÓN  Y SEGUIMIENTO DE PROYECTOS QUE CONTRIBUYAN AL DESARROLLO DE LOS TERRITORIOS PRIORIZADOS A NIVEL NACIONAL </t>
    </r>
    <r>
      <rPr>
        <b/>
        <i/>
        <sz val="11"/>
        <color theme="9" tint="-0.249977111117893"/>
        <rFont val="Calibri"/>
        <family val="2"/>
        <scheme val="minor"/>
      </rPr>
      <t>(DIRECCION DE INFORMACION Y PROSPECTIVA - DIP)</t>
    </r>
  </si>
  <si>
    <t>C-0212-1000-6</t>
  </si>
  <si>
    <r>
      <t xml:space="preserve">APOYO A LA IMPLEMENTACIÓN DE  LOS PROGRAMAS DE DESARROLLO CON ENFOQUE TERRITORIAL - PDET EN LAS ZONAS PRIORIZADAS A NIVEL NACIONAL </t>
    </r>
    <r>
      <rPr>
        <b/>
        <sz val="11"/>
        <color theme="9" tint="-0.249977111117893"/>
        <rFont val="Calibri"/>
        <family val="2"/>
        <scheme val="minor"/>
      </rPr>
      <t>(DIRECCION DE PROGRAMACION Y GESTION PARA LA IMPLEMENTACION - DPGI)</t>
    </r>
  </si>
  <si>
    <t>C-0212-1000-7</t>
  </si>
  <si>
    <r>
      <t xml:space="preserve">IMPLEMENTACIÓN DE LAS TECNOLOGÍAS DE INFORMACIÓN Y COMUNICACIONES PARA LA RENOVACIÓN DEL TERRITORIO  NACIONAL </t>
    </r>
    <r>
      <rPr>
        <b/>
        <sz val="11"/>
        <color theme="9" tint="-0.249977111117893"/>
        <rFont val="Calibri"/>
        <family val="2"/>
        <scheme val="minor"/>
      </rPr>
      <t>(OFICINA DE TECNOLOGICAS DE LA INFORMACION - OTI)</t>
    </r>
  </si>
  <si>
    <t>C-0212-1000-8</t>
  </si>
  <si>
    <r>
      <t xml:space="preserve">IMPLEMENTACIÓN DE ACTIVIDADES PARA LA REACTIVACIÓN ECONÓMICA, SOCIAL Y AMBIENTAL EN LAS ZONAS FOCALIZADAS POR LOS PROGRAMAS DE DESARROLLO CON ENFOQUE TERRITORIAL - PDET  NIVEL  NACIONAL </t>
    </r>
    <r>
      <rPr>
        <b/>
        <sz val="11"/>
        <color theme="9" tint="-0.249977111117893"/>
        <rFont val="Calibri"/>
        <family val="2"/>
        <scheme val="minor"/>
      </rPr>
      <t xml:space="preserve"> (DIRECCION DE ESTRUCTURACION Y EJECUCION DE PROYECTOS - DEEP)</t>
    </r>
  </si>
  <si>
    <t>TOTAL PRESUPUESTO NACIÓN</t>
  </si>
  <si>
    <r>
      <t xml:space="preserve">NOTA: </t>
    </r>
    <r>
      <rPr>
        <sz val="12"/>
        <rFont val="Arial"/>
        <family val="2"/>
      </rPr>
      <t>La ejecución porcentual se calculó con base en la apropiación actual</t>
    </r>
  </si>
  <si>
    <t>OCTUBRE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</si>
</sst>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 * #,##0.00_ ;_ * \-#,##0.00_ ;_ * &quot;-&quot;??_ ;_ @_ "/>
  </numFmts>
  <fonts count="19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b/>
      <i/>
      <sz val="11"/>
      <color theme="9" tint="-0.249977111117893"/>
      <name val="Calibri"/>
      <family val="2"/>
      <scheme val="minor"/>
    </font>
    <font>
      <b/>
      <sz val="9"/>
      <name val="Tahoma"/>
      <family val="2"/>
    </font>
    <font>
      <b/>
      <sz val="11"/>
      <color theme="9" tint="-0.249977111117893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7" xfId="0" applyFont="1" applyBorder="1"/>
    <xf numFmtId="0" fontId="9" fillId="0" borderId="8" xfId="0" applyFont="1" applyBorder="1" applyAlignment="1">
      <alignment horizontal="center"/>
    </xf>
    <xf numFmtId="3" fontId="9" fillId="0" borderId="8" xfId="4" applyNumberFormat="1" applyFont="1" applyBorder="1" applyAlignment="1">
      <alignment horizontal="right" vertical="center"/>
    </xf>
    <xf numFmtId="3" fontId="9" fillId="0" borderId="10" xfId="4" applyNumberFormat="1" applyFont="1" applyBorder="1" applyAlignment="1">
      <alignment horizontal="right" vertical="center"/>
    </xf>
    <xf numFmtId="0" fontId="8" fillId="0" borderId="5" xfId="0" applyFont="1" applyBorder="1"/>
    <xf numFmtId="0" fontId="11" fillId="0" borderId="0" xfId="0" applyFont="1"/>
    <xf numFmtId="41" fontId="12" fillId="4" borderId="13" xfId="2" applyFont="1" applyFill="1" applyBorder="1" applyAlignment="1">
      <alignment horizontal="right" vertical="center" wrapText="1" readingOrder="1"/>
    </xf>
    <xf numFmtId="41" fontId="12" fillId="4" borderId="15" xfId="2" applyFont="1" applyFill="1" applyBorder="1" applyAlignment="1">
      <alignment horizontal="right" vertical="center" wrapText="1" readingOrder="1"/>
    </xf>
    <xf numFmtId="41" fontId="12" fillId="4" borderId="16" xfId="2" applyFont="1" applyFill="1" applyBorder="1" applyAlignment="1">
      <alignment horizontal="right" vertical="center" wrapText="1" readingOrder="1"/>
    </xf>
    <xf numFmtId="0" fontId="9" fillId="0" borderId="18" xfId="0" applyFont="1" applyBorder="1"/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wrapText="1"/>
    </xf>
    <xf numFmtId="3" fontId="9" fillId="0" borderId="19" xfId="4" applyNumberFormat="1" applyFont="1" applyBorder="1" applyAlignment="1">
      <alignment horizontal="right" vertical="center"/>
    </xf>
    <xf numFmtId="41" fontId="9" fillId="0" borderId="19" xfId="2" applyFont="1" applyFill="1" applyBorder="1" applyAlignment="1">
      <alignment horizontal="right" vertical="center"/>
    </xf>
    <xf numFmtId="3" fontId="9" fillId="5" borderId="19" xfId="4" applyNumberFormat="1" applyFont="1" applyFill="1" applyBorder="1" applyAlignment="1">
      <alignment horizontal="right" vertical="center"/>
    </xf>
    <xf numFmtId="3" fontId="9" fillId="0" borderId="21" xfId="4" applyNumberFormat="1" applyFont="1" applyBorder="1" applyAlignment="1">
      <alignment horizontal="right" vertical="center"/>
    </xf>
    <xf numFmtId="0" fontId="9" fillId="0" borderId="22" xfId="0" applyFont="1" applyBorder="1"/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wrapText="1"/>
    </xf>
    <xf numFmtId="3" fontId="9" fillId="0" borderId="22" xfId="4" applyNumberFormat="1" applyFont="1" applyBorder="1" applyAlignment="1">
      <alignment horizontal="right" vertical="center"/>
    </xf>
    <xf numFmtId="41" fontId="9" fillId="0" borderId="22" xfId="2" applyFont="1" applyFill="1" applyBorder="1" applyAlignment="1">
      <alignment horizontal="right" vertical="center"/>
    </xf>
    <xf numFmtId="3" fontId="9" fillId="5" borderId="22" xfId="4" applyNumberFormat="1" applyFont="1" applyFill="1" applyBorder="1" applyAlignment="1">
      <alignment horizontal="right" vertical="center"/>
    </xf>
    <xf numFmtId="3" fontId="9" fillId="0" borderId="24" xfId="4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3" fontId="9" fillId="0" borderId="0" xfId="4" applyNumberFormat="1" applyFont="1" applyAlignment="1">
      <alignment horizontal="right" vertical="center"/>
    </xf>
    <xf numFmtId="41" fontId="9" fillId="0" borderId="0" xfId="4" applyNumberFormat="1" applyFont="1" applyAlignment="1">
      <alignment horizontal="right" vertical="center"/>
    </xf>
    <xf numFmtId="10" fontId="9" fillId="5" borderId="0" xfId="5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3" fontId="9" fillId="0" borderId="6" xfId="4" applyNumberFormat="1" applyFont="1" applyBorder="1" applyAlignment="1">
      <alignment horizontal="right" vertical="center"/>
    </xf>
    <xf numFmtId="41" fontId="9" fillId="0" borderId="7" xfId="4" applyNumberFormat="1" applyFont="1" applyBorder="1" applyAlignment="1">
      <alignment horizontal="right" vertical="center"/>
    </xf>
    <xf numFmtId="3" fontId="9" fillId="0" borderId="7" xfId="4" applyNumberFormat="1" applyFont="1" applyBorder="1" applyAlignment="1">
      <alignment horizontal="right" vertical="center"/>
    </xf>
    <xf numFmtId="3" fontId="9" fillId="5" borderId="7" xfId="4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 wrapText="1"/>
    </xf>
    <xf numFmtId="41" fontId="15" fillId="0" borderId="8" xfId="2" applyFont="1" applyFill="1" applyBorder="1" applyAlignment="1">
      <alignment horizontal="right" vertical="center"/>
    </xf>
    <xf numFmtId="3" fontId="9" fillId="5" borderId="8" xfId="4" applyNumberFormat="1" applyFont="1" applyFill="1" applyBorder="1" applyAlignment="1">
      <alignment horizontal="right" vertical="center"/>
    </xf>
    <xf numFmtId="3" fontId="9" fillId="5" borderId="10" xfId="4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5" borderId="19" xfId="0" applyFont="1" applyFill="1" applyBorder="1" applyAlignment="1">
      <alignment horizontal="left" vertical="center" wrapText="1"/>
    </xf>
    <xf numFmtId="41" fontId="15" fillId="0" borderId="19" xfId="2" applyFont="1" applyFill="1" applyBorder="1" applyAlignment="1">
      <alignment horizontal="right" vertical="center"/>
    </xf>
    <xf numFmtId="3" fontId="9" fillId="5" borderId="21" xfId="4" applyNumberFormat="1" applyFont="1" applyFill="1" applyBorder="1" applyAlignment="1">
      <alignment horizontal="right" vertical="center"/>
    </xf>
    <xf numFmtId="0" fontId="13" fillId="0" borderId="22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 wrapText="1"/>
    </xf>
    <xf numFmtId="41" fontId="15" fillId="0" borderId="22" xfId="2" applyFont="1" applyFill="1" applyBorder="1" applyAlignment="1">
      <alignment horizontal="right" vertical="center"/>
    </xf>
    <xf numFmtId="3" fontId="9" fillId="5" borderId="24" xfId="4" applyNumberFormat="1" applyFont="1" applyFill="1" applyBorder="1" applyAlignment="1">
      <alignment horizontal="right" vertical="center"/>
    </xf>
    <xf numFmtId="10" fontId="2" fillId="0" borderId="0" xfId="5" applyNumberFormat="1" applyFont="1" applyBorder="1" applyAlignment="1">
      <alignment horizontal="center" vertical="center"/>
    </xf>
    <xf numFmtId="10" fontId="2" fillId="0" borderId="0" xfId="5" applyNumberFormat="1" applyFont="1" applyBorder="1"/>
    <xf numFmtId="10" fontId="2" fillId="0" borderId="0" xfId="5" applyNumberFormat="1" applyFont="1" applyBorder="1" applyAlignment="1">
      <alignment horizontal="center"/>
    </xf>
    <xf numFmtId="0" fontId="3" fillId="0" borderId="0" xfId="0" applyFont="1"/>
    <xf numFmtId="0" fontId="6" fillId="6" borderId="25" xfId="0" applyFont="1" applyFill="1" applyBorder="1"/>
    <xf numFmtId="3" fontId="6" fillId="6" borderId="25" xfId="0" applyNumberFormat="1" applyFont="1" applyFill="1" applyBorder="1"/>
    <xf numFmtId="3" fontId="6" fillId="6" borderId="25" xfId="0" applyNumberFormat="1" applyFont="1" applyFill="1" applyBorder="1" applyAlignment="1">
      <alignment horizontal="center"/>
    </xf>
    <xf numFmtId="10" fontId="6" fillId="6" borderId="6" xfId="5" applyNumberFormat="1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6" xfId="0" applyFont="1" applyBorder="1"/>
    <xf numFmtId="10" fontId="2" fillId="0" borderId="26" xfId="5" applyNumberFormat="1" applyFont="1" applyBorder="1" applyAlignment="1">
      <alignment horizontal="center" vertical="center"/>
    </xf>
    <xf numFmtId="10" fontId="2" fillId="0" borderId="26" xfId="5" applyNumberFormat="1" applyFont="1" applyBorder="1"/>
    <xf numFmtId="10" fontId="2" fillId="0" borderId="26" xfId="5" applyNumberFormat="1" applyFont="1" applyBorder="1" applyAlignment="1">
      <alignment horizontal="center"/>
    </xf>
    <xf numFmtId="0" fontId="2" fillId="0" borderId="24" xfId="0" applyFont="1" applyBorder="1"/>
    <xf numFmtId="0" fontId="17" fillId="0" borderId="0" xfId="0" applyFont="1"/>
    <xf numFmtId="3" fontId="0" fillId="0" borderId="0" xfId="0" applyNumberFormat="1"/>
    <xf numFmtId="164" fontId="0" fillId="0" borderId="0" xfId="1" applyFont="1"/>
    <xf numFmtId="164" fontId="10" fillId="0" borderId="0" xfId="1" applyFont="1" applyAlignment="1">
      <alignment horizontal="center" vertical="center"/>
    </xf>
    <xf numFmtId="164" fontId="10" fillId="0" borderId="0" xfId="1" applyFont="1"/>
    <xf numFmtId="164" fontId="10" fillId="0" borderId="0" xfId="1" applyFont="1" applyAlignment="1">
      <alignment horizontal="center"/>
    </xf>
    <xf numFmtId="10" fontId="10" fillId="0" borderId="0" xfId="5" applyNumberFormat="1" applyAlignment="1">
      <alignment horizontal="center" vertical="center"/>
    </xf>
    <xf numFmtId="10" fontId="10" fillId="0" borderId="0" xfId="5" applyNumberFormat="1"/>
    <xf numFmtId="10" fontId="10" fillId="0" borderId="0" xfId="5" applyNumberFormat="1" applyAlignment="1">
      <alignment horizontal="center"/>
    </xf>
    <xf numFmtId="0" fontId="12" fillId="4" borderId="11" xfId="0" applyFont="1" applyFill="1" applyBorder="1" applyAlignment="1">
      <alignment horizontal="center" vertical="center" wrapText="1" readingOrder="1"/>
    </xf>
    <xf numFmtId="0" fontId="12" fillId="4" borderId="12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7" fontId="4" fillId="0" borderId="0" xfId="0" quotePrefix="1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10" fontId="9" fillId="0" borderId="8" xfId="3" applyNumberFormat="1" applyFont="1" applyFill="1" applyBorder="1" applyAlignment="1">
      <alignment horizontal="center" vertical="center"/>
    </xf>
    <xf numFmtId="10" fontId="12" fillId="4" borderId="13" xfId="3" applyNumberFormat="1" applyFont="1" applyFill="1" applyBorder="1" applyAlignment="1">
      <alignment horizontal="center" vertical="center" wrapText="1" readingOrder="1"/>
    </xf>
    <xf numFmtId="10" fontId="9" fillId="0" borderId="19" xfId="5" applyNumberFormat="1" applyFont="1" applyFill="1" applyBorder="1" applyAlignment="1">
      <alignment horizontal="center" vertical="center"/>
    </xf>
    <xf numFmtId="10" fontId="9" fillId="0" borderId="22" xfId="5" applyNumberFormat="1" applyFont="1" applyFill="1" applyBorder="1" applyAlignment="1">
      <alignment horizontal="center" vertical="center"/>
    </xf>
    <xf numFmtId="10" fontId="9" fillId="0" borderId="0" xfId="5" applyNumberFormat="1" applyFont="1" applyFill="1" applyBorder="1" applyAlignment="1">
      <alignment horizontal="center" vertical="center"/>
    </xf>
    <xf numFmtId="10" fontId="9" fillId="0" borderId="7" xfId="5" applyNumberFormat="1" applyFont="1" applyFill="1" applyBorder="1" applyAlignment="1">
      <alignment horizontal="center" vertical="center"/>
    </xf>
    <xf numFmtId="10" fontId="9" fillId="0" borderId="8" xfId="5" applyNumberFormat="1" applyFont="1" applyFill="1" applyBorder="1" applyAlignment="1">
      <alignment horizontal="center" vertical="center"/>
    </xf>
    <xf numFmtId="10" fontId="9" fillId="0" borderId="9" xfId="3" applyNumberFormat="1" applyFont="1" applyFill="1" applyBorder="1" applyAlignment="1">
      <alignment horizontal="center" vertical="center"/>
    </xf>
    <xf numFmtId="10" fontId="12" fillId="4" borderId="14" xfId="3" applyNumberFormat="1" applyFont="1" applyFill="1" applyBorder="1" applyAlignment="1">
      <alignment horizontal="center" vertical="center" wrapText="1" readingOrder="1"/>
    </xf>
    <xf numFmtId="10" fontId="9" fillId="0" borderId="20" xfId="5" applyNumberFormat="1" applyFont="1" applyFill="1" applyBorder="1" applyAlignment="1">
      <alignment horizontal="center" vertical="center"/>
    </xf>
    <xf numFmtId="10" fontId="9" fillId="0" borderId="23" xfId="5" applyNumberFormat="1" applyFont="1" applyFill="1" applyBorder="1" applyAlignment="1">
      <alignment horizontal="center" vertical="center"/>
    </xf>
    <xf numFmtId="10" fontId="9" fillId="0" borderId="9" xfId="5" applyNumberFormat="1" applyFont="1" applyFill="1" applyBorder="1" applyAlignment="1">
      <alignment horizontal="center" vertical="center"/>
    </xf>
    <xf numFmtId="10" fontId="12" fillId="4" borderId="17" xfId="3" applyNumberFormat="1" applyFont="1" applyFill="1" applyBorder="1" applyAlignment="1">
      <alignment horizontal="center" vertical="center" wrapText="1" readingOrder="1"/>
    </xf>
    <xf numFmtId="10" fontId="9" fillId="0" borderId="5" xfId="5" applyNumberFormat="1" applyFont="1" applyFill="1" applyBorder="1" applyAlignment="1">
      <alignment horizontal="center" vertical="center"/>
    </xf>
    <xf numFmtId="0" fontId="9" fillId="0" borderId="18" xfId="0" applyFont="1" applyBorder="1" applyAlignment="1">
      <alignment vertical="center"/>
    </xf>
  </cellXfs>
  <cellStyles count="6">
    <cellStyle name="Millares" xfId="1" builtinId="3"/>
    <cellStyle name="Millares [0]" xfId="2" builtinId="6"/>
    <cellStyle name="Normal" xfId="0" builtinId="0"/>
    <cellStyle name="Normal 5 2" xfId="4" xr:uid="{ECDF0B97-BB2B-4D8F-B359-66897A5591C8}"/>
    <cellStyle name="Porcentaje" xfId="3" builtinId="5"/>
    <cellStyle name="Porcentual 2 2" xfId="5" xr:uid="{375F1B46-2AB3-4642-8D10-1F8FC0AF02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_Financiera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4EFBD-DAC0-4224-B740-4A910A386773}">
  <sheetPr>
    <tabColor rgb="FF92D050"/>
    <pageSetUpPr fitToPage="1"/>
  </sheetPr>
  <dimension ref="A1:T34"/>
  <sheetViews>
    <sheetView tabSelected="1"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E8" sqref="E8"/>
    </sheetView>
  </sheetViews>
  <sheetFormatPr baseColWidth="10" defaultRowHeight="12.75" x14ac:dyDescent="0.2"/>
  <cols>
    <col min="1" max="1" width="2.28515625" customWidth="1"/>
    <col min="2" max="2" width="14.5703125" customWidth="1"/>
    <col min="3" max="3" width="7.7109375" customWidth="1"/>
    <col min="4" max="4" width="57.7109375" customWidth="1"/>
    <col min="5" max="5" width="19" customWidth="1"/>
    <col min="6" max="7" width="17.7109375" customWidth="1"/>
    <col min="8" max="8" width="19.28515625" customWidth="1"/>
    <col min="9" max="9" width="18.140625" customWidth="1"/>
    <col min="10" max="10" width="19.28515625" bestFit="1" customWidth="1"/>
    <col min="11" max="11" width="17.85546875" bestFit="1" customWidth="1"/>
    <col min="12" max="12" width="11.7109375" customWidth="1"/>
    <col min="13" max="13" width="19.28515625" bestFit="1" customWidth="1"/>
    <col min="14" max="14" width="13" customWidth="1"/>
    <col min="15" max="15" width="19.28515625" bestFit="1" customWidth="1"/>
    <col min="16" max="16" width="19.28515625" customWidth="1"/>
    <col min="17" max="17" width="11.28515625" style="89" customWidth="1"/>
    <col min="18" max="18" width="19.28515625" style="90" customWidth="1"/>
    <col min="19" max="19" width="9.7109375" style="91" bestFit="1" customWidth="1"/>
    <col min="20" max="20" width="1.5703125" customWidth="1"/>
    <col min="21" max="21" width="11.42578125" customWidth="1"/>
  </cols>
  <sheetData>
    <row r="1" spans="1:20" ht="27.75" customHeight="1" x14ac:dyDescent="0.4">
      <c r="A1" s="94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6"/>
    </row>
    <row r="2" spans="1:20" ht="9.75" customHeigh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9"/>
    </row>
    <row r="3" spans="1:20" s="6" customFormat="1" ht="15" customHeight="1" x14ac:dyDescent="0.3">
      <c r="A3" s="1"/>
      <c r="B3" s="2"/>
      <c r="C3" s="2"/>
      <c r="D3" s="3" t="s">
        <v>1</v>
      </c>
      <c r="E3" s="100" t="s">
        <v>57</v>
      </c>
      <c r="F3" s="100"/>
      <c r="G3" s="100"/>
      <c r="H3" s="100"/>
      <c r="I3" s="100"/>
      <c r="J3" s="100"/>
      <c r="K3" s="100"/>
      <c r="L3" s="100"/>
      <c r="M3" s="101"/>
      <c r="N3" s="101"/>
      <c r="O3" s="101"/>
      <c r="P3" s="4"/>
      <c r="Q3" s="100"/>
      <c r="R3" s="101"/>
      <c r="S3" s="2"/>
      <c r="T3" s="5"/>
    </row>
    <row r="4" spans="1:20" s="6" customFormat="1" ht="6" customHeigh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9"/>
      <c r="R4" s="8"/>
      <c r="S4" s="8"/>
      <c r="T4" s="10"/>
    </row>
    <row r="5" spans="1:20" s="6" customFormat="1" ht="21.75" customHeight="1" x14ac:dyDescent="0.3">
      <c r="A5" s="11"/>
      <c r="B5" s="102" t="s">
        <v>2</v>
      </c>
      <c r="C5" s="103"/>
      <c r="D5" s="10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/>
      <c r="R5" s="12"/>
      <c r="S5" s="8"/>
      <c r="T5" s="10"/>
    </row>
    <row r="6" spans="1:20" ht="5.25" customHeight="1" thickBot="1" x14ac:dyDescent="0.2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  <c r="R6" s="15"/>
      <c r="S6" s="17"/>
      <c r="T6" s="18"/>
    </row>
    <row r="7" spans="1:20" ht="65.25" customHeight="1" thickBot="1" x14ac:dyDescent="0.25">
      <c r="A7" s="14"/>
      <c r="B7" s="19" t="s">
        <v>3</v>
      </c>
      <c r="C7" s="19" t="s">
        <v>4</v>
      </c>
      <c r="D7" s="19" t="s">
        <v>5</v>
      </c>
      <c r="E7" s="19" t="s">
        <v>6</v>
      </c>
      <c r="F7" s="19" t="s">
        <v>7</v>
      </c>
      <c r="G7" s="19" t="s">
        <v>8</v>
      </c>
      <c r="H7" s="19" t="s">
        <v>9</v>
      </c>
      <c r="I7" s="19" t="s">
        <v>10</v>
      </c>
      <c r="J7" s="19" t="s">
        <v>11</v>
      </c>
      <c r="K7" s="19" t="s">
        <v>12</v>
      </c>
      <c r="L7" s="20" t="s">
        <v>13</v>
      </c>
      <c r="M7" s="20" t="s">
        <v>14</v>
      </c>
      <c r="N7" s="20" t="s">
        <v>15</v>
      </c>
      <c r="O7" s="19" t="s">
        <v>16</v>
      </c>
      <c r="P7" s="20" t="s">
        <v>17</v>
      </c>
      <c r="Q7" s="20" t="s">
        <v>18</v>
      </c>
      <c r="R7" s="20" t="s">
        <v>19</v>
      </c>
      <c r="S7" s="20" t="s">
        <v>20</v>
      </c>
      <c r="T7" s="18"/>
    </row>
    <row r="8" spans="1:20" s="27" customFormat="1" ht="16.5" customHeight="1" thickBot="1" x14ac:dyDescent="0.3">
      <c r="A8" s="21"/>
      <c r="B8" s="22"/>
      <c r="C8" s="22"/>
      <c r="D8" s="23" t="s">
        <v>21</v>
      </c>
      <c r="E8" s="24">
        <v>50723000000</v>
      </c>
      <c r="F8" s="24">
        <v>4031659007.1599998</v>
      </c>
      <c r="G8" s="24">
        <v>4031659007.1599998</v>
      </c>
      <c r="H8" s="24">
        <v>50723000000</v>
      </c>
      <c r="I8" s="24">
        <v>963000000</v>
      </c>
      <c r="J8" s="24">
        <v>49760000000</v>
      </c>
      <c r="K8" s="24">
        <v>613005715.5</v>
      </c>
      <c r="L8" s="104">
        <v>1.2319246694131833E-2</v>
      </c>
      <c r="M8" s="24">
        <v>40789063521.720001</v>
      </c>
      <c r="N8" s="111">
        <v>0.81971590678697748</v>
      </c>
      <c r="O8" s="24">
        <v>8970936478.2799988</v>
      </c>
      <c r="P8" s="25">
        <v>38267468270.690002</v>
      </c>
      <c r="Q8" s="104">
        <v>0.76904076106692132</v>
      </c>
      <c r="R8" s="24">
        <v>38267468270.690002</v>
      </c>
      <c r="S8" s="104">
        <v>0.76904076106692132</v>
      </c>
      <c r="T8" s="26"/>
    </row>
    <row r="9" spans="1:20" s="27" customFormat="1" ht="16.5" customHeight="1" thickTop="1" thickBot="1" x14ac:dyDescent="0.3">
      <c r="A9" s="21"/>
      <c r="B9" s="92" t="s">
        <v>22</v>
      </c>
      <c r="C9" s="93"/>
      <c r="D9" s="93"/>
      <c r="E9" s="28">
        <v>36664000000</v>
      </c>
      <c r="F9" s="28">
        <v>2844000000</v>
      </c>
      <c r="G9" s="28">
        <v>2844000000</v>
      </c>
      <c r="H9" s="28">
        <v>36664000000</v>
      </c>
      <c r="I9" s="28">
        <v>0</v>
      </c>
      <c r="J9" s="28">
        <v>36664000000</v>
      </c>
      <c r="K9" s="28">
        <v>0</v>
      </c>
      <c r="L9" s="105">
        <v>0</v>
      </c>
      <c r="M9" s="28">
        <v>29259716476.25</v>
      </c>
      <c r="N9" s="112">
        <v>0.79805030755645867</v>
      </c>
      <c r="O9" s="29">
        <v>7404283523.75</v>
      </c>
      <c r="P9" s="30">
        <v>28710862176.25</v>
      </c>
      <c r="Q9" s="105">
        <v>0.78308046520428753</v>
      </c>
      <c r="R9" s="28">
        <v>28710862176.25</v>
      </c>
      <c r="S9" s="116">
        <v>0.78308046520428753</v>
      </c>
      <c r="T9" s="26"/>
    </row>
    <row r="10" spans="1:20" s="27" customFormat="1" ht="15.75" thickTop="1" x14ac:dyDescent="0.25">
      <c r="A10" s="21"/>
      <c r="B10" s="31" t="s">
        <v>23</v>
      </c>
      <c r="C10" s="32">
        <v>10</v>
      </c>
      <c r="D10" s="33" t="s">
        <v>24</v>
      </c>
      <c r="E10" s="34">
        <v>26678000000</v>
      </c>
      <c r="F10" s="35">
        <v>0</v>
      </c>
      <c r="G10" s="35">
        <v>2173000000</v>
      </c>
      <c r="H10" s="34">
        <v>24505000000</v>
      </c>
      <c r="I10" s="34">
        <v>0</v>
      </c>
      <c r="J10" s="34">
        <v>24505000000</v>
      </c>
      <c r="K10" s="36">
        <v>0</v>
      </c>
      <c r="L10" s="106">
        <v>0</v>
      </c>
      <c r="M10" s="34">
        <v>18336127738</v>
      </c>
      <c r="N10" s="113">
        <v>0.74826067080187719</v>
      </c>
      <c r="O10" s="34">
        <v>6168872262</v>
      </c>
      <c r="P10" s="37">
        <v>18336127738</v>
      </c>
      <c r="Q10" s="106">
        <v>0.74826067080187719</v>
      </c>
      <c r="R10" s="34">
        <v>18336127738</v>
      </c>
      <c r="S10" s="106">
        <v>0.74826067080187719</v>
      </c>
      <c r="T10" s="26"/>
    </row>
    <row r="11" spans="1:20" s="27" customFormat="1" ht="15" x14ac:dyDescent="0.25">
      <c r="A11" s="21"/>
      <c r="B11" s="31" t="s">
        <v>25</v>
      </c>
      <c r="C11" s="32">
        <v>10</v>
      </c>
      <c r="D11" s="33" t="s">
        <v>26</v>
      </c>
      <c r="E11" s="34">
        <v>9550000000</v>
      </c>
      <c r="F11" s="35">
        <v>0</v>
      </c>
      <c r="G11" s="35">
        <v>671000000</v>
      </c>
      <c r="H11" s="34">
        <v>8879000000</v>
      </c>
      <c r="I11" s="34">
        <v>0</v>
      </c>
      <c r="J11" s="34">
        <v>8879000000</v>
      </c>
      <c r="K11" s="36">
        <v>0</v>
      </c>
      <c r="L11" s="106">
        <v>0</v>
      </c>
      <c r="M11" s="34">
        <v>7912349674.25</v>
      </c>
      <c r="N11" s="113">
        <v>0.8911307212805496</v>
      </c>
      <c r="O11" s="34">
        <v>966650325.75</v>
      </c>
      <c r="P11" s="37">
        <v>7363495374.25</v>
      </c>
      <c r="Q11" s="106">
        <v>0.82931584347899534</v>
      </c>
      <c r="R11" s="34">
        <v>7363495374.25</v>
      </c>
      <c r="S11" s="106">
        <v>0.82931584347899534</v>
      </c>
      <c r="T11" s="26"/>
    </row>
    <row r="12" spans="1:20" s="27" customFormat="1" ht="15.75" thickBot="1" x14ac:dyDescent="0.3">
      <c r="A12" s="21"/>
      <c r="B12" s="31" t="s">
        <v>27</v>
      </c>
      <c r="C12" s="32">
        <v>10</v>
      </c>
      <c r="D12" s="33" t="s">
        <v>28</v>
      </c>
      <c r="E12" s="34">
        <v>436000000</v>
      </c>
      <c r="F12" s="35">
        <v>2844000000</v>
      </c>
      <c r="G12" s="35">
        <v>0</v>
      </c>
      <c r="H12" s="34">
        <v>3280000000</v>
      </c>
      <c r="I12" s="34">
        <v>0</v>
      </c>
      <c r="J12" s="34">
        <v>3280000000</v>
      </c>
      <c r="K12" s="36">
        <v>0</v>
      </c>
      <c r="L12" s="106">
        <v>0</v>
      </c>
      <c r="M12" s="34">
        <v>3011239064</v>
      </c>
      <c r="N12" s="113">
        <v>0.91806069024390247</v>
      </c>
      <c r="O12" s="34">
        <v>268760936</v>
      </c>
      <c r="P12" s="37">
        <v>3011239064</v>
      </c>
      <c r="Q12" s="106">
        <v>0.91806069024390247</v>
      </c>
      <c r="R12" s="34">
        <v>3011239064</v>
      </c>
      <c r="S12" s="106">
        <v>0.91806069024390247</v>
      </c>
      <c r="T12" s="26"/>
    </row>
    <row r="13" spans="1:20" s="27" customFormat="1" ht="16.5" thickTop="1" thickBot="1" x14ac:dyDescent="0.3">
      <c r="A13" s="21"/>
      <c r="B13" s="92" t="s">
        <v>29</v>
      </c>
      <c r="C13" s="93"/>
      <c r="D13" s="93"/>
      <c r="E13" s="28">
        <v>12493000000</v>
      </c>
      <c r="F13" s="28">
        <v>0</v>
      </c>
      <c r="G13" s="28">
        <v>1134072007.1600001</v>
      </c>
      <c r="H13" s="28">
        <v>11358927992.84</v>
      </c>
      <c r="I13" s="28">
        <v>963000000</v>
      </c>
      <c r="J13" s="28">
        <v>10395927992.84</v>
      </c>
      <c r="K13" s="28">
        <v>438273649.31</v>
      </c>
      <c r="L13" s="105">
        <v>3.8584067931961709E-2</v>
      </c>
      <c r="M13" s="28">
        <v>9143680962.5</v>
      </c>
      <c r="N13" s="112">
        <v>0.87954446864171609</v>
      </c>
      <c r="O13" s="29">
        <v>1252247030.3400002</v>
      </c>
      <c r="P13" s="30">
        <v>7170940011.4700003</v>
      </c>
      <c r="Q13" s="105">
        <v>0.6897835399022435</v>
      </c>
      <c r="R13" s="28">
        <v>7170940011.4700003</v>
      </c>
      <c r="S13" s="116">
        <v>0.6897835399022435</v>
      </c>
      <c r="T13" s="26"/>
    </row>
    <row r="14" spans="1:20" s="27" customFormat="1" ht="15.75" thickTop="1" x14ac:dyDescent="0.25">
      <c r="A14" s="21"/>
      <c r="B14" s="31" t="s">
        <v>30</v>
      </c>
      <c r="C14" s="32">
        <v>10</v>
      </c>
      <c r="D14" s="33" t="s">
        <v>31</v>
      </c>
      <c r="E14" s="34">
        <v>84000000</v>
      </c>
      <c r="F14" s="35">
        <v>0</v>
      </c>
      <c r="G14" s="35">
        <v>7956085</v>
      </c>
      <c r="H14" s="34">
        <v>76043915</v>
      </c>
      <c r="I14" s="34">
        <v>0</v>
      </c>
      <c r="J14" s="34">
        <v>76043915</v>
      </c>
      <c r="K14" s="36">
        <v>0</v>
      </c>
      <c r="L14" s="106">
        <v>0</v>
      </c>
      <c r="M14" s="34">
        <v>76043915</v>
      </c>
      <c r="N14" s="113">
        <v>1</v>
      </c>
      <c r="O14" s="34">
        <v>0</v>
      </c>
      <c r="P14" s="37">
        <v>75964609.019999996</v>
      </c>
      <c r="Q14" s="106">
        <v>0.99895710287930328</v>
      </c>
      <c r="R14" s="34">
        <v>75964609.019999996</v>
      </c>
      <c r="S14" s="106">
        <v>0.99895710287930328</v>
      </c>
      <c r="T14" s="26"/>
    </row>
    <row r="15" spans="1:20" s="27" customFormat="1" ht="15.75" thickBot="1" x14ac:dyDescent="0.3">
      <c r="A15" s="21"/>
      <c r="B15" s="31" t="s">
        <v>32</v>
      </c>
      <c r="C15" s="32">
        <v>10</v>
      </c>
      <c r="D15" s="33" t="s">
        <v>33</v>
      </c>
      <c r="E15" s="34">
        <v>12409000000</v>
      </c>
      <c r="F15" s="35">
        <v>0</v>
      </c>
      <c r="G15" s="35">
        <v>1126115922.1600001</v>
      </c>
      <c r="H15" s="34">
        <v>11282884077.84</v>
      </c>
      <c r="I15" s="34">
        <v>963000000</v>
      </c>
      <c r="J15" s="34">
        <v>10319884077.84</v>
      </c>
      <c r="K15" s="36">
        <v>438273649.31</v>
      </c>
      <c r="L15" s="106">
        <v>4.2468853913883567E-2</v>
      </c>
      <c r="M15" s="34">
        <v>9067637047.5</v>
      </c>
      <c r="N15" s="113">
        <v>0.87865687047503138</v>
      </c>
      <c r="O15" s="34">
        <v>1252247030.3400002</v>
      </c>
      <c r="P15" s="37">
        <v>7094975402.4499998</v>
      </c>
      <c r="Q15" s="106">
        <v>0.68750533910406209</v>
      </c>
      <c r="R15" s="34">
        <v>7094975402.4499998</v>
      </c>
      <c r="S15" s="106">
        <v>0.68750533910406209</v>
      </c>
      <c r="T15" s="26"/>
    </row>
    <row r="16" spans="1:20" s="27" customFormat="1" ht="16.5" thickTop="1" thickBot="1" x14ac:dyDescent="0.3">
      <c r="A16" s="21"/>
      <c r="B16" s="92" t="s">
        <v>34</v>
      </c>
      <c r="C16" s="93"/>
      <c r="D16" s="93"/>
      <c r="E16" s="28">
        <v>1147000000</v>
      </c>
      <c r="F16" s="28">
        <v>1187659007.1600001</v>
      </c>
      <c r="G16" s="28">
        <v>0</v>
      </c>
      <c r="H16" s="28">
        <v>2334659007.1599998</v>
      </c>
      <c r="I16" s="28">
        <v>0</v>
      </c>
      <c r="J16" s="28">
        <v>2334659007.1599998</v>
      </c>
      <c r="K16" s="28">
        <v>754199.19</v>
      </c>
      <c r="L16" s="105">
        <v>3.2304468776253836E-4</v>
      </c>
      <c r="M16" s="28">
        <v>2194230949.9700003</v>
      </c>
      <c r="N16" s="112">
        <v>0.93985072048666174</v>
      </c>
      <c r="O16" s="29">
        <v>140428057.18999958</v>
      </c>
      <c r="P16" s="30">
        <v>2194230949.9700003</v>
      </c>
      <c r="Q16" s="105">
        <v>0.93985072048666174</v>
      </c>
      <c r="R16" s="28">
        <v>2194230949.9700003</v>
      </c>
      <c r="S16" s="116">
        <v>0.93985072048666174</v>
      </c>
      <c r="T16" s="26"/>
    </row>
    <row r="17" spans="1:20" s="27" customFormat="1" ht="30.75" thickTop="1" x14ac:dyDescent="0.25">
      <c r="A17" s="21"/>
      <c r="B17" s="118" t="s">
        <v>35</v>
      </c>
      <c r="C17" s="32">
        <v>10</v>
      </c>
      <c r="D17" s="33" t="s">
        <v>36</v>
      </c>
      <c r="E17" s="34">
        <v>236000000</v>
      </c>
      <c r="F17" s="35">
        <v>0</v>
      </c>
      <c r="G17" s="35">
        <v>0</v>
      </c>
      <c r="H17" s="34">
        <v>236000000</v>
      </c>
      <c r="I17" s="34">
        <v>0</v>
      </c>
      <c r="J17" s="34">
        <v>236000000</v>
      </c>
      <c r="K17" s="36">
        <v>0</v>
      </c>
      <c r="L17" s="106">
        <v>0</v>
      </c>
      <c r="M17" s="34">
        <v>96326142</v>
      </c>
      <c r="N17" s="113">
        <v>0.4081616186440678</v>
      </c>
      <c r="O17" s="34">
        <v>139673858</v>
      </c>
      <c r="P17" s="37">
        <v>96326142</v>
      </c>
      <c r="Q17" s="106">
        <v>0.4081616186440678</v>
      </c>
      <c r="R17" s="34">
        <v>96326142</v>
      </c>
      <c r="S17" s="106">
        <v>0.4081616186440678</v>
      </c>
      <c r="T17" s="26"/>
    </row>
    <row r="18" spans="1:20" s="27" customFormat="1" ht="15.75" thickBot="1" x14ac:dyDescent="0.3">
      <c r="A18" s="21"/>
      <c r="B18" s="31" t="s">
        <v>37</v>
      </c>
      <c r="C18" s="32">
        <v>10</v>
      </c>
      <c r="D18" s="33" t="s">
        <v>38</v>
      </c>
      <c r="E18" s="34">
        <v>911000000</v>
      </c>
      <c r="F18" s="35">
        <v>1187659007.1600001</v>
      </c>
      <c r="G18" s="35">
        <v>0</v>
      </c>
      <c r="H18" s="34">
        <v>2098659007.1600001</v>
      </c>
      <c r="I18" s="34">
        <v>0</v>
      </c>
      <c r="J18" s="34">
        <v>2098659007.1600001</v>
      </c>
      <c r="K18" s="36">
        <v>754199.19</v>
      </c>
      <c r="L18" s="106">
        <v>3.5937195486589137E-4</v>
      </c>
      <c r="M18" s="34">
        <v>2097904807.97</v>
      </c>
      <c r="N18" s="113">
        <v>0.99964062804513409</v>
      </c>
      <c r="O18" s="34">
        <v>754199.19000005722</v>
      </c>
      <c r="P18" s="37">
        <v>2097904807.97</v>
      </c>
      <c r="Q18" s="106">
        <v>0.99964062804513409</v>
      </c>
      <c r="R18" s="34">
        <v>2097904807.97</v>
      </c>
      <c r="S18" s="106">
        <v>0.99964062804513409</v>
      </c>
      <c r="T18" s="26"/>
    </row>
    <row r="19" spans="1:20" s="27" customFormat="1" ht="16.5" customHeight="1" thickTop="1" thickBot="1" x14ac:dyDescent="0.3">
      <c r="A19" s="21"/>
      <c r="B19" s="92" t="s">
        <v>39</v>
      </c>
      <c r="C19" s="93"/>
      <c r="D19" s="93"/>
      <c r="E19" s="28">
        <v>419000000</v>
      </c>
      <c r="F19" s="28">
        <v>0</v>
      </c>
      <c r="G19" s="28">
        <v>53587000</v>
      </c>
      <c r="H19" s="28">
        <v>365413000</v>
      </c>
      <c r="I19" s="28">
        <v>0</v>
      </c>
      <c r="J19" s="28">
        <v>365413000</v>
      </c>
      <c r="K19" s="28">
        <v>173977867</v>
      </c>
      <c r="L19" s="105">
        <v>0.4761129653296407</v>
      </c>
      <c r="M19" s="28">
        <v>191435133</v>
      </c>
      <c r="N19" s="112">
        <v>0.52388703467035924</v>
      </c>
      <c r="O19" s="29">
        <v>173977867</v>
      </c>
      <c r="P19" s="30">
        <v>191435133</v>
      </c>
      <c r="Q19" s="105">
        <v>0.52388703467035924</v>
      </c>
      <c r="R19" s="28">
        <v>191435133</v>
      </c>
      <c r="S19" s="116">
        <v>0.52388703467035924</v>
      </c>
      <c r="T19" s="26"/>
    </row>
    <row r="20" spans="1:20" s="27" customFormat="1" ht="17.25" customHeight="1" thickTop="1" x14ac:dyDescent="0.25">
      <c r="A20" s="21"/>
      <c r="B20" s="31" t="s">
        <v>40</v>
      </c>
      <c r="C20" s="32">
        <v>10</v>
      </c>
      <c r="D20" s="33" t="s">
        <v>41</v>
      </c>
      <c r="E20" s="34">
        <v>11000000</v>
      </c>
      <c r="F20" s="35">
        <v>0</v>
      </c>
      <c r="G20" s="35">
        <v>10587000</v>
      </c>
      <c r="H20" s="34">
        <v>413000</v>
      </c>
      <c r="I20" s="34">
        <v>0</v>
      </c>
      <c r="J20" s="34">
        <v>413000</v>
      </c>
      <c r="K20" s="36">
        <v>0</v>
      </c>
      <c r="L20" s="106">
        <v>0</v>
      </c>
      <c r="M20" s="34">
        <v>413000</v>
      </c>
      <c r="N20" s="113">
        <v>1</v>
      </c>
      <c r="O20" s="34">
        <v>0</v>
      </c>
      <c r="P20" s="37">
        <v>413000</v>
      </c>
      <c r="Q20" s="106">
        <v>1</v>
      </c>
      <c r="R20" s="34">
        <v>413000</v>
      </c>
      <c r="S20" s="106">
        <v>1</v>
      </c>
      <c r="T20" s="26"/>
    </row>
    <row r="21" spans="1:20" s="27" customFormat="1" ht="15" x14ac:dyDescent="0.25">
      <c r="A21" s="21"/>
      <c r="B21" s="31" t="s">
        <v>42</v>
      </c>
      <c r="C21" s="32">
        <v>10</v>
      </c>
      <c r="D21" s="33" t="s">
        <v>43</v>
      </c>
      <c r="E21" s="34">
        <v>365000000</v>
      </c>
      <c r="F21" s="35">
        <v>0</v>
      </c>
      <c r="G21" s="35">
        <v>0</v>
      </c>
      <c r="H21" s="34">
        <v>365000000</v>
      </c>
      <c r="I21" s="34">
        <v>0</v>
      </c>
      <c r="J21" s="34">
        <v>365000000</v>
      </c>
      <c r="K21" s="36">
        <v>173977867</v>
      </c>
      <c r="L21" s="106">
        <v>0.47665169041095889</v>
      </c>
      <c r="M21" s="34">
        <v>191022133</v>
      </c>
      <c r="N21" s="113">
        <v>0.52334830958904111</v>
      </c>
      <c r="O21" s="34">
        <v>173977867</v>
      </c>
      <c r="P21" s="37">
        <v>191022133</v>
      </c>
      <c r="Q21" s="106">
        <v>0.52334830958904111</v>
      </c>
      <c r="R21" s="34">
        <v>191022133</v>
      </c>
      <c r="S21" s="106">
        <v>0.52334830958904111</v>
      </c>
      <c r="T21" s="26"/>
    </row>
    <row r="22" spans="1:20" s="27" customFormat="1" ht="15.75" thickBot="1" x14ac:dyDescent="0.3">
      <c r="A22" s="21"/>
      <c r="B22" s="38" t="s">
        <v>44</v>
      </c>
      <c r="C22" s="39">
        <v>10</v>
      </c>
      <c r="D22" s="40" t="s">
        <v>45</v>
      </c>
      <c r="E22" s="41">
        <v>43000000</v>
      </c>
      <c r="F22" s="42">
        <v>0</v>
      </c>
      <c r="G22" s="42">
        <v>43000000</v>
      </c>
      <c r="H22" s="41">
        <v>0</v>
      </c>
      <c r="I22" s="41">
        <v>0</v>
      </c>
      <c r="J22" s="41">
        <v>0</v>
      </c>
      <c r="K22" s="43">
        <v>0</v>
      </c>
      <c r="L22" s="107">
        <v>0</v>
      </c>
      <c r="M22" s="41">
        <v>0</v>
      </c>
      <c r="N22" s="114">
        <v>0</v>
      </c>
      <c r="O22" s="41">
        <v>0</v>
      </c>
      <c r="P22" s="44">
        <v>0</v>
      </c>
      <c r="Q22" s="107">
        <v>0</v>
      </c>
      <c r="R22" s="41">
        <v>0</v>
      </c>
      <c r="S22" s="107">
        <v>0</v>
      </c>
      <c r="T22" s="26"/>
    </row>
    <row r="23" spans="1:20" s="27" customFormat="1" ht="24.75" customHeight="1" thickBot="1" x14ac:dyDescent="0.3">
      <c r="A23" s="21"/>
      <c r="B23" s="31"/>
      <c r="C23" s="45"/>
      <c r="D23" s="46"/>
      <c r="E23" s="47"/>
      <c r="F23" s="48"/>
      <c r="G23" s="48"/>
      <c r="H23" s="47"/>
      <c r="I23" s="47"/>
      <c r="J23" s="47"/>
      <c r="K23" s="49"/>
      <c r="L23" s="108"/>
      <c r="M23" s="47"/>
      <c r="N23" s="108"/>
      <c r="O23" s="47"/>
      <c r="P23" s="47"/>
      <c r="Q23" s="108"/>
      <c r="R23" s="47"/>
      <c r="S23" s="117"/>
      <c r="T23" s="26"/>
    </row>
    <row r="24" spans="1:20" s="27" customFormat="1" ht="15.75" thickBot="1" x14ac:dyDescent="0.3">
      <c r="A24" s="21"/>
      <c r="B24" s="31"/>
      <c r="C24" s="45"/>
      <c r="D24" s="50" t="s">
        <v>46</v>
      </c>
      <c r="E24" s="51">
        <v>48024715860</v>
      </c>
      <c r="F24" s="52">
        <v>0</v>
      </c>
      <c r="G24" s="52">
        <v>0</v>
      </c>
      <c r="H24" s="53">
        <v>48024715860</v>
      </c>
      <c r="I24" s="53">
        <v>2727000000</v>
      </c>
      <c r="J24" s="53">
        <v>45297715860</v>
      </c>
      <c r="K24" s="54">
        <v>1166491247.76</v>
      </c>
      <c r="L24" s="109">
        <v>2.5751657133556843E-2</v>
      </c>
      <c r="M24" s="53">
        <v>35916421174.839996</v>
      </c>
      <c r="N24" s="109">
        <v>0.74787368403266163</v>
      </c>
      <c r="O24" s="53">
        <v>9381294685.1599998</v>
      </c>
      <c r="P24" s="53">
        <v>18771230531</v>
      </c>
      <c r="Q24" s="109">
        <v>0.41439684484346978</v>
      </c>
      <c r="R24" s="53">
        <v>18771230531</v>
      </c>
      <c r="S24" s="109">
        <v>0.41439684484346978</v>
      </c>
      <c r="T24" s="26"/>
    </row>
    <row r="25" spans="1:20" s="61" customFormat="1" ht="72" customHeight="1" x14ac:dyDescent="0.2">
      <c r="A25" s="55"/>
      <c r="B25" s="45" t="s">
        <v>47</v>
      </c>
      <c r="C25" s="45">
        <v>11</v>
      </c>
      <c r="D25" s="56" t="s">
        <v>48</v>
      </c>
      <c r="E25" s="34">
        <v>7737000000</v>
      </c>
      <c r="F25" s="57">
        <v>0</v>
      </c>
      <c r="G25" s="57">
        <v>0</v>
      </c>
      <c r="H25" s="24">
        <v>7737000000</v>
      </c>
      <c r="I25" s="24">
        <v>673000000</v>
      </c>
      <c r="J25" s="24">
        <v>7064000000</v>
      </c>
      <c r="K25" s="58">
        <v>136162484</v>
      </c>
      <c r="L25" s="110">
        <v>1.9275549830124576E-2</v>
      </c>
      <c r="M25" s="24">
        <v>6884917516</v>
      </c>
      <c r="N25" s="115">
        <v>0.97464857248018122</v>
      </c>
      <c r="O25" s="58">
        <v>179082484</v>
      </c>
      <c r="P25" s="59">
        <v>6113177544</v>
      </c>
      <c r="Q25" s="110">
        <v>0.8653988595696489</v>
      </c>
      <c r="R25" s="58">
        <v>6113177544</v>
      </c>
      <c r="S25" s="110">
        <v>0.8653988595696489</v>
      </c>
      <c r="T25" s="60"/>
    </row>
    <row r="26" spans="1:20" s="61" customFormat="1" ht="75.75" customHeight="1" x14ac:dyDescent="0.2">
      <c r="A26" s="55"/>
      <c r="B26" s="45" t="s">
        <v>49</v>
      </c>
      <c r="C26" s="45">
        <v>11</v>
      </c>
      <c r="D26" s="62" t="s">
        <v>50</v>
      </c>
      <c r="E26" s="34">
        <v>7000000000</v>
      </c>
      <c r="F26" s="63">
        <v>0</v>
      </c>
      <c r="G26" s="63">
        <v>0</v>
      </c>
      <c r="H26" s="34">
        <v>7000000000</v>
      </c>
      <c r="I26" s="34">
        <v>500000000</v>
      </c>
      <c r="J26" s="34">
        <v>6500000000</v>
      </c>
      <c r="K26" s="36">
        <v>774148649</v>
      </c>
      <c r="L26" s="106">
        <v>0.11909979215384615</v>
      </c>
      <c r="M26" s="34">
        <v>5620546015</v>
      </c>
      <c r="N26" s="113">
        <v>0.86469938692307691</v>
      </c>
      <c r="O26" s="36">
        <v>879453985</v>
      </c>
      <c r="P26" s="64">
        <v>3885975840</v>
      </c>
      <c r="Q26" s="106">
        <v>0.59784243692307693</v>
      </c>
      <c r="R26" s="36">
        <v>3885975840</v>
      </c>
      <c r="S26" s="106">
        <v>0.59784243692307693</v>
      </c>
      <c r="T26" s="60"/>
    </row>
    <row r="27" spans="1:20" s="61" customFormat="1" ht="63" customHeight="1" x14ac:dyDescent="0.2">
      <c r="A27" s="55"/>
      <c r="B27" s="45" t="s">
        <v>51</v>
      </c>
      <c r="C27" s="45">
        <v>11</v>
      </c>
      <c r="D27" s="62" t="s">
        <v>52</v>
      </c>
      <c r="E27" s="34">
        <v>2000000000</v>
      </c>
      <c r="F27" s="63">
        <v>0</v>
      </c>
      <c r="G27" s="63">
        <v>0</v>
      </c>
      <c r="H27" s="34">
        <v>2000000000</v>
      </c>
      <c r="I27" s="34">
        <v>150000000</v>
      </c>
      <c r="J27" s="34">
        <v>1850000000</v>
      </c>
      <c r="K27" s="36">
        <v>12156861.26</v>
      </c>
      <c r="L27" s="106">
        <v>6.571276356756757E-3</v>
      </c>
      <c r="M27" s="34">
        <v>1400028450.3399999</v>
      </c>
      <c r="N27" s="113">
        <v>0.75677213531891885</v>
      </c>
      <c r="O27" s="36">
        <v>449971549.66000009</v>
      </c>
      <c r="P27" s="64">
        <v>835356134</v>
      </c>
      <c r="Q27" s="106">
        <v>0.45154385621621623</v>
      </c>
      <c r="R27" s="36">
        <v>835356134</v>
      </c>
      <c r="S27" s="106">
        <v>0.45154385621621623</v>
      </c>
      <c r="T27" s="60"/>
    </row>
    <row r="28" spans="1:20" s="61" customFormat="1" ht="91.5" customHeight="1" thickBot="1" x14ac:dyDescent="0.25">
      <c r="A28" s="55"/>
      <c r="B28" s="65" t="s">
        <v>53</v>
      </c>
      <c r="C28" s="65">
        <v>11</v>
      </c>
      <c r="D28" s="66" t="s">
        <v>54</v>
      </c>
      <c r="E28" s="41">
        <v>31287715860</v>
      </c>
      <c r="F28" s="67">
        <v>0</v>
      </c>
      <c r="G28" s="67">
        <v>0</v>
      </c>
      <c r="H28" s="41">
        <v>31287715860</v>
      </c>
      <c r="I28" s="41">
        <v>1404000000</v>
      </c>
      <c r="J28" s="41">
        <v>29883715860</v>
      </c>
      <c r="K28" s="43">
        <v>244023253.5</v>
      </c>
      <c r="L28" s="107">
        <v>8.1657600628786062E-3</v>
      </c>
      <c r="M28" s="41">
        <v>22010929193.5</v>
      </c>
      <c r="N28" s="114">
        <v>0.73655261938031291</v>
      </c>
      <c r="O28" s="43">
        <v>7872786666.5</v>
      </c>
      <c r="P28" s="68">
        <v>7936721013</v>
      </c>
      <c r="Q28" s="107">
        <v>0.26558681825855107</v>
      </c>
      <c r="R28" s="43">
        <v>7936721013</v>
      </c>
      <c r="S28" s="107">
        <v>0.26558681825855107</v>
      </c>
      <c r="T28" s="60"/>
    </row>
    <row r="29" spans="1:20" ht="13.5" thickBot="1" x14ac:dyDescent="0.25">
      <c r="A29" s="14"/>
      <c r="B29" s="15"/>
      <c r="C29" s="15"/>
      <c r="D29" s="15"/>
      <c r="E29" s="15"/>
      <c r="F29" s="15"/>
      <c r="G29" s="15"/>
      <c r="H29" s="15"/>
      <c r="I29" s="15"/>
      <c r="J29" s="15"/>
      <c r="K29" s="69"/>
      <c r="L29" s="69"/>
      <c r="M29" s="15"/>
      <c r="N29" s="69"/>
      <c r="O29" s="15"/>
      <c r="P29" s="15"/>
      <c r="Q29" s="69"/>
      <c r="R29" s="70"/>
      <c r="S29" s="71"/>
      <c r="T29" s="18"/>
    </row>
    <row r="30" spans="1:20" s="6" customFormat="1" ht="19.5" thickBot="1" x14ac:dyDescent="0.35">
      <c r="A30" s="11"/>
      <c r="B30" s="72"/>
      <c r="C30" s="72"/>
      <c r="D30" s="73" t="s">
        <v>55</v>
      </c>
      <c r="E30" s="74">
        <v>98747715860</v>
      </c>
      <c r="F30" s="74">
        <v>4031659007.1599998</v>
      </c>
      <c r="G30" s="74">
        <v>4031659007.1599998</v>
      </c>
      <c r="H30" s="74">
        <v>98747715860</v>
      </c>
      <c r="I30" s="74">
        <v>3690000000</v>
      </c>
      <c r="J30" s="74">
        <v>95057715860</v>
      </c>
      <c r="K30" s="75">
        <v>1779496963.26</v>
      </c>
      <c r="L30" s="76">
        <v>1.8720173813989223E-2</v>
      </c>
      <c r="M30" s="74">
        <v>76705484696.559998</v>
      </c>
      <c r="N30" s="76">
        <v>0.8069359125936818</v>
      </c>
      <c r="O30" s="74">
        <v>18352231163.439999</v>
      </c>
      <c r="P30" s="74">
        <v>57038698801.690002</v>
      </c>
      <c r="Q30" s="76">
        <v>0.60004280857848502</v>
      </c>
      <c r="R30" s="74">
        <v>57038698801.690002</v>
      </c>
      <c r="S30" s="76">
        <v>0.60004280857848502</v>
      </c>
      <c r="T30" s="10"/>
    </row>
    <row r="31" spans="1:20" ht="13.5" thickBot="1" x14ac:dyDescent="0.25">
      <c r="A31" s="77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  <c r="R31" s="80"/>
      <c r="S31" s="81"/>
      <c r="T31" s="82"/>
    </row>
    <row r="33" spans="4:19" ht="15.75" x14ac:dyDescent="0.25">
      <c r="D33" s="83" t="s">
        <v>56</v>
      </c>
      <c r="M33" s="84"/>
      <c r="O33" s="85">
        <f>+O30+M30-J30</f>
        <v>0</v>
      </c>
      <c r="P33" s="85"/>
      <c r="Q33" s="86"/>
      <c r="R33" s="87"/>
      <c r="S33" s="88"/>
    </row>
    <row r="34" spans="4:19" x14ac:dyDescent="0.2">
      <c r="O34" s="85"/>
      <c r="P34" s="85"/>
      <c r="Q34" s="86"/>
      <c r="R34" s="87"/>
      <c r="S34" s="88"/>
    </row>
  </sheetData>
  <sheetProtection algorithmName="SHA-512" hashValue="i6uyWY35bcj2utzmFHZXm+p8kLLYz+EyI20U1Yb8QWBKk6uPre+xYsdnJOCm6qM0RHwu6uXGwF5q8T3ei8HTOg==" saltValue="ZmojWiA9kJUhsU+BPgwjig==" spinCount="100000" sheet="1" objects="1" scenarios="1"/>
  <mergeCells count="9">
    <mergeCell ref="B13:D13"/>
    <mergeCell ref="B16:D16"/>
    <mergeCell ref="B19:D19"/>
    <mergeCell ref="A1:T1"/>
    <mergeCell ref="A2:T2"/>
    <mergeCell ref="E3:O3"/>
    <mergeCell ref="Q3:R3"/>
    <mergeCell ref="B5:D5"/>
    <mergeCell ref="B9:D9"/>
  </mergeCells>
  <printOptions horizontalCentered="1" verticalCentered="1"/>
  <pageMargins left="0.74803149606299213" right="0.74803149606299213" top="0.39370078740157483" bottom="0.98425196850393704" header="0" footer="0"/>
  <pageSetup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2020-11-11T00:57:05Z</dcterms:created>
  <dcterms:modified xsi:type="dcterms:W3CDTF">2020-11-14T20:46:47Z</dcterms:modified>
</cp:coreProperties>
</file>