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AGOSTO 2017" sheetId="8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8"/>
  <c r="F37"/>
  <c r="F36"/>
  <c r="F35"/>
  <c r="F34"/>
  <c r="F33"/>
  <c r="F32"/>
  <c r="F31"/>
  <c r="G30"/>
  <c r="F30"/>
  <c r="E29"/>
  <c r="G29" s="1"/>
  <c r="G28"/>
  <c r="F28"/>
  <c r="D27"/>
  <c r="F25"/>
  <c r="D24"/>
  <c r="G24" s="1"/>
  <c r="F23"/>
  <c r="F21"/>
  <c r="F20"/>
  <c r="G19"/>
  <c r="F19"/>
  <c r="F18"/>
  <c r="F17"/>
  <c r="F16"/>
  <c r="F15"/>
  <c r="F14"/>
  <c r="F13"/>
  <c r="F12"/>
  <c r="F11"/>
  <c r="F10"/>
  <c r="E9"/>
  <c r="D9"/>
  <c r="D8" s="1"/>
  <c r="D40" l="1"/>
  <c r="G9"/>
  <c r="F9"/>
  <c r="F29"/>
  <c r="F27" s="1"/>
  <c r="E8"/>
  <c r="G8" s="1"/>
  <c r="F24"/>
  <c r="E27"/>
  <c r="F8" l="1"/>
  <c r="F40" s="1"/>
  <c r="E40"/>
  <c r="G40" s="1"/>
  <c r="G27"/>
</calcChain>
</file>

<file path=xl/sharedStrings.xml><?xml version="1.0" encoding="utf-8"?>
<sst xmlns="http://schemas.openxmlformats.org/spreadsheetml/2006/main" count="66" uniqueCount="51">
  <si>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</si>
  <si>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</si>
  <si>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</si>
  <si>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</si>
  <si>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</si>
  <si>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</si>
  <si>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</si>
  <si>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</si>
  <si>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</si>
  <si>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</si>
  <si>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</si>
  <si>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</si>
  <si>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</si>
  <si>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</si>
  <si>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</si>
  <si>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</si>
  <si>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</si>
  <si>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</si>
  <si>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</si>
  <si>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</si>
  <si>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</si>
  <si>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</si>
  <si>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</si>
  <si>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</si>
  <si>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</si>
  <si>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</si>
  <si>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</si>
  <si>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</si>
  <si>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</si>
  <si>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</si>
  <si>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</si>
  <si>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</si>
  <si>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</si>
  <si>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</si>
  <si>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</si>
  <si>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</si>
  <si>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</si>
  <si>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</si>
  <si>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</si>
  <si>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</si>
  <si>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</si>
  <si>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</si>
  <si>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</si>
  <si>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</si>
  <si>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</si>
  <si>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</si>
  <si>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</si>
  <si>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</si>
  <si>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 xml:space="preserve">RECURSOS SIN SITUACION DE FONDOS </t>
  </si>
  <si>
    <t>RESERVA 2017</t>
  </si>
  <si>
    <t xml:space="preserve"> AGOSTO DE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</si>
</sst>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0" fillId="0" borderId="3" xfId="0" applyFont="1" applyBorder="1"/>
    <xf numFmtId="0" fontId="0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wrapText="1"/>
    </xf>
    <xf numFmtId="3" fontId="12" fillId="6" borderId="7" xfId="2" applyNumberFormat="1" applyFont="1" applyFill="1" applyBorder="1" applyAlignment="1">
      <alignment vertical="center"/>
    </xf>
    <xf numFmtId="3" fontId="12" fillId="6" borderId="8" xfId="0" applyNumberFormat="1" applyFont="1" applyFill="1" applyBorder="1"/>
    <xf numFmtId="10" fontId="12" fillId="6" borderId="7" xfId="3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wrapText="1"/>
    </xf>
    <xf numFmtId="0" fontId="12" fillId="6" borderId="9" xfId="0" applyFont="1" applyFill="1" applyBorder="1" applyAlignment="1">
      <alignment wrapText="1"/>
    </xf>
    <xf numFmtId="3" fontId="12" fillId="6" borderId="9" xfId="2" applyNumberFormat="1" applyFont="1" applyFill="1" applyBorder="1" applyAlignment="1">
      <alignment vertical="center"/>
    </xf>
    <xf numFmtId="3" fontId="12" fillId="6" borderId="10" xfId="0" applyNumberFormat="1" applyFont="1" applyFill="1" applyBorder="1"/>
    <xf numFmtId="10" fontId="12" fillId="6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10" fontId="12" fillId="0" borderId="9" xfId="3" applyNumberFormat="1" applyFont="1" applyFill="1" applyBorder="1" applyAlignment="1">
      <alignment vertic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  <xf numFmtId="0" fontId="10" fillId="6" borderId="5" xfId="0" applyFont="1" applyFill="1" applyBorder="1" applyAlignment="1">
      <alignment wrapText="1"/>
    </xf>
    <xf numFmtId="164" fontId="11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workbookViewId="0">
      <selection activeCell="E19" sqref="E19"/>
    </sheetView>
  </sheetViews>
  <sheetFormatPr baseColWidth="10" defaultRowHeight="15"/>
  <cols>
    <col min="1" max="1" width="1.5703125" style="2" customWidth="1"/>
    <col min="2" max="2" width="14.5703125" style="2" bestFit="1" customWidth="1"/>
    <col min="3" max="3" width="38" style="2" bestFit="1" customWidth="1"/>
    <col min="4" max="6" width="19.28515625" style="2" customWidth="1"/>
    <col min="7" max="7" width="14" style="2" customWidth="1"/>
    <col min="8" max="16384" width="11.42578125" style="2"/>
  </cols>
  <sheetData>
    <row r="1" spans="1:7" ht="31.5" customHeight="1">
      <c r="A1" s="8" t="s">
        <v>47</v>
      </c>
      <c r="B1" s="9"/>
      <c r="C1" s="9"/>
      <c r="D1" s="9"/>
      <c r="E1" s="9"/>
      <c r="F1" s="9"/>
      <c r="G1" s="9"/>
    </row>
    <row r="2" spans="1:7" ht="15" customHeight="1">
      <c r="A2" s="10"/>
      <c r="B2" s="11"/>
      <c r="C2" s="11"/>
      <c r="D2" s="11"/>
      <c r="E2" s="11"/>
      <c r="F2" s="11"/>
      <c r="G2" s="11"/>
    </row>
    <row r="3" spans="1:7" ht="15" customHeight="1">
      <c r="A3" s="12"/>
      <c r="B3" s="13"/>
      <c r="C3" s="14" t="s">
        <v>0</v>
      </c>
      <c r="D3" s="15" t="s">
        <v>50</v>
      </c>
      <c r="E3" s="16"/>
      <c r="F3" s="16"/>
      <c r="G3" s="14"/>
    </row>
    <row r="4" spans="1:7" ht="10.5" customHeight="1">
      <c r="A4" s="17"/>
      <c r="B4" s="18"/>
      <c r="C4" s="18"/>
      <c r="D4" s="18"/>
      <c r="E4" s="18"/>
      <c r="F4" s="18"/>
      <c r="G4" s="19"/>
    </row>
    <row r="5" spans="1:7" s="4" customFormat="1" ht="21.75" customHeight="1">
      <c r="A5" s="3"/>
      <c r="B5" s="20" t="s">
        <v>49</v>
      </c>
      <c r="C5" s="21"/>
      <c r="D5" s="21"/>
      <c r="E5" s="22"/>
      <c r="F5" s="22"/>
      <c r="G5" s="22"/>
    </row>
    <row r="6" spans="1:7" ht="5.25" customHeight="1" thickBot="1">
      <c r="A6" s="1"/>
      <c r="B6" s="5"/>
      <c r="C6" s="5"/>
      <c r="D6" s="5"/>
      <c r="E6" s="5"/>
      <c r="F6" s="5"/>
      <c r="G6" s="5"/>
    </row>
    <row r="7" spans="1:7" ht="15.75" thickBot="1">
      <c r="A7" s="1"/>
      <c r="B7" s="23"/>
      <c r="C7" s="24" t="s">
        <v>1</v>
      </c>
      <c r="D7" s="24" t="s">
        <v>2</v>
      </c>
      <c r="E7" s="25" t="s">
        <v>3</v>
      </c>
      <c r="F7" s="26" t="s">
        <v>4</v>
      </c>
      <c r="G7" s="27" t="s">
        <v>5</v>
      </c>
    </row>
    <row r="8" spans="1:7">
      <c r="A8" s="1"/>
      <c r="B8" s="23"/>
      <c r="C8" s="28" t="s">
        <v>6</v>
      </c>
      <c r="D8" s="29">
        <f>+D9+D23+D24</f>
        <v>105956524.94</v>
      </c>
      <c r="E8" s="29">
        <f>+E9+E23+E24</f>
        <v>105956524.94</v>
      </c>
      <c r="F8" s="29">
        <f>+F9+F23+F24</f>
        <v>0</v>
      </c>
      <c r="G8" s="30">
        <f t="shared" ref="G8:G9" si="0">+E8/D8</f>
        <v>1</v>
      </c>
    </row>
    <row r="9" spans="1:7">
      <c r="A9" s="1"/>
      <c r="B9" s="23"/>
      <c r="C9" s="31" t="s">
        <v>7</v>
      </c>
      <c r="D9" s="32">
        <f>SUM(D10:D21)</f>
        <v>2860259</v>
      </c>
      <c r="E9" s="32">
        <f>SUM(E10:E21)</f>
        <v>2860259</v>
      </c>
      <c r="F9" s="32">
        <f>SUM(F10:F21)</f>
        <v>0</v>
      </c>
      <c r="G9" s="33">
        <f t="shared" si="0"/>
        <v>1</v>
      </c>
    </row>
    <row r="10" spans="1:7">
      <c r="A10" s="1"/>
      <c r="B10" s="34" t="s">
        <v>8</v>
      </c>
      <c r="C10" s="35" t="s">
        <v>9</v>
      </c>
      <c r="D10" s="36"/>
      <c r="E10" s="36"/>
      <c r="F10" s="37">
        <f>+D10-E10</f>
        <v>0</v>
      </c>
      <c r="G10" s="38">
        <v>0</v>
      </c>
    </row>
    <row r="11" spans="1:7">
      <c r="A11" s="1"/>
      <c r="B11" s="34" t="s">
        <v>8</v>
      </c>
      <c r="C11" s="39" t="s">
        <v>9</v>
      </c>
      <c r="D11" s="40"/>
      <c r="E11" s="40"/>
      <c r="F11" s="41">
        <f>+D11-E11</f>
        <v>0</v>
      </c>
      <c r="G11" s="42">
        <v>0</v>
      </c>
    </row>
    <row r="12" spans="1:7">
      <c r="A12" s="1"/>
      <c r="B12" s="34" t="s">
        <v>10</v>
      </c>
      <c r="C12" s="35" t="s">
        <v>11</v>
      </c>
      <c r="D12" s="36"/>
      <c r="E12" s="36"/>
      <c r="F12" s="37">
        <f t="shared" ref="F12:F21" si="1">+D12-E12</f>
        <v>0</v>
      </c>
      <c r="G12" s="38">
        <v>0</v>
      </c>
    </row>
    <row r="13" spans="1:7">
      <c r="A13" s="1"/>
      <c r="B13" s="34" t="s">
        <v>10</v>
      </c>
      <c r="C13" s="39" t="s">
        <v>11</v>
      </c>
      <c r="D13" s="40"/>
      <c r="E13" s="40"/>
      <c r="F13" s="41">
        <f>+D13-E13</f>
        <v>0</v>
      </c>
      <c r="G13" s="42">
        <v>0</v>
      </c>
    </row>
    <row r="14" spans="1:7">
      <c r="A14" s="1"/>
      <c r="B14" s="34" t="s">
        <v>12</v>
      </c>
      <c r="C14" s="35" t="s">
        <v>13</v>
      </c>
      <c r="D14" s="36"/>
      <c r="E14" s="36"/>
      <c r="F14" s="37">
        <f t="shared" si="1"/>
        <v>0</v>
      </c>
      <c r="G14" s="38">
        <v>0</v>
      </c>
    </row>
    <row r="15" spans="1:7">
      <c r="A15" s="1"/>
      <c r="B15" s="34" t="s">
        <v>12</v>
      </c>
      <c r="C15" s="39" t="s">
        <v>13</v>
      </c>
      <c r="D15" s="40"/>
      <c r="E15" s="40"/>
      <c r="F15" s="41">
        <f>+D15-E15</f>
        <v>0</v>
      </c>
      <c r="G15" s="42">
        <v>0</v>
      </c>
    </row>
    <row r="16" spans="1:7" ht="24.75">
      <c r="A16" s="1"/>
      <c r="B16" s="34" t="s">
        <v>44</v>
      </c>
      <c r="C16" s="35" t="s">
        <v>45</v>
      </c>
      <c r="D16" s="36"/>
      <c r="E16" s="36"/>
      <c r="F16" s="37">
        <f t="shared" ref="F16:F17" si="2">+D16-E16</f>
        <v>0</v>
      </c>
      <c r="G16" s="38">
        <v>0</v>
      </c>
    </row>
    <row r="17" spans="1:7" ht="24.75">
      <c r="A17" s="1"/>
      <c r="B17" s="34" t="s">
        <v>44</v>
      </c>
      <c r="C17" s="35" t="s">
        <v>46</v>
      </c>
      <c r="D17" s="36"/>
      <c r="E17" s="36"/>
      <c r="F17" s="37">
        <f t="shared" si="2"/>
        <v>0</v>
      </c>
      <c r="G17" s="38">
        <v>0</v>
      </c>
    </row>
    <row r="18" spans="1:7" ht="24.75">
      <c r="A18" s="1"/>
      <c r="B18" s="34" t="s">
        <v>14</v>
      </c>
      <c r="C18" s="35" t="s">
        <v>15</v>
      </c>
      <c r="D18" s="36"/>
      <c r="E18" s="36"/>
      <c r="F18" s="37">
        <f t="shared" si="1"/>
        <v>0</v>
      </c>
      <c r="G18" s="38">
        <v>0</v>
      </c>
    </row>
    <row r="19" spans="1:7">
      <c r="A19" s="1"/>
      <c r="B19" s="34" t="s">
        <v>16</v>
      </c>
      <c r="C19" s="35" t="s">
        <v>17</v>
      </c>
      <c r="D19" s="36">
        <v>2860259</v>
      </c>
      <c r="E19" s="36">
        <v>2860259</v>
      </c>
      <c r="F19" s="37">
        <f t="shared" si="1"/>
        <v>0</v>
      </c>
      <c r="G19" s="38">
        <f t="shared" ref="G19" si="3">+E19/D19</f>
        <v>1</v>
      </c>
    </row>
    <row r="20" spans="1:7" ht="24.75" customHeight="1">
      <c r="A20" s="1"/>
      <c r="B20" s="34" t="s">
        <v>18</v>
      </c>
      <c r="C20" s="43" t="s">
        <v>19</v>
      </c>
      <c r="D20" s="36"/>
      <c r="E20" s="36"/>
      <c r="F20" s="37">
        <f t="shared" si="1"/>
        <v>0</v>
      </c>
      <c r="G20" s="38">
        <v>0</v>
      </c>
    </row>
    <row r="21" spans="1:7" ht="25.5" thickBot="1">
      <c r="A21" s="1"/>
      <c r="B21" s="34" t="s">
        <v>18</v>
      </c>
      <c r="C21" s="44" t="s">
        <v>19</v>
      </c>
      <c r="D21" s="45"/>
      <c r="E21" s="45"/>
      <c r="F21" s="46">
        <f t="shared" si="1"/>
        <v>0</v>
      </c>
      <c r="G21" s="47">
        <v>0</v>
      </c>
    </row>
    <row r="22" spans="1:7" ht="15.75" thickBot="1">
      <c r="A22" s="48"/>
      <c r="B22" s="23"/>
      <c r="C22" s="49"/>
      <c r="D22" s="49"/>
      <c r="E22" s="49"/>
      <c r="F22" s="5"/>
      <c r="G22" s="5"/>
    </row>
    <row r="23" spans="1:7" ht="15.75" thickBot="1">
      <c r="A23" s="1"/>
      <c r="B23" s="23" t="s">
        <v>20</v>
      </c>
      <c r="C23" s="50" t="s">
        <v>21</v>
      </c>
      <c r="D23" s="51"/>
      <c r="E23" s="51"/>
      <c r="F23" s="52">
        <f>+D23-E23</f>
        <v>0</v>
      </c>
      <c r="G23" s="53">
        <v>0</v>
      </c>
    </row>
    <row r="24" spans="1:7" ht="15.75" thickBot="1">
      <c r="A24" s="1"/>
      <c r="B24" s="23" t="s">
        <v>22</v>
      </c>
      <c r="C24" s="50" t="s">
        <v>23</v>
      </c>
      <c r="D24" s="51">
        <f>114196039.74-11099773.8</f>
        <v>103096265.94</v>
      </c>
      <c r="E24" s="51">
        <v>103096265.94</v>
      </c>
      <c r="F24" s="52">
        <f>+D24-E24</f>
        <v>0</v>
      </c>
      <c r="G24" s="53">
        <f>+E24/D24</f>
        <v>1</v>
      </c>
    </row>
    <row r="25" spans="1:7" ht="15.75" thickBot="1">
      <c r="A25" s="1"/>
      <c r="B25" s="23" t="s">
        <v>24</v>
      </c>
      <c r="C25" s="50" t="s">
        <v>25</v>
      </c>
      <c r="D25" s="51"/>
      <c r="E25" s="51"/>
      <c r="F25" s="52">
        <f>+D25-E25</f>
        <v>0</v>
      </c>
      <c r="G25" s="53">
        <v>0</v>
      </c>
    </row>
    <row r="26" spans="1:7" ht="15.75" thickBot="1">
      <c r="A26" s="1"/>
      <c r="B26" s="23"/>
      <c r="C26" s="5"/>
      <c r="D26" s="5"/>
      <c r="E26" s="5"/>
      <c r="F26" s="5"/>
      <c r="G26" s="5"/>
    </row>
    <row r="27" spans="1:7" ht="15.75" thickBot="1">
      <c r="A27" s="1"/>
      <c r="B27" s="23"/>
      <c r="C27" s="54" t="s">
        <v>26</v>
      </c>
      <c r="D27" s="51">
        <f>SUM(D28:D38)</f>
        <v>32935947326.389999</v>
      </c>
      <c r="E27" s="51">
        <f t="shared" ref="E27:F27" si="4">SUM(E28:E38)</f>
        <v>27532557343.189999</v>
      </c>
      <c r="F27" s="51">
        <f t="shared" si="4"/>
        <v>5403389983.1999998</v>
      </c>
      <c r="G27" s="53">
        <f t="shared" ref="G27:G30" si="5">+E27/D27</f>
        <v>0.83594247556770529</v>
      </c>
    </row>
    <row r="28" spans="1:7" ht="60.75">
      <c r="A28" s="1"/>
      <c r="B28" s="34" t="s">
        <v>27</v>
      </c>
      <c r="C28" s="35" t="s">
        <v>28</v>
      </c>
      <c r="D28" s="36">
        <v>776455481.20000005</v>
      </c>
      <c r="E28" s="36"/>
      <c r="F28" s="36">
        <f t="shared" ref="F28:F38" si="6">+D28-E28</f>
        <v>776455481.20000005</v>
      </c>
      <c r="G28" s="38">
        <f t="shared" si="5"/>
        <v>0</v>
      </c>
    </row>
    <row r="29" spans="1:7" ht="60.75">
      <c r="A29" s="1"/>
      <c r="B29" s="34" t="s">
        <v>29</v>
      </c>
      <c r="C29" s="35" t="s">
        <v>30</v>
      </c>
      <c r="D29" s="36">
        <v>28032557343.189999</v>
      </c>
      <c r="E29" s="36">
        <f>25032557343.19+2500000000</f>
        <v>27532557343.189999</v>
      </c>
      <c r="F29" s="36">
        <f t="shared" si="6"/>
        <v>500000000</v>
      </c>
      <c r="G29" s="38">
        <f t="shared" si="5"/>
        <v>0.98216359663948161</v>
      </c>
    </row>
    <row r="30" spans="1:7" ht="48.75">
      <c r="A30" s="1"/>
      <c r="B30" s="34" t="s">
        <v>31</v>
      </c>
      <c r="C30" s="35" t="s">
        <v>32</v>
      </c>
      <c r="D30" s="36">
        <v>4126934502</v>
      </c>
      <c r="E30" s="36"/>
      <c r="F30" s="36">
        <f t="shared" si="6"/>
        <v>4126934502</v>
      </c>
      <c r="G30" s="38">
        <f t="shared" si="5"/>
        <v>0</v>
      </c>
    </row>
    <row r="31" spans="1:7" ht="60.75">
      <c r="A31" s="1"/>
      <c r="B31" s="34" t="s">
        <v>33</v>
      </c>
      <c r="C31" s="35" t="s">
        <v>34</v>
      </c>
      <c r="D31" s="36">
        <v>0</v>
      </c>
      <c r="E31" s="36">
        <v>0</v>
      </c>
      <c r="F31" s="36">
        <f t="shared" si="6"/>
        <v>0</v>
      </c>
      <c r="G31" s="38">
        <v>0</v>
      </c>
    </row>
    <row r="32" spans="1:7" ht="60.75">
      <c r="A32" s="1"/>
      <c r="B32" s="34" t="s">
        <v>33</v>
      </c>
      <c r="C32" s="35" t="s">
        <v>34</v>
      </c>
      <c r="D32" s="36">
        <v>0</v>
      </c>
      <c r="E32" s="36">
        <v>0</v>
      </c>
      <c r="F32" s="36">
        <f t="shared" si="6"/>
        <v>0</v>
      </c>
      <c r="G32" s="38">
        <v>0</v>
      </c>
    </row>
    <row r="33" spans="1:7" ht="60.75">
      <c r="A33" s="1"/>
      <c r="B33" s="34" t="s">
        <v>35</v>
      </c>
      <c r="C33" s="35" t="s">
        <v>36</v>
      </c>
      <c r="D33" s="36">
        <v>0</v>
      </c>
      <c r="E33" s="36">
        <v>0</v>
      </c>
      <c r="F33" s="36">
        <f t="shared" si="6"/>
        <v>0</v>
      </c>
      <c r="G33" s="38">
        <v>0</v>
      </c>
    </row>
    <row r="34" spans="1:7" ht="60.75">
      <c r="A34" s="1"/>
      <c r="B34" s="34" t="s">
        <v>37</v>
      </c>
      <c r="C34" s="35" t="s">
        <v>38</v>
      </c>
      <c r="D34" s="36">
        <v>0</v>
      </c>
      <c r="E34" s="36">
        <v>0</v>
      </c>
      <c r="F34" s="36">
        <f t="shared" si="6"/>
        <v>0</v>
      </c>
      <c r="G34" s="38">
        <v>0</v>
      </c>
    </row>
    <row r="35" spans="1:7" ht="60.75">
      <c r="A35" s="1"/>
      <c r="B35" s="34" t="s">
        <v>39</v>
      </c>
      <c r="C35" s="35" t="s">
        <v>40</v>
      </c>
      <c r="D35" s="36">
        <v>0</v>
      </c>
      <c r="E35" s="36">
        <v>0</v>
      </c>
      <c r="F35" s="36">
        <f t="shared" si="6"/>
        <v>0</v>
      </c>
      <c r="G35" s="38">
        <v>0</v>
      </c>
    </row>
    <row r="36" spans="1:7" ht="60.75">
      <c r="A36" s="1"/>
      <c r="B36" s="34" t="s">
        <v>39</v>
      </c>
      <c r="C36" s="35" t="s">
        <v>40</v>
      </c>
      <c r="D36" s="36">
        <v>0</v>
      </c>
      <c r="E36" s="36">
        <v>0</v>
      </c>
      <c r="F36" s="36">
        <f t="shared" si="6"/>
        <v>0</v>
      </c>
      <c r="G36" s="38">
        <v>0</v>
      </c>
    </row>
    <row r="37" spans="1:7" ht="48.75">
      <c r="A37" s="1"/>
      <c r="B37" s="34" t="s">
        <v>41</v>
      </c>
      <c r="C37" s="35" t="s">
        <v>42</v>
      </c>
      <c r="D37" s="36">
        <v>0</v>
      </c>
      <c r="E37" s="36">
        <v>0</v>
      </c>
      <c r="F37" s="36">
        <f t="shared" si="6"/>
        <v>0</v>
      </c>
      <c r="G37" s="38">
        <v>0</v>
      </c>
    </row>
    <row r="38" spans="1:7" ht="51.75" customHeight="1" thickBot="1">
      <c r="A38" s="1"/>
      <c r="B38" s="34" t="s">
        <v>41</v>
      </c>
      <c r="C38" s="55" t="s">
        <v>42</v>
      </c>
      <c r="D38" s="56">
        <v>0</v>
      </c>
      <c r="E38" s="56">
        <v>0</v>
      </c>
      <c r="F38" s="56">
        <f t="shared" si="6"/>
        <v>0</v>
      </c>
      <c r="G38" s="57">
        <v>0</v>
      </c>
    </row>
    <row r="39" spans="1:7" ht="15.75" thickBot="1">
      <c r="A39" s="1"/>
      <c r="B39" s="5"/>
      <c r="C39" s="5"/>
      <c r="D39" s="5"/>
      <c r="E39" s="5"/>
      <c r="F39" s="5"/>
      <c r="G39" s="5"/>
    </row>
    <row r="40" spans="1:7" ht="16.5" thickBot="1">
      <c r="A40" s="1"/>
      <c r="B40" s="5"/>
      <c r="C40" s="58" t="s">
        <v>43</v>
      </c>
      <c r="D40" s="59">
        <f>+D27+D8</f>
        <v>33041903851.329998</v>
      </c>
      <c r="E40" s="59">
        <f>+E27+E8</f>
        <v>27638513868.129997</v>
      </c>
      <c r="F40" s="59">
        <f>+F27+F8</f>
        <v>5403389983.1999998</v>
      </c>
      <c r="G40" s="60">
        <f>+E40/D40</f>
        <v>0.83646856405392922</v>
      </c>
    </row>
    <row r="41" spans="1:7" ht="15.75" thickBot="1">
      <c r="A41" s="6"/>
      <c r="B41" s="7"/>
      <c r="C41" s="7"/>
      <c r="D41" s="7"/>
      <c r="E41" s="7"/>
      <c r="F41" s="7"/>
      <c r="G41" s="7"/>
    </row>
    <row r="43" spans="1:7" ht="15.75" thickBot="1"/>
    <row r="44" spans="1:7" ht="15.75" thickBot="1">
      <c r="C44" s="61" t="s">
        <v>48</v>
      </c>
    </row>
    <row r="47" spans="1:7">
      <c r="E47" s="62"/>
    </row>
    <row r="48" spans="1:7">
      <c r="E48" s="62"/>
    </row>
    <row r="49" spans="5:5">
      <c r="E49" s="62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AGOSTO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2018-07-02T21:57:11Z</dcterms:modified>
</cp:coreProperties>
</file>