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Stella\Desktop\2023\PLAN DE ACCION 2023\PLANES DE ACCIÓN DEPEN 2023\"/>
    </mc:Choice>
  </mc:AlternateContent>
  <xr:revisionPtr revIDLastSave="0" documentId="13_ncr:1_{CD2D105A-2C99-4A1A-A001-9C9EA7F4DAE5}" xr6:coauthVersionLast="47" xr6:coauthVersionMax="47" xr10:uidLastSave="{00000000-0000-0000-0000-000000000000}"/>
  <bookViews>
    <workbookView xWindow="-120" yWindow="-120" windowWidth="20730" windowHeight="1116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5" i="11" l="1"/>
  <c r="AS14" i="11" l="1"/>
  <c r="AS17" i="11"/>
  <c r="AT17" i="11"/>
  <c r="AU14" i="11"/>
  <c r="AU16" i="11"/>
  <c r="AU13" i="11"/>
  <c r="AU12" i="11"/>
  <c r="AU17" i="11" l="1"/>
  <c r="BI12" i="11"/>
  <c r="BI13" i="11"/>
  <c r="BJ13" i="11" s="1"/>
  <c r="BI16" i="11"/>
  <c r="BJ16" i="11" s="1"/>
  <c r="AX17" i="11"/>
  <c r="AY17" i="11"/>
  <c r="AZ17" i="11"/>
  <c r="BA17" i="11"/>
  <c r="BB17" i="11"/>
  <c r="BC17" i="11"/>
  <c r="BD17" i="11"/>
  <c r="BE17" i="11"/>
  <c r="BF17" i="11"/>
  <c r="BG17" i="11"/>
  <c r="BH17" i="11"/>
  <c r="AQ17" i="11"/>
  <c r="AP17" i="11"/>
  <c r="H17" i="11"/>
  <c r="AW17" i="11"/>
  <c r="L66" i="11"/>
  <c r="R33" i="9"/>
  <c r="AG16" i="9"/>
  <c r="AG11" i="9"/>
  <c r="BI17" i="11" l="1"/>
  <c r="BJ17" i="11" s="1"/>
  <c r="BJ1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I11" authorId="0" shapeId="0" xr:uid="{00000000-0006-0000-0000-000001000000}">
      <text>
        <r>
          <rPr>
            <b/>
            <sz val="9"/>
            <color indexed="81"/>
            <rFont val="Tahoma"/>
            <family val="2"/>
          </rPr>
          <t>SANDRA:</t>
        </r>
        <r>
          <rPr>
            <sz val="9"/>
            <color indexed="81"/>
            <rFont val="Tahoma"/>
            <family val="2"/>
          </rPr>
          <t xml:space="preserve">
indique si  la actividad se presentará en $, número, o %.</t>
        </r>
      </text>
    </comment>
    <comment ref="J11" authorId="0" shapeId="0" xr:uid="{00000000-0006-0000-0000-000002000000}">
      <text>
        <r>
          <rPr>
            <b/>
            <sz val="9"/>
            <color indexed="81"/>
            <rFont val="Tahoma"/>
            <family val="2"/>
          </rPr>
          <t>SANDRA:</t>
        </r>
        <r>
          <rPr>
            <sz val="9"/>
            <color indexed="81"/>
            <rFont val="Tahoma"/>
            <family val="2"/>
          </rPr>
          <t xml:space="preserve">
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<sst xmlns="http://schemas.openxmlformats.org/spreadsheetml/2006/main" count="713" uniqueCount="440">
  <si>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</si>
  <si>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</si>
  <si>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</si>
  <si>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</si>
  <si>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</si>
  <si>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</si>
  <si>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</si>
  <si>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</si>
  <si>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</si>
  <si>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</si>
  <si>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</si>
  <si>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</si>
  <si>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</si>
  <si>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</si>
  <si>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</si>
  <si>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</si>
  <si>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</si>
  <si>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</si>
  <si>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</si>
  <si>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</si>
  <si>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</si>
  <si>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</si>
  <si>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</si>
  <si>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</si>
  <si>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</si>
  <si>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</si>
  <si>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</si>
  <si>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</si>
  <si>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</si>
  <si>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</si>
  <si>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</si>
  <si>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</si>
  <si>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</si>
  <si>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</si>
  <si>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</si>
  <si>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</si>
  <si>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</si>
  <si>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</si>
  <si>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</si>
  <si>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</si>
  <si>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</si>
  <si>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</si>
  <si>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</si>
  <si>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</si>
  <si>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</si>
  <si>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</si>
  <si>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</si>
  <si>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</si>
  <si>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</si>
  <si>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</si>
  <si>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</si>
  <si>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</si>
  <si>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</si>
  <si>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</si>
  <si>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</si>
  <si>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</si>
  <si>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</si>
  <si>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</si>
  <si>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</si>
  <si>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</si>
  <si>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</si>
  <si>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</si>
  <si>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</si>
  <si>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</si>
  <si>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</si>
  <si>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</si>
  <si>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</si>
  <si>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</si>
  <si>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</si>
  <si>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</si>
  <si>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</si>
  <si>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</si>
  <si>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</si>
  <si>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</si>
  <si>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</si>
  <si>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</si>
  <si>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</si>
  <si>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</si>
  <si>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</si>
  <si>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</si>
  <si>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</si>
  <si>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</si>
  <si>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</si>
  <si>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</si>
  <si>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</si>
  <si>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</si>
  <si>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</si>
  <si>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</si>
  <si>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</si>
  <si>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</si>
  <si>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</si>
  <si>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</si>
  <si>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</si>
  <si>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</si>
  <si>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</si>
  <si>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</si>
  <si>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</si>
  <si>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</si>
  <si>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</si>
  <si>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</si>
  <si>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</si>
  <si>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</si>
  <si>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</si>
  <si>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</si>
  <si>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</si>
  <si>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</si>
  <si>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</si>
  <si>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</si>
  <si>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</si>
  <si>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</si>
  <si>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</si>
  <si>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</si>
  <si>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</si>
  <si>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</si>
  <si>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</si>
  <si>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</si>
  <si>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</si>
  <si>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</si>
  <si>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</si>
  <si>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</si>
  <si>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</si>
  <si>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</si>
  <si>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</si>
  <si>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</si>
  <si>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</si>
  <si>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</si>
  <si>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</si>
  <si>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</si>
  <si>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</si>
  <si>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</si>
  <si>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</si>
  <si>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</si>
  <si>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</si>
  <si>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</si>
  <si>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</si>
  <si>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</si>
  <si>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</si>
  <si>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</si>
  <si>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</si>
  <si>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</si>
  <si>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</si>
  <si>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</si>
  <si>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</si>
  <si>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</si>
  <si>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</si>
  <si>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</si>
  <si>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</si>
  <si>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</si>
  <si>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</si>
  <si>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</si>
  <si>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</si>
  <si>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</si>
  <si>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</si>
  <si>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</si>
  <si>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</si>
  <si>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</si>
  <si>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</si>
  <si>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</si>
  <si>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</si>
  <si>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</si>
  <si>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</si>
  <si>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</si>
  <si>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</si>
  <si>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</si>
  <si>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</si>
  <si>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</si>
  <si>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</si>
  <si>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</si>
  <si>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</si>
  <si>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</si>
  <si>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</si>
  <si>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</si>
  <si>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</si>
  <si>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</si>
  <si>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</si>
  <si>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</si>
  <si>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</si>
  <si>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</si>
  <si>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</si>
  <si>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</si>
  <si>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</si>
  <si>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</si>
  <si>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</si>
  <si>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</si>
  <si>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</si>
  <si>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</si>
  <si>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</si>
  <si>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</si>
  <si>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</si>
  <si>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</si>
  <si>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</si>
  <si>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</si>
  <si>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</si>
  <si>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</si>
  <si>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</si>
  <si>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</si>
  <si>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</si>
  <si>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</si>
  <si>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</si>
  <si>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</si>
  <si>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</si>
  <si>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</si>
  <si>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</si>
  <si>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</si>
  <si>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</si>
  <si>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</si>
  <si>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</si>
  <si>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</si>
  <si>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</si>
  <si>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</si>
  <si>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</si>
  <si>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</si>
  <si>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</si>
  <si>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</si>
  <si>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</si>
  <si>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</si>
  <si>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</si>
  <si>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</si>
  <si>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</si>
  <si>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</si>
  <si>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</si>
  <si>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</si>
  <si>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</si>
  <si>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</si>
  <si>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</si>
  <si>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</si>
  <si>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</si>
  <si>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</si>
  <si>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</si>
  <si>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</si>
  <si>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</si>
  <si>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</si>
  <si>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</si>
  <si>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</si>
  <si>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</si>
  <si>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</si>
  <si>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</si>
  <si>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</si>
  <si>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</si>
  <si>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</si>
  <si>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</si>
  <si>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</si>
  <si>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</si>
  <si>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</si>
  <si>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</si>
  <si>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</si>
  <si>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</si>
  <si>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</si>
  <si>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</si>
  <si>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</si>
  <si>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</si>
  <si>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</si>
  <si>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</si>
  <si>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</si>
  <si>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</si>
  <si>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</si>
  <si>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</si>
  <si>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</si>
  <si>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</si>
  <si>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</si>
  <si>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</si>
  <si>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</si>
  <si>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</si>
  <si>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</si>
  <si>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</si>
  <si>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</si>
  <si>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</si>
  <si>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</si>
  <si>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</si>
  <si>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</si>
  <si>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</si>
  <si>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</si>
  <si>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</si>
  <si>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</si>
  <si>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</si>
  <si>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</si>
  <si>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</si>
  <si>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</si>
  <si>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</si>
  <si>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</si>
  <si>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</si>
  <si>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</si>
  <si>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</si>
  <si>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</si>
  <si>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</si>
  <si>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</si>
  <si>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1.6.6 FRECUENCIA DE MEDICIÓN</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</si>
  <si>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</si>
  <si>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</si>
  <si>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</si>
  <si>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</si>
  <si>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</si>
  <si>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</si>
  <si>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</si>
  <si>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</si>
  <si>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</si>
  <si>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</si>
  <si>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</si>
  <si>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</si>
  <si>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</si>
  <si>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</si>
  <si>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</si>
  <si>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</si>
  <si>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</si>
  <si>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</si>
  <si>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</si>
  <si>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</si>
  <si>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</si>
  <si>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</si>
  <si>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</si>
  <si>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</si>
  <si>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</si>
  <si>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</si>
  <si>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</si>
  <si>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</si>
  <si>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</si>
  <si>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</si>
  <si>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</si>
  <si>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</si>
  <si>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</si>
  <si>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</si>
  <si>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</si>
  <si>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</si>
  <si>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</si>
  <si>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</si>
  <si>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</si>
  <si>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</si>
  <si>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</si>
  <si>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</si>
  <si>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</si>
  <si>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</si>
  <si>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</si>
  <si>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</si>
  <si>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</si>
  <si>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</si>
  <si>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</si>
  <si>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</si>
  <si>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</si>
  <si>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</si>
  <si>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</si>
  <si>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</si>
  <si>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</si>
  <si>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</si>
  <si>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</si>
  <si>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</si>
  <si>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</si>
  <si>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</si>
  <si>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</si>
  <si>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</si>
  <si>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</si>
  <si>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</si>
  <si>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</si>
  <si>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</si>
  <si>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</si>
  <si>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</si>
  <si>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</si>
  <si>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</si>
  <si>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</si>
  <si>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</si>
  <si>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</si>
  <si>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</si>
  <si>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XXXXX</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</si>
  <si>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</si>
  <si>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</si>
  <si>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</si>
  <si>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</si>
  <si>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</si>
  <si>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</si>
  <si>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</si>
  <si>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</si>
  <si>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</si>
  <si>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xxxx</t>
  </si>
  <si>
    <t>VERSIÓN: 01</t>
  </si>
  <si>
    <t>Bimestral</t>
  </si>
  <si>
    <t>Número</t>
  </si>
  <si>
    <t>Táctica</t>
  </si>
  <si>
    <t>1.5. DETALLE DE LA PROGRAMACION DE LAS ACTIVIDADES</t>
  </si>
  <si>
    <t>1.5.2  DESCRIPCIÓN DE LA META</t>
  </si>
  <si>
    <t>1.5.3 PONDERACIÓN DE LA META</t>
  </si>
  <si>
    <t>1.5.4 UNIDAD DE MEDIDA</t>
  </si>
  <si>
    <t>1.5.5 FRECUENCIA DE MEDICIÓN</t>
  </si>
  <si>
    <t>1.5.6 CRITERIO DE MEDICIÓN</t>
  </si>
  <si>
    <t>1.5.7 FECHA DE INICIO</t>
  </si>
  <si>
    <t>1.5.8 FECHA DE FINALIZACIÓN</t>
  </si>
  <si>
    <t>1.5.9 RESPONSABLE DE LA ACTIVIDAD</t>
  </si>
  <si>
    <t>1.6. SEGUIMIENTO A LA EJECUCIÓN DE ACTIVIDADES</t>
  </si>
  <si>
    <t>1.6.1
AVANCE - ACUMULADO</t>
  </si>
  <si>
    <t xml:space="preserve">1.6.2 OBSERVACIONES </t>
  </si>
  <si>
    <t>1.6.3
MEDIO DE VERIFICACIÓN (SOPORTE)</t>
  </si>
  <si>
    <t>1.7. RESULTADO AVANCE ACTIVIDADES (PORCENTAJE)</t>
  </si>
  <si>
    <t>1.7.1 META PROGRAMADA PERIODO</t>
  </si>
  <si>
    <t>1.7.2
% AVANCE PERIODO</t>
  </si>
  <si>
    <t>1.7.3 ALERTAS</t>
  </si>
  <si>
    <t>Fecha de publicación: 01-02-2023</t>
  </si>
  <si>
    <t>FM-PS-DE-03.V2</t>
  </si>
  <si>
    <t>1.4.  INDICADOR</t>
  </si>
  <si>
    <t>1.6.1  AVANCE ACUMULADO</t>
  </si>
  <si>
    <t>1.6.3 MEDIO DE VERIFICACIÓN (SOPORTE</t>
  </si>
  <si>
    <t>1.7.1  META PROGRAMADA PERIODO</t>
  </si>
  <si>
    <t>1.7.2  AVANCE PERIODO</t>
  </si>
  <si>
    <t>PAI 2023</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</si>
  <si>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diferenciados, en todo el ciclo de los proyectos.</t>
  </si>
  <si>
    <t>Transformación territorial para la vida, la Paz Total y el cierre de brechas.</t>
  </si>
  <si>
    <t>Proyectos integradores estructurados y en implementación</t>
  </si>
  <si>
    <t># Proyectos integradores estructurados y en implementación</t>
  </si>
  <si>
    <t># Proyectos PDET contratados y en ejecución</t>
  </si>
  <si>
    <t>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t>
  </si>
  <si>
    <t>Organizaciones comunitarias de base, con un incremento de al menos, entre 10% y el 20% de capacidades de acuerdo con el índice de competencias organizacionales en el marco de los proyectos Integradores y otros.</t>
  </si>
  <si>
    <t xml:space="preserve">Organizaciones comunitarias de base, con mayores capacidades en estructuración, gestión, ejecución y seguimiento a proyectos. </t>
  </si>
  <si>
    <t>SUBDIRECCIONES DEEP</t>
  </si>
  <si>
    <t>C-0212-1000-8-0-1710003-02</t>
  </si>
  <si>
    <t>Informe trimestral de avance y anexos</t>
  </si>
  <si>
    <t xml:space="preserve">Estrategia estructurada.                                        Informe trimestral de implementación de la estrategia. </t>
  </si>
  <si>
    <t>Base de datos con avances proyectos.</t>
  </si>
  <si>
    <t xml:space="preserve">Enero-Marzo:
 -Participación en la articulación con entidades del orden nacional, territorial y de cooperación para generar alianzas estratégicas y en el diseño y/o ajuste de la  estrategia de proyectos integradores. (10%)
 -Participación en la identificación de los proyectos integradores (7%)
-Participación en la estructuración de los proyectos integradores-Catatumbo (8%)
Abril-Junio: 
-Participación en la articulación con entidades del orden nacional, territorial y de cooperación para generar alianzas estratégicas y en el diseño y/o ajuste de la  estrategia de proyectos integradores. (10%)
-Participación en la identificación de los proyectos integradores (7%).
-Participación en la estructuración de los proyectos integradores (8%)
Julio-Septiembre: 
-Participación en la estructuración de los proyectos integradores (15%) 
Octubre-Diciembre: 
-Participación en la estructuración de los proyectos integradores (20%)
-Inicio de las actividades de implementación de los proyectos integradores, y seguimiento.(15%)
</t>
  </si>
  <si>
    <t>Proyectos PDET de vigencias anteriores terminados</t>
  </si>
  <si>
    <t xml:space="preserve">
Enero-Junio: 51 proyectos PDET terminados (DE:30) (INF:21)
Julio-Diciembre: 60 proyectos PDET terminados (DE:11) (INF:49)
</t>
  </si>
  <si>
    <t>111 proyectos de vigencias anteriores terminados</t>
  </si>
  <si>
    <t>Base de proyectos. Informes de supervisión</t>
  </si>
  <si>
    <t>Estructurar y desarrollar las acciones para la implementación de los proyectos integradores</t>
  </si>
  <si>
    <t>4 proyectos integradores estructurados y en implementación</t>
  </si>
  <si>
    <t xml:space="preserve">Estructurar y/o actualizar, y poner ejecución los proyectos PDET </t>
  </si>
  <si>
    <t>90 proyectos PDET  puestos en ejecución</t>
  </si>
  <si>
    <t># proyectos en ejecución de vigencias anteriores terminados en la vigencia 2023</t>
  </si>
  <si>
    <t>Proyectos PDET que iniciaron su ejecución en la vigencia 2022 con actividades de seguimiento que terminan su ejecución en la vigencia 2023</t>
  </si>
  <si>
    <t>Participación incidente y fortalecimiento de capacidades comunitarias</t>
  </si>
  <si>
    <t>Construir e implementar la estrategia de fortalecimiento de capacidades</t>
  </si>
  <si>
    <t>2.1 RECURSOS FINANCIEROS -ART (CIFRAS EN MILLONES DE PESOS)</t>
  </si>
  <si>
    <t>2.1 RECURSOS FINANCIEROS-  FCP (CIFRAS EN MILLONES DE PESOS)</t>
  </si>
  <si>
    <t>TOTAL RECURSOS</t>
  </si>
  <si>
    <t>90 Organizaciones comunitarias de base vinculadas a procesos de fortalecimiento</t>
  </si>
  <si>
    <t>Informes de actividades aprobados</t>
  </si>
  <si>
    <t>Realizar seguimiento a la estructuración y ejecución de proyectos en las zonas PDET</t>
  </si>
  <si>
    <t>Archivo digital EXCEL</t>
  </si>
  <si>
    <t>Seguimiento tecnico, operativo y financiero a la estructuración y ejecución de los proyectos en zonas PDET</t>
  </si>
  <si>
    <t>Proyectos PDET contratados  y en ejecución  con diversas fuentes de financiación</t>
  </si>
  <si>
    <t>171 informes de actividades aprobados</t>
  </si>
  <si>
    <t xml:space="preserve">Informes de acividades aprobados por la supervision  del personal de apoyo contratado
Enero: 0 informes entregados y aprobados
Febrero: 8 informes entregados y aprobados
Marzo: 34 informes entregados y aprobados
Abril: 35 informes entregados y aprobados
Mayo: 34 informes entregados y aprobados
Junio: 34 informes entregados y aprobados
Julio: 26 informes entregados y aprobados
Agosto: 0 informes entregados y aprobados
Septiembre: 0 informes entregados y aprobados
Octubre: 0 informes entregados y aprobados
Noviembre: 0 informes entregados y aprobados
Diciembre: 0 informes entregados y aprobados
</t>
  </si>
  <si>
    <t>Enero-Marzo:
-Participación en la articulación con entidades orden nacional, territorial capacitadoras y universidades.
-Participación en el diseño y/o ajuste de las estrategias para el mejoramiento de capacidades.
Abril-Junio:
-Alistamiento para la implementación de la estrategia para el mejoramiento de capacidades 
-Identificación de organizaciones de base comunitaria.
Julio-Septiembre: 24 ORGANIZACIONES VINCULADAS A PROCESOS DE FORTALECIMIENTO
-Inicio de actividades de implementación y seguimiento a la estrategia para el mejoramiento de capacidades.
Octubre-Diciembre: 66 ORGANIZACIONES VINCULADAS A PROCESOS DE FORTALECIMIENTO
-Implementación y seguimiento de la estrategia para el mejoramiento de capacidades.</t>
  </si>
  <si>
    <t xml:space="preserve">Enero-Marzo:
-Ajuste, actualización y/o estructuración de los proyectos PDET 
Abril-Junio:
-Ajuste, actualización y/o estructuración de los proyectos PDET 
Julio-Septiembre: (45 proyectos)
-Ajuste, actualización y/o estructuración de los proyectos PDET 
-Inicio de actividades de implementación y seguimiento a proyectos PDET 
Octubre-Diciembre: (45 proyectos)
-Actividades de implementación y seguimiento a proyectos PDET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</si>
</sst>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_(&quot;$&quot;\ * \(#,##0.00\);_(&quot;$&quot;\ * &quot;-&quot;??_);_(@_)"/>
    <numFmt numFmtId="165" formatCode="_(&quot;$&quot;\ * #,##0_);_(&quot;$&quot;\ * \(#,##0\);_(&quot;$&quot;\ * &quot;-&quot;??_);_(@_)"/>
    <numFmt numFmtId="166" formatCode="&quot;$&quot;\ #,##0"/>
    <numFmt numFmtId="167" formatCode="[$$-240A]\ #,##0"/>
    <numFmt numFmtId="168" formatCode="_-* #,##0_-;\-* #,##0_-;_-* &quot;-&quot;??_-;_-@_-"/>
  </numFmts>
  <fonts count="58"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1"/>
      <color theme="0"/>
      <name val="Arial Narrow"/>
      <family val="2"/>
    </font>
    <font>
      <sz val="12"/>
      <name val="Calibri"/>
      <family val="2"/>
      <scheme val="minor"/>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s>
  <fills count="57">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rgb="FFCCFFFF"/>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6">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xf numFmtId="43" fontId="4" fillId="0" borderId="0" applyFont="0" applyFill="0" applyBorder="0" applyAlignment="0" applyProtection="0"/>
  </cellStyleXfs>
  <cellXfs count="414">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9"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26" fillId="38" borderId="6" xfId="0" applyFont="1" applyFill="1" applyBorder="1" applyAlignment="1">
      <alignment horizontal="left" vertical="center"/>
    </xf>
    <xf numFmtId="0" fontId="26" fillId="38" borderId="6" xfId="0" applyFont="1" applyFill="1" applyBorder="1" applyAlignment="1">
      <alignment horizontal="left" vertical="center" wrapText="1"/>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6" fillId="38" borderId="6" xfId="0" applyFont="1" applyFill="1" applyBorder="1" applyAlignment="1">
      <alignment vertical="center"/>
    </xf>
    <xf numFmtId="0" fontId="43" fillId="0" borderId="6" xfId="0" applyFont="1" applyBorder="1" applyAlignment="1">
      <alignment vertical="center"/>
    </xf>
    <xf numFmtId="0" fontId="43" fillId="39" borderId="0" xfId="0" applyFont="1" applyFill="1"/>
    <xf numFmtId="0" fontId="44" fillId="39" borderId="72" xfId="0" applyFont="1" applyFill="1" applyBorder="1" applyAlignment="1">
      <alignment horizontal="center" vertical="center"/>
    </xf>
    <xf numFmtId="0" fontId="44" fillId="39" borderId="56" xfId="0" applyFont="1" applyFill="1" applyBorder="1" applyAlignment="1">
      <alignment horizontal="center" vertical="center"/>
    </xf>
    <xf numFmtId="0" fontId="49" fillId="0" borderId="0" xfId="0" applyFont="1"/>
    <xf numFmtId="0" fontId="49" fillId="0" borderId="0" xfId="0" applyFont="1" applyAlignment="1">
      <alignment horizontal="center"/>
    </xf>
    <xf numFmtId="0" fontId="44" fillId="0" borderId="43" xfId="0" applyFont="1" applyBorder="1" applyAlignment="1">
      <alignment horizontal="center" vertical="center" wrapText="1"/>
    </xf>
    <xf numFmtId="0" fontId="9" fillId="0" borderId="19" xfId="0" applyFont="1" applyBorder="1" applyAlignment="1">
      <alignment vertical="center" wrapText="1"/>
    </xf>
    <xf numFmtId="0" fontId="44" fillId="0" borderId="38" xfId="0" applyFont="1" applyBorder="1" applyAlignment="1">
      <alignment horizontal="center" vertical="center" wrapText="1"/>
    </xf>
    <xf numFmtId="0" fontId="49" fillId="0" borderId="1" xfId="0" applyFont="1" applyBorder="1"/>
    <xf numFmtId="166" fontId="51" fillId="0" borderId="19" xfId="0" applyNumberFormat="1" applyFont="1" applyBorder="1"/>
    <xf numFmtId="9" fontId="51" fillId="0" borderId="19" xfId="2" applyFont="1" applyBorder="1"/>
    <xf numFmtId="164" fontId="50" fillId="0" borderId="19" xfId="3" applyFont="1" applyFill="1" applyBorder="1" applyAlignment="1">
      <alignment horizontal="center" vertical="center" wrapText="1"/>
    </xf>
    <xf numFmtId="0" fontId="26" fillId="38" borderId="6" xfId="0" applyFont="1" applyFill="1" applyBorder="1" applyAlignment="1">
      <alignment vertical="center"/>
    </xf>
    <xf numFmtId="0" fontId="52" fillId="0" borderId="0" xfId="0" applyFont="1"/>
    <xf numFmtId="0" fontId="27" fillId="0" borderId="0" xfId="0" applyFont="1"/>
    <xf numFmtId="0" fontId="53" fillId="0" borderId="0" xfId="0" applyFont="1"/>
    <xf numFmtId="0" fontId="9" fillId="43" borderId="1" xfId="0" applyFont="1" applyFill="1" applyBorder="1" applyAlignment="1">
      <alignment vertical="center" wrapText="1"/>
    </xf>
    <xf numFmtId="0" fontId="9" fillId="42" borderId="1" xfId="0" applyFont="1" applyFill="1" applyBorder="1" applyAlignment="1">
      <alignment horizontal="center" vertical="center" wrapText="1"/>
    </xf>
    <xf numFmtId="0" fontId="9" fillId="44" borderId="1" xfId="0" applyFont="1" applyFill="1" applyBorder="1" applyAlignment="1">
      <alignment horizontal="center" vertical="center" wrapText="1"/>
    </xf>
    <xf numFmtId="0" fontId="54" fillId="45" borderId="38" xfId="0" applyFont="1" applyFill="1" applyBorder="1" applyAlignment="1">
      <alignment horizontal="center" vertical="center" wrapText="1"/>
    </xf>
    <xf numFmtId="0" fontId="55" fillId="46" borderId="38" xfId="0" applyFont="1" applyFill="1" applyBorder="1" applyAlignment="1">
      <alignment vertical="center" wrapText="1"/>
    </xf>
    <xf numFmtId="0" fontId="56" fillId="47" borderId="38" xfId="0" applyFont="1" applyFill="1" applyBorder="1" applyAlignment="1">
      <alignment horizontal="center" vertical="center" wrapText="1"/>
    </xf>
    <xf numFmtId="0" fontId="45" fillId="50" borderId="38" xfId="0" applyFont="1" applyFill="1" applyBorder="1" applyAlignment="1">
      <alignment horizontal="center" vertical="center" wrapText="1"/>
    </xf>
    <xf numFmtId="0" fontId="8" fillId="40" borderId="1" xfId="0" applyFont="1" applyFill="1" applyBorder="1" applyAlignment="1">
      <alignment horizontal="center" vertical="center"/>
    </xf>
    <xf numFmtId="9" fontId="9" fillId="0" borderId="19" xfId="2" applyFont="1" applyBorder="1" applyAlignment="1">
      <alignment horizontal="center" vertical="center" wrapText="1"/>
    </xf>
    <xf numFmtId="9" fontId="50" fillId="0" borderId="19" xfId="2" applyFont="1" applyBorder="1" applyAlignment="1">
      <alignment horizontal="center" vertical="center" wrapText="1"/>
    </xf>
    <xf numFmtId="14" fontId="9" fillId="0" borderId="19"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164" fontId="49" fillId="0" borderId="0" xfId="3" applyFont="1"/>
    <xf numFmtId="168" fontId="9" fillId="0" borderId="1" xfId="5" applyNumberFormat="1" applyFont="1" applyBorder="1" applyAlignment="1">
      <alignment horizontal="center" vertical="center" wrapText="1"/>
    </xf>
    <xf numFmtId="168" fontId="44" fillId="0" borderId="1" xfId="5" applyNumberFormat="1" applyFont="1" applyBorder="1"/>
    <xf numFmtId="168" fontId="9" fillId="17" borderId="1" xfId="5" applyNumberFormat="1" applyFont="1" applyFill="1" applyBorder="1" applyAlignment="1">
      <alignment horizontal="center" vertical="center" wrapText="1"/>
    </xf>
    <xf numFmtId="14" fontId="9" fillId="17" borderId="19" xfId="0" applyNumberFormat="1" applyFont="1" applyFill="1" applyBorder="1" applyAlignment="1">
      <alignment horizontal="center" vertical="center" wrapText="1"/>
    </xf>
    <xf numFmtId="0" fontId="9" fillId="0" borderId="19" xfId="0" applyFont="1" applyBorder="1" applyAlignment="1">
      <alignment horizontal="left" vertical="center" wrapText="1"/>
    </xf>
    <xf numFmtId="168" fontId="49" fillId="0" borderId="0" xfId="0" applyNumberFormat="1" applyFont="1"/>
    <xf numFmtId="0" fontId="9" fillId="17" borderId="1" xfId="0"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9" fillId="0" borderId="0" xfId="0" applyFont="1" applyAlignment="1">
      <alignment horizontal="center"/>
    </xf>
    <xf numFmtId="0" fontId="42" fillId="40" borderId="1" xfId="0" applyFont="1" applyFill="1" applyBorder="1" applyAlignment="1">
      <alignment horizontal="left" vertical="center" wrapText="1"/>
    </xf>
    <xf numFmtId="0" fontId="50" fillId="0" borderId="1" xfId="0" applyFont="1" applyBorder="1" applyAlignment="1">
      <alignment horizontal="left" vertical="center" wrapText="1"/>
    </xf>
    <xf numFmtId="0" fontId="50" fillId="0" borderId="10" xfId="0" applyFont="1" applyBorder="1" applyAlignment="1">
      <alignment horizontal="center" vertical="center" wrapText="1"/>
    </xf>
    <xf numFmtId="0" fontId="50" fillId="0" borderId="0" xfId="0" applyFont="1" applyAlignment="1">
      <alignment horizontal="center" vertical="center" wrapText="1"/>
    </xf>
    <xf numFmtId="0" fontId="42" fillId="40" borderId="7" xfId="0" applyFont="1" applyFill="1" applyBorder="1" applyAlignment="1">
      <alignment horizontal="left" vertical="center" wrapText="1"/>
    </xf>
    <xf numFmtId="0" fontId="42" fillId="40" borderId="8" xfId="0" applyFont="1" applyFill="1" applyBorder="1" applyAlignment="1">
      <alignment horizontal="left" vertical="center" wrapText="1"/>
    </xf>
    <xf numFmtId="0" fontId="42" fillId="40" borderId="9"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9" fillId="0" borderId="1" xfId="0" applyFont="1" applyBorder="1" applyAlignment="1">
      <alignment horizontal="center"/>
    </xf>
    <xf numFmtId="0" fontId="49" fillId="0" borderId="14" xfId="0" applyFont="1" applyBorder="1" applyAlignment="1">
      <alignment horizontal="center"/>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8" fillId="40" borderId="1" xfId="0" applyFont="1" applyFill="1" applyBorder="1" applyAlignment="1">
      <alignment horizontal="center" vertical="center"/>
    </xf>
    <xf numFmtId="0" fontId="44" fillId="41" borderId="1" xfId="0" applyFont="1" applyFill="1" applyBorder="1" applyAlignment="1">
      <alignment horizontal="center" vertical="center" wrapText="1"/>
    </xf>
    <xf numFmtId="0" fontId="41" fillId="40" borderId="63" xfId="0" applyFont="1" applyFill="1" applyBorder="1" applyAlignment="1">
      <alignment horizontal="center" vertical="center"/>
    </xf>
    <xf numFmtId="0" fontId="41" fillId="40" borderId="64" xfId="0" applyFont="1" applyFill="1" applyBorder="1" applyAlignment="1">
      <alignment horizontal="center" vertical="center"/>
    </xf>
    <xf numFmtId="0" fontId="41" fillId="40" borderId="48" xfId="0" applyFont="1" applyFill="1" applyBorder="1" applyAlignment="1">
      <alignment horizontal="center" vertical="center"/>
    </xf>
    <xf numFmtId="0" fontId="41" fillId="49" borderId="7" xfId="0" applyFont="1" applyFill="1" applyBorder="1" applyAlignment="1">
      <alignment horizontal="center" vertical="center" wrapText="1"/>
    </xf>
    <xf numFmtId="0" fontId="41" fillId="49" borderId="8" xfId="0" applyFont="1" applyFill="1" applyBorder="1" applyAlignment="1">
      <alignment horizontal="center" vertical="center" wrapText="1"/>
    </xf>
    <xf numFmtId="0" fontId="41" fillId="49" borderId="9" xfId="0" applyFont="1" applyFill="1" applyBorder="1" applyAlignment="1">
      <alignment horizontal="center" vertical="center" wrapText="1"/>
    </xf>
    <xf numFmtId="0" fontId="41" fillId="40" borderId="39" xfId="0" applyFont="1" applyFill="1" applyBorder="1" applyAlignment="1">
      <alignment horizontal="center" vertical="center"/>
    </xf>
    <xf numFmtId="0" fontId="41" fillId="40" borderId="8" xfId="0" applyFont="1" applyFill="1" applyBorder="1" applyAlignment="1">
      <alignment horizontal="center" vertical="center"/>
    </xf>
    <xf numFmtId="0" fontId="41" fillId="40" borderId="9" xfId="0" applyFont="1" applyFill="1" applyBorder="1" applyAlignment="1">
      <alignment horizontal="center" vertical="center"/>
    </xf>
    <xf numFmtId="0" fontId="57" fillId="48" borderId="1" xfId="0" applyFont="1" applyFill="1" applyBorder="1" applyAlignment="1">
      <alignment horizontal="center" vertical="center" wrapText="1"/>
    </xf>
    <xf numFmtId="0" fontId="57" fillId="48" borderId="38" xfId="0" applyFont="1" applyFill="1" applyBorder="1" applyAlignment="1">
      <alignment horizontal="center" vertical="center" wrapText="1"/>
    </xf>
    <xf numFmtId="0" fontId="45" fillId="50" borderId="1" xfId="0" applyFont="1" applyFill="1" applyBorder="1" applyAlignment="1">
      <alignment horizontal="center" vertical="center" wrapText="1"/>
    </xf>
    <xf numFmtId="0" fontId="45" fillId="51" borderId="1" xfId="0" applyFont="1" applyFill="1" applyBorder="1" applyAlignment="1">
      <alignment horizontal="center" vertical="center" wrapText="1"/>
    </xf>
    <xf numFmtId="0" fontId="45" fillId="51" borderId="38" xfId="0" applyFont="1" applyFill="1" applyBorder="1" applyAlignment="1">
      <alignment horizontal="center" vertical="center" wrapText="1"/>
    </xf>
    <xf numFmtId="0" fontId="51" fillId="0" borderId="1" xfId="0" applyFont="1" applyBorder="1" applyAlignment="1">
      <alignment horizontal="left"/>
    </xf>
    <xf numFmtId="0" fontId="49" fillId="0" borderId="5" xfId="0" applyFont="1" applyBorder="1" applyAlignment="1">
      <alignment horizontal="left"/>
    </xf>
    <xf numFmtId="0" fontId="49" fillId="0" borderId="1" xfId="0" applyFont="1" applyBorder="1" applyAlignment="1">
      <alignment horizontal="left"/>
    </xf>
    <xf numFmtId="0" fontId="57" fillId="52" borderId="38" xfId="0" applyFont="1" applyFill="1" applyBorder="1" applyAlignment="1">
      <alignment horizontal="center" vertical="center" wrapText="1"/>
    </xf>
    <xf numFmtId="0" fontId="57" fillId="52" borderId="43" xfId="0" applyFont="1" applyFill="1" applyBorder="1" applyAlignment="1">
      <alignment horizontal="center" vertical="center" wrapText="1"/>
    </xf>
    <xf numFmtId="0" fontId="7" fillId="42" borderId="1" xfId="0" applyFont="1" applyFill="1" applyBorder="1" applyAlignment="1">
      <alignment horizontal="center" vertical="center" wrapText="1"/>
    </xf>
    <xf numFmtId="0" fontId="54" fillId="45" borderId="1" xfId="0" applyFont="1" applyFill="1" applyBorder="1" applyAlignment="1">
      <alignment horizontal="center" vertical="center" wrapText="1"/>
    </xf>
    <xf numFmtId="0" fontId="55" fillId="46" borderId="1" xfId="0" applyFont="1" applyFill="1" applyBorder="1" applyAlignment="1">
      <alignment horizontal="center" vertical="center" wrapText="1"/>
    </xf>
    <xf numFmtId="0" fontId="55" fillId="46" borderId="38" xfId="0" applyFont="1" applyFill="1" applyBorder="1" applyAlignment="1">
      <alignment horizontal="center" vertical="center" wrapText="1"/>
    </xf>
    <xf numFmtId="0" fontId="56" fillId="47" borderId="1" xfId="0" applyFont="1" applyFill="1" applyBorder="1" applyAlignment="1">
      <alignment horizontal="center" vertical="center" wrapText="1"/>
    </xf>
    <xf numFmtId="0" fontId="44" fillId="0" borderId="38" xfId="0" applyFont="1" applyBorder="1" applyAlignment="1">
      <alignment horizontal="center" vertical="center" wrapText="1"/>
    </xf>
    <xf numFmtId="0" fontId="44" fillId="0" borderId="43" xfId="0" applyFont="1" applyBorder="1" applyAlignment="1">
      <alignment horizontal="center" vertical="center" wrapText="1"/>
    </xf>
    <xf numFmtId="0" fontId="44" fillId="0" borderId="19" xfId="0" applyFont="1" applyBorder="1" applyAlignment="1">
      <alignment horizontal="center" vertical="center" wrapText="1"/>
    </xf>
    <xf numFmtId="0" fontId="43" fillId="55" borderId="5" xfId="0" applyFont="1" applyFill="1" applyBorder="1" applyAlignment="1">
      <alignment horizontal="left" vertical="center"/>
    </xf>
    <xf numFmtId="0" fontId="43" fillId="55" borderId="1" xfId="0" applyFont="1" applyFill="1" applyBorder="1" applyAlignment="1">
      <alignment horizontal="left" vertical="center"/>
    </xf>
    <xf numFmtId="0" fontId="43" fillId="0" borderId="1" xfId="0" applyFont="1" applyBorder="1" applyAlignment="1">
      <alignment horizontal="left" vertical="center"/>
    </xf>
    <xf numFmtId="0" fontId="43" fillId="49" borderId="5" xfId="0" applyFont="1" applyFill="1" applyBorder="1" applyAlignment="1">
      <alignment horizontal="left" vertical="center"/>
    </xf>
    <xf numFmtId="0" fontId="43" fillId="49" borderId="1" xfId="0" applyFont="1" applyFill="1" applyBorder="1" applyAlignment="1">
      <alignment horizontal="left" vertical="center"/>
    </xf>
    <xf numFmtId="0" fontId="43" fillId="38" borderId="1" xfId="0" applyFont="1" applyFill="1" applyBorder="1" applyAlignment="1">
      <alignment horizontal="left" vertical="center" wrapText="1"/>
    </xf>
    <xf numFmtId="0" fontId="43" fillId="38" borderId="1" xfId="0" applyFont="1" applyFill="1" applyBorder="1" applyAlignment="1">
      <alignment horizontal="left" vertical="center"/>
    </xf>
    <xf numFmtId="0" fontId="43" fillId="43" borderId="5" xfId="0" applyFont="1" applyFill="1" applyBorder="1" applyAlignment="1">
      <alignment horizontal="left" vertical="center"/>
    </xf>
    <xf numFmtId="0" fontId="43" fillId="43" borderId="1" xfId="0" applyFont="1" applyFill="1" applyBorder="1" applyAlignment="1">
      <alignment horizontal="left" vertical="center"/>
    </xf>
    <xf numFmtId="0" fontId="26" fillId="38" borderId="1" xfId="0" applyFont="1" applyFill="1" applyBorder="1" applyAlignment="1">
      <alignment horizontal="left" vertical="center" wrapText="1"/>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49" borderId="39" xfId="0" applyFont="1" applyFill="1" applyBorder="1" applyAlignment="1">
      <alignment horizontal="left" vertical="center"/>
    </xf>
    <xf numFmtId="0" fontId="43" fillId="49" borderId="8" xfId="0" applyFont="1" applyFill="1" applyBorder="1" applyAlignment="1">
      <alignment horizontal="left" vertical="center"/>
    </xf>
    <xf numFmtId="0" fontId="43" fillId="49"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26" fillId="38" borderId="1" xfId="0" applyFont="1" applyFill="1" applyBorder="1" applyAlignment="1">
      <alignment horizontal="left" vertical="center"/>
    </xf>
    <xf numFmtId="0" fontId="45" fillId="56" borderId="65" xfId="0" applyFont="1" applyFill="1" applyBorder="1" applyAlignment="1">
      <alignment horizontal="center" vertical="center"/>
    </xf>
    <xf numFmtId="0" fontId="45" fillId="56" borderId="66" xfId="0" applyFont="1" applyFill="1" applyBorder="1" applyAlignment="1">
      <alignment horizontal="center" vertical="center"/>
    </xf>
    <xf numFmtId="0" fontId="45" fillId="56"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69" xfId="0" applyFont="1" applyFill="1" applyBorder="1" applyAlignment="1">
      <alignment horizontal="center" vertical="center"/>
    </xf>
    <xf numFmtId="0" fontId="44" fillId="39" borderId="70" xfId="0" applyFont="1" applyFill="1" applyBorder="1" applyAlignment="1">
      <alignment horizontal="center" vertical="center"/>
    </xf>
    <xf numFmtId="0" fontId="44" fillId="39" borderId="73" xfId="0" applyFont="1" applyFill="1" applyBorder="1" applyAlignment="1">
      <alignment horizontal="center" vertical="center"/>
    </xf>
    <xf numFmtId="0" fontId="44" fillId="39" borderId="74" xfId="0" applyFont="1" applyFill="1" applyBorder="1" applyAlignment="1">
      <alignment horizontal="center"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5" fillId="53" borderId="65" xfId="0" applyFont="1" applyFill="1" applyBorder="1" applyAlignment="1">
      <alignment horizontal="center" vertical="center"/>
    </xf>
    <xf numFmtId="0" fontId="45" fillId="53" borderId="66" xfId="0" applyFont="1" applyFill="1" applyBorder="1" applyAlignment="1">
      <alignment horizontal="center" vertical="center"/>
    </xf>
    <xf numFmtId="0" fontId="45" fillId="53" borderId="67"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62" xfId="0" applyFont="1" applyFill="1" applyBorder="1" applyAlignment="1">
      <alignment horizontal="center" vertical="center"/>
    </xf>
    <xf numFmtId="0" fontId="43" fillId="53" borderId="20" xfId="0" applyFont="1" applyFill="1" applyBorder="1" applyAlignment="1">
      <alignment horizontal="left" vertical="center"/>
    </xf>
    <xf numFmtId="0" fontId="43" fillId="53" borderId="19" xfId="0" applyFont="1" applyFill="1" applyBorder="1" applyAlignment="1">
      <alignment horizontal="left" vertical="center"/>
    </xf>
    <xf numFmtId="0" fontId="43" fillId="38" borderId="19" xfId="0" applyFont="1" applyFill="1" applyBorder="1" applyAlignment="1">
      <alignment horizontal="left" vertical="center"/>
    </xf>
    <xf numFmtId="0" fontId="47" fillId="39" borderId="65" xfId="0" applyFont="1" applyFill="1" applyBorder="1" applyAlignment="1">
      <alignment horizontal="center" vertical="center" wrapText="1"/>
    </xf>
    <xf numFmtId="0" fontId="47" fillId="39" borderId="66" xfId="0" applyFont="1" applyFill="1" applyBorder="1" applyAlignment="1">
      <alignment horizontal="center" vertical="center" wrapText="1"/>
    </xf>
    <xf numFmtId="0" fontId="47" fillId="39" borderId="67" xfId="0" applyFont="1" applyFill="1" applyBorder="1" applyAlignment="1">
      <alignment horizontal="center" vertical="center" wrapText="1"/>
    </xf>
    <xf numFmtId="0" fontId="44" fillId="53" borderId="68" xfId="0" applyFont="1" applyFill="1" applyBorder="1" applyAlignment="1">
      <alignment horizontal="left" vertical="center"/>
    </xf>
    <xf numFmtId="0" fontId="44" fillId="53" borderId="69" xfId="0" applyFont="1" applyFill="1" applyBorder="1" applyAlignment="1">
      <alignment horizontal="left" vertical="center"/>
    </xf>
    <xf numFmtId="0" fontId="43" fillId="39" borderId="69" xfId="0" applyFont="1" applyFill="1" applyBorder="1" applyAlignment="1">
      <alignment horizontal="left" vertical="center"/>
    </xf>
    <xf numFmtId="0" fontId="43" fillId="39" borderId="70" xfId="0" applyFont="1" applyFill="1" applyBorder="1" applyAlignment="1">
      <alignment horizontal="left" vertical="center"/>
    </xf>
    <xf numFmtId="0" fontId="43" fillId="39" borderId="69" xfId="0" applyFont="1" applyFill="1" applyBorder="1" applyAlignment="1">
      <alignment horizontal="left" vertical="center" wrapText="1"/>
    </xf>
    <xf numFmtId="0" fontId="43" fillId="39" borderId="70" xfId="0" applyFont="1" applyFill="1" applyBorder="1" applyAlignment="1">
      <alignment horizontal="left"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8" fillId="4" borderId="0" xfId="0" applyFont="1" applyFill="1" applyAlignment="1">
      <alignment horizontal="left"/>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cellXfs>
  <cellStyles count="6">
    <cellStyle name="BodyStyle" xfId="1" xr:uid="{00000000-0005-0000-0000-000000000000}"/>
    <cellStyle name="Millares" xfId="5" builtinId="3"/>
    <cellStyle name="Moneda" xfId="3" builtinId="4"/>
    <cellStyle name="Normal" xfId="0" builtinId="0"/>
    <cellStyle name="Normal 3" xfId="4" xr:uid="{00000000-0005-0000-0000-000004000000}"/>
    <cellStyle name="Porcentaje" xfId="2" builtinId="5"/>
  </cellStyles>
  <dxfs count="0"/>
  <tableStyles count="0" defaultTableStyle="TableStyleMedium2" defaultPivotStyle="PivotStyleLight16"/>
  <colors>
    <mruColors>
      <color rgb="FF727629"/>
      <color rgb="FFE2E2E2"/>
      <color rgb="FF898989"/>
      <color rgb="FFEBEBEB"/>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jpg@01D4BE34.04A3D69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2024062</xdr:colOff>
      <xdr:row>2</xdr:row>
      <xdr:rowOff>214313</xdr:rowOff>
    </xdr:to>
    <xdr:pic>
      <xdr:nvPicPr>
        <xdr:cNvPr id="4" name="Imagen 3">
          <a:extLst>
            <a:ext uri="{FF2B5EF4-FFF2-40B4-BE49-F238E27FC236}">
              <a16:creationId xmlns:a16="http://schemas.microsoft.com/office/drawing/2014/main" id="{B6A3CC5D-8428-421B-AC6A-C5B6C18C6EA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38812" cy="98821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66"/>
  <sheetViews>
    <sheetView tabSelected="1" topLeftCell="G10" zoomScale="90" zoomScaleNormal="90" workbookViewId="0">
      <pane ySplit="2" topLeftCell="A16" activePane="bottomLeft" state="frozen"/>
      <selection activeCell="A10" sqref="A10"/>
      <selection pane="bottomLeft" activeCell="I16" sqref="I16"/>
    </sheetView>
  </sheetViews>
  <sheetFormatPr baseColWidth="10" defaultColWidth="11.5703125" defaultRowHeight="16.5" x14ac:dyDescent="0.3"/>
  <cols>
    <col min="1" max="1" width="3.7109375" style="196" customWidth="1"/>
    <col min="2" max="2" width="26.140625" style="196" customWidth="1"/>
    <col min="3" max="3" width="27.140625" style="196" customWidth="1"/>
    <col min="4" max="4" width="32.85546875" style="196" bestFit="1" customWidth="1"/>
    <col min="5" max="5" width="18.85546875" style="196" customWidth="1"/>
    <col min="6" max="6" width="20.85546875" style="196" customWidth="1"/>
    <col min="7" max="7" width="16.7109375" style="196" customWidth="1"/>
    <col min="8" max="8" width="18.5703125" style="196" customWidth="1"/>
    <col min="9" max="10" width="19.5703125" style="196" customWidth="1"/>
    <col min="11" max="11" width="54.85546875" style="196" customWidth="1"/>
    <col min="12" max="14" width="19.5703125" style="196" customWidth="1"/>
    <col min="15" max="26" width="6.28515625" style="196" customWidth="1"/>
    <col min="27" max="27" width="11.5703125" style="196" customWidth="1"/>
    <col min="28" max="28" width="24" style="196" customWidth="1"/>
    <col min="29" max="29" width="13.85546875" style="196" customWidth="1"/>
    <col min="30" max="30" width="6.28515625" style="196" customWidth="1"/>
    <col min="31" max="31" width="8.42578125" style="196" customWidth="1"/>
    <col min="32" max="32" width="7.140625" style="196" customWidth="1"/>
    <col min="33" max="33" width="7.85546875" style="196" customWidth="1"/>
    <col min="34" max="34" width="7.7109375" style="196" customWidth="1"/>
    <col min="35" max="35" width="7" style="196" customWidth="1"/>
    <col min="36" max="41" width="6.28515625" style="196" customWidth="1"/>
    <col min="42" max="42" width="15.7109375" style="196" customWidth="1"/>
    <col min="43" max="43" width="10.28515625" style="196" customWidth="1"/>
    <col min="44" max="48" width="15.42578125" style="196" customWidth="1"/>
    <col min="49" max="60" width="11.5703125" style="196"/>
    <col min="61" max="61" width="15.28515625" style="196" customWidth="1"/>
    <col min="62" max="62" width="11.5703125" style="196"/>
    <col min="63" max="63" width="21.7109375" style="196" customWidth="1"/>
    <col min="64" max="16384" width="11.5703125" style="196"/>
  </cols>
  <sheetData>
    <row r="1" spans="1:63" ht="36.75" customHeight="1" x14ac:dyDescent="0.3">
      <c r="A1" s="246"/>
      <c r="B1" s="246"/>
      <c r="C1" s="246"/>
      <c r="D1" s="246"/>
      <c r="E1" s="232" t="s">
        <v>95</v>
      </c>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c r="BC1" s="234"/>
      <c r="BD1" s="229"/>
      <c r="BE1" s="229"/>
      <c r="BF1" s="229"/>
      <c r="BG1" s="229"/>
      <c r="BH1" s="229"/>
      <c r="BI1" s="229"/>
      <c r="BJ1" s="229"/>
      <c r="BK1" s="229"/>
    </row>
    <row r="2" spans="1:63" ht="24" customHeight="1" x14ac:dyDescent="0.3">
      <c r="A2" s="246"/>
      <c r="B2" s="246"/>
      <c r="C2" s="246"/>
      <c r="D2" s="246"/>
      <c r="E2" s="232" t="s">
        <v>96</v>
      </c>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4"/>
      <c r="BD2" s="230"/>
      <c r="BE2" s="230"/>
      <c r="BF2" s="230"/>
      <c r="BG2" s="230"/>
      <c r="BH2" s="230"/>
      <c r="BI2" s="230"/>
      <c r="BJ2" s="230"/>
      <c r="BK2" s="230"/>
    </row>
    <row r="3" spans="1:63" ht="20.25" customHeight="1" thickBot="1" x14ac:dyDescent="0.35">
      <c r="A3" s="247"/>
      <c r="B3" s="247"/>
      <c r="C3" s="247"/>
      <c r="D3" s="247"/>
      <c r="E3" s="248" t="s">
        <v>97</v>
      </c>
      <c r="F3" s="249"/>
      <c r="G3" s="249"/>
      <c r="H3" s="249"/>
      <c r="I3" s="249"/>
      <c r="J3" s="249"/>
      <c r="K3" s="249"/>
      <c r="L3" s="249"/>
      <c r="M3" s="249"/>
      <c r="N3" s="250"/>
      <c r="O3" s="251" t="s">
        <v>394</v>
      </c>
      <c r="P3" s="252"/>
      <c r="Q3" s="252"/>
      <c r="R3" s="252"/>
      <c r="S3" s="252"/>
      <c r="T3" s="252"/>
      <c r="U3" s="252"/>
      <c r="V3" s="252"/>
      <c r="W3" s="252"/>
      <c r="X3" s="252"/>
      <c r="Y3" s="252"/>
      <c r="Z3" s="253"/>
      <c r="AA3" s="251" t="s">
        <v>372</v>
      </c>
      <c r="AB3" s="252"/>
      <c r="AC3" s="252"/>
      <c r="AD3" s="252"/>
      <c r="AE3" s="252"/>
      <c r="AF3" s="252"/>
      <c r="AG3" s="251" t="s">
        <v>393</v>
      </c>
      <c r="AH3" s="252"/>
      <c r="AI3" s="252"/>
      <c r="AJ3" s="252"/>
      <c r="AK3" s="252"/>
      <c r="AL3" s="252"/>
      <c r="AM3" s="252"/>
      <c r="AN3" s="252"/>
      <c r="AO3" s="252"/>
      <c r="AP3" s="252"/>
      <c r="AQ3" s="252"/>
      <c r="AR3" s="252"/>
      <c r="AS3" s="252"/>
      <c r="AT3" s="252"/>
      <c r="AU3" s="252"/>
      <c r="AV3" s="252"/>
      <c r="AW3" s="252"/>
      <c r="AX3" s="252"/>
      <c r="AY3" s="252"/>
      <c r="AZ3" s="252"/>
      <c r="BA3" s="252"/>
      <c r="BB3" s="252"/>
      <c r="BC3" s="253"/>
      <c r="BD3" s="231"/>
      <c r="BE3" s="231"/>
      <c r="BF3" s="231"/>
      <c r="BG3" s="231"/>
      <c r="BH3" s="231"/>
      <c r="BI3" s="231"/>
      <c r="BJ3" s="231"/>
      <c r="BK3" s="231"/>
    </row>
    <row r="4" spans="1:63" ht="20.25" customHeight="1" thickTop="1" x14ac:dyDescent="0.3">
      <c r="A4" s="235"/>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197"/>
      <c r="AT4" s="197"/>
      <c r="AU4" s="197"/>
      <c r="AV4" s="197"/>
    </row>
    <row r="5" spans="1:63" ht="27.75" customHeight="1" x14ac:dyDescent="0.3">
      <c r="A5" s="236" t="s">
        <v>4</v>
      </c>
      <c r="B5" s="236"/>
      <c r="C5" s="236"/>
      <c r="D5" s="236"/>
      <c r="E5" s="237" t="s">
        <v>361</v>
      </c>
      <c r="F5" s="237"/>
      <c r="G5" s="237"/>
      <c r="H5" s="237"/>
      <c r="I5" s="237"/>
      <c r="J5" s="237"/>
      <c r="K5" s="237"/>
      <c r="L5" s="237"/>
      <c r="M5" s="238"/>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39"/>
      <c r="BB5" s="239"/>
      <c r="BC5" s="239"/>
      <c r="BD5" s="239"/>
      <c r="BE5" s="239"/>
      <c r="BF5" s="239"/>
      <c r="BG5" s="239"/>
      <c r="BH5" s="239"/>
      <c r="BI5" s="239"/>
      <c r="BJ5" s="239"/>
      <c r="BK5" s="239"/>
    </row>
    <row r="6" spans="1:63" ht="25.5" customHeight="1" x14ac:dyDescent="0.3">
      <c r="A6" s="240" t="s">
        <v>3</v>
      </c>
      <c r="B6" s="241"/>
      <c r="C6" s="241"/>
      <c r="D6" s="242"/>
      <c r="E6" s="243">
        <v>2023</v>
      </c>
      <c r="F6" s="244"/>
      <c r="G6" s="244"/>
      <c r="H6" s="244"/>
      <c r="I6" s="244"/>
      <c r="J6" s="244"/>
      <c r="K6" s="244"/>
      <c r="L6" s="245"/>
      <c r="M6" s="238"/>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239"/>
      <c r="BG6" s="239"/>
      <c r="BH6" s="239"/>
      <c r="BI6" s="239"/>
      <c r="BJ6" s="239"/>
      <c r="BK6" s="239"/>
    </row>
    <row r="7" spans="1:63" ht="15" customHeight="1" thickBot="1" x14ac:dyDescent="0.35">
      <c r="A7" s="235"/>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197"/>
      <c r="AT7" s="197"/>
      <c r="AU7" s="197"/>
      <c r="AV7" s="197"/>
    </row>
    <row r="8" spans="1:63" ht="40.5" customHeight="1" x14ac:dyDescent="0.3">
      <c r="A8" s="256" t="s">
        <v>293</v>
      </c>
      <c r="B8" s="257"/>
      <c r="C8" s="257"/>
      <c r="D8" s="257"/>
      <c r="E8" s="257"/>
      <c r="F8" s="257"/>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57"/>
      <c r="BJ8" s="257"/>
      <c r="BK8" s="258"/>
    </row>
    <row r="9" spans="1:63" ht="40.5" customHeight="1" x14ac:dyDescent="0.3">
      <c r="A9" s="262" t="s">
        <v>295</v>
      </c>
      <c r="B9" s="263"/>
      <c r="C9" s="263"/>
      <c r="D9" s="263"/>
      <c r="E9" s="263"/>
      <c r="F9" s="263"/>
      <c r="G9" s="263"/>
      <c r="H9" s="263"/>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4"/>
      <c r="AS9" s="259" t="s">
        <v>294</v>
      </c>
      <c r="AT9" s="260"/>
      <c r="AU9" s="260"/>
      <c r="AV9" s="260"/>
      <c r="AW9" s="260"/>
      <c r="AX9" s="260"/>
      <c r="AY9" s="260"/>
      <c r="AZ9" s="260"/>
      <c r="BA9" s="260"/>
      <c r="BB9" s="260"/>
      <c r="BC9" s="260"/>
      <c r="BD9" s="260"/>
      <c r="BE9" s="260"/>
      <c r="BF9" s="260"/>
      <c r="BG9" s="260"/>
      <c r="BH9" s="260"/>
      <c r="BI9" s="260"/>
      <c r="BJ9" s="260"/>
      <c r="BK9" s="261"/>
    </row>
    <row r="10" spans="1:63" ht="41.25" customHeight="1" x14ac:dyDescent="0.3">
      <c r="A10" s="254" t="s">
        <v>2</v>
      </c>
      <c r="B10" s="255" t="s">
        <v>144</v>
      </c>
      <c r="C10" s="255" t="s">
        <v>216</v>
      </c>
      <c r="D10" s="255" t="s">
        <v>142</v>
      </c>
      <c r="E10" s="255" t="s">
        <v>141</v>
      </c>
      <c r="F10" s="275" t="s">
        <v>376</v>
      </c>
      <c r="G10" s="275"/>
      <c r="H10" s="275"/>
      <c r="I10" s="275"/>
      <c r="J10" s="275"/>
      <c r="K10" s="275"/>
      <c r="L10" s="275"/>
      <c r="M10" s="275"/>
      <c r="N10" s="275"/>
      <c r="O10" s="276" t="s">
        <v>385</v>
      </c>
      <c r="P10" s="276"/>
      <c r="Q10" s="276"/>
      <c r="R10" s="276"/>
      <c r="S10" s="276"/>
      <c r="T10" s="276"/>
      <c r="U10" s="276"/>
      <c r="V10" s="276"/>
      <c r="W10" s="276"/>
      <c r="X10" s="276"/>
      <c r="Y10" s="276"/>
      <c r="Z10" s="276"/>
      <c r="AA10" s="276"/>
      <c r="AB10" s="277" t="s">
        <v>387</v>
      </c>
      <c r="AC10" s="277" t="s">
        <v>388</v>
      </c>
      <c r="AD10" s="279" t="s">
        <v>389</v>
      </c>
      <c r="AE10" s="279"/>
      <c r="AF10" s="279"/>
      <c r="AG10" s="279"/>
      <c r="AH10" s="279"/>
      <c r="AI10" s="279"/>
      <c r="AJ10" s="279"/>
      <c r="AK10" s="279"/>
      <c r="AL10" s="279"/>
      <c r="AM10" s="279"/>
      <c r="AN10" s="279"/>
      <c r="AO10" s="279"/>
      <c r="AP10" s="265" t="s">
        <v>390</v>
      </c>
      <c r="AQ10" s="265" t="s">
        <v>391</v>
      </c>
      <c r="AR10" s="265" t="s">
        <v>392</v>
      </c>
      <c r="AS10" s="273" t="s">
        <v>427</v>
      </c>
      <c r="AT10" s="273" t="s">
        <v>428</v>
      </c>
      <c r="AU10" s="273" t="s">
        <v>429</v>
      </c>
      <c r="AV10" s="273" t="s">
        <v>288</v>
      </c>
      <c r="AW10" s="267" t="s">
        <v>289</v>
      </c>
      <c r="AX10" s="267"/>
      <c r="AY10" s="267"/>
      <c r="AZ10" s="267"/>
      <c r="BA10" s="267"/>
      <c r="BB10" s="267"/>
      <c r="BC10" s="267"/>
      <c r="BD10" s="267"/>
      <c r="BE10" s="267"/>
      <c r="BF10" s="267"/>
      <c r="BG10" s="267"/>
      <c r="BH10" s="267"/>
      <c r="BI10" s="268" t="s">
        <v>292</v>
      </c>
      <c r="BJ10" s="268" t="s">
        <v>290</v>
      </c>
      <c r="BK10" s="268" t="s">
        <v>291</v>
      </c>
    </row>
    <row r="11" spans="1:63" ht="39.75" customHeight="1" x14ac:dyDescent="0.3">
      <c r="A11" s="254"/>
      <c r="B11" s="255"/>
      <c r="C11" s="255"/>
      <c r="D11" s="255"/>
      <c r="E11" s="255"/>
      <c r="F11" s="209" t="s">
        <v>126</v>
      </c>
      <c r="G11" s="210" t="s">
        <v>377</v>
      </c>
      <c r="H11" s="211" t="s">
        <v>378</v>
      </c>
      <c r="I11" s="211" t="s">
        <v>379</v>
      </c>
      <c r="J11" s="211" t="s">
        <v>380</v>
      </c>
      <c r="K11" s="210" t="s">
        <v>381</v>
      </c>
      <c r="L11" s="210" t="s">
        <v>382</v>
      </c>
      <c r="M11" s="211" t="s">
        <v>383</v>
      </c>
      <c r="N11" s="211" t="s">
        <v>384</v>
      </c>
      <c r="O11" s="212" t="s">
        <v>6</v>
      </c>
      <c r="P11" s="212" t="s">
        <v>7</v>
      </c>
      <c r="Q11" s="212" t="s">
        <v>8</v>
      </c>
      <c r="R11" s="212" t="s">
        <v>9</v>
      </c>
      <c r="S11" s="212" t="s">
        <v>10</v>
      </c>
      <c r="T11" s="212" t="s">
        <v>11</v>
      </c>
      <c r="U11" s="212" t="s">
        <v>12</v>
      </c>
      <c r="V11" s="212" t="s">
        <v>13</v>
      </c>
      <c r="W11" s="212" t="s">
        <v>14</v>
      </c>
      <c r="X11" s="212" t="s">
        <v>15</v>
      </c>
      <c r="Y11" s="212" t="s">
        <v>16</v>
      </c>
      <c r="Z11" s="212" t="s">
        <v>17</v>
      </c>
      <c r="AA11" s="213" t="s">
        <v>386</v>
      </c>
      <c r="AB11" s="278"/>
      <c r="AC11" s="278"/>
      <c r="AD11" s="214" t="s">
        <v>6</v>
      </c>
      <c r="AE11" s="214" t="s">
        <v>7</v>
      </c>
      <c r="AF11" s="214" t="s">
        <v>8</v>
      </c>
      <c r="AG11" s="214" t="s">
        <v>9</v>
      </c>
      <c r="AH11" s="214" t="s">
        <v>10</v>
      </c>
      <c r="AI11" s="214" t="s">
        <v>11</v>
      </c>
      <c r="AJ11" s="214" t="s">
        <v>12</v>
      </c>
      <c r="AK11" s="214" t="s">
        <v>13</v>
      </c>
      <c r="AL11" s="214" t="s">
        <v>14</v>
      </c>
      <c r="AM11" s="214" t="s">
        <v>15</v>
      </c>
      <c r="AN11" s="214" t="s">
        <v>16</v>
      </c>
      <c r="AO11" s="214" t="s">
        <v>17</v>
      </c>
      <c r="AP11" s="266"/>
      <c r="AQ11" s="266"/>
      <c r="AR11" s="266"/>
      <c r="AS11" s="274"/>
      <c r="AT11" s="274"/>
      <c r="AU11" s="274"/>
      <c r="AV11" s="274"/>
      <c r="AW11" s="215" t="s">
        <v>6</v>
      </c>
      <c r="AX11" s="215" t="s">
        <v>7</v>
      </c>
      <c r="AY11" s="215" t="s">
        <v>8</v>
      </c>
      <c r="AZ11" s="215" t="s">
        <v>9</v>
      </c>
      <c r="BA11" s="215" t="s">
        <v>10</v>
      </c>
      <c r="BB11" s="215" t="s">
        <v>11</v>
      </c>
      <c r="BC11" s="215" t="s">
        <v>12</v>
      </c>
      <c r="BD11" s="215" t="s">
        <v>13</v>
      </c>
      <c r="BE11" s="215" t="s">
        <v>14</v>
      </c>
      <c r="BF11" s="215" t="s">
        <v>15</v>
      </c>
      <c r="BG11" s="215" t="s">
        <v>16</v>
      </c>
      <c r="BH11" s="215" t="s">
        <v>17</v>
      </c>
      <c r="BI11" s="269"/>
      <c r="BJ11" s="269"/>
      <c r="BK11" s="269"/>
    </row>
    <row r="12" spans="1:63" ht="180.95" customHeight="1" x14ac:dyDescent="0.3">
      <c r="A12" s="216"/>
      <c r="B12" s="280" t="s">
        <v>401</v>
      </c>
      <c r="C12" s="280" t="s">
        <v>402</v>
      </c>
      <c r="D12" s="198" t="s">
        <v>403</v>
      </c>
      <c r="E12" s="198" t="s">
        <v>404</v>
      </c>
      <c r="F12" s="199" t="s">
        <v>419</v>
      </c>
      <c r="G12" s="181" t="s">
        <v>420</v>
      </c>
      <c r="H12" s="217">
        <v>0.2</v>
      </c>
      <c r="I12" s="181" t="s">
        <v>367</v>
      </c>
      <c r="J12" s="181" t="s">
        <v>368</v>
      </c>
      <c r="K12" s="226" t="s">
        <v>414</v>
      </c>
      <c r="L12" s="225">
        <v>44972</v>
      </c>
      <c r="M12" s="219">
        <v>45291</v>
      </c>
      <c r="N12" s="181" t="s">
        <v>409</v>
      </c>
      <c r="O12" s="182"/>
      <c r="P12" s="182"/>
      <c r="Q12" s="182"/>
      <c r="R12" s="182"/>
      <c r="S12" s="182"/>
      <c r="T12" s="182"/>
      <c r="U12" s="182"/>
      <c r="V12" s="182"/>
      <c r="W12" s="182"/>
      <c r="X12" s="182"/>
      <c r="Y12" s="182"/>
      <c r="Z12" s="182"/>
      <c r="AA12" s="183"/>
      <c r="AB12" s="180"/>
      <c r="AC12" s="180" t="s">
        <v>411</v>
      </c>
      <c r="AD12" s="182"/>
      <c r="AE12" s="182"/>
      <c r="AF12" s="182"/>
      <c r="AG12" s="182"/>
      <c r="AH12" s="182"/>
      <c r="AI12" s="182"/>
      <c r="AJ12" s="182"/>
      <c r="AK12" s="182"/>
      <c r="AL12" s="182"/>
      <c r="AM12" s="182"/>
      <c r="AN12" s="182"/>
      <c r="AO12" s="182"/>
      <c r="AP12" s="180"/>
      <c r="AQ12" s="180"/>
      <c r="AR12" s="180"/>
      <c r="AS12" s="222">
        <v>6750</v>
      </c>
      <c r="AT12" s="222"/>
      <c r="AU12" s="222">
        <f>AS12+AT12</f>
        <v>6750</v>
      </c>
      <c r="AV12" s="180" t="s">
        <v>410</v>
      </c>
      <c r="AW12" s="180"/>
      <c r="AX12" s="180"/>
      <c r="AY12" s="180"/>
      <c r="AZ12" s="180"/>
      <c r="BA12" s="180"/>
      <c r="BB12" s="180"/>
      <c r="BC12" s="180"/>
      <c r="BD12" s="180"/>
      <c r="BE12" s="180"/>
      <c r="BF12" s="180"/>
      <c r="BG12" s="180"/>
      <c r="BH12" s="180"/>
      <c r="BI12" s="180">
        <f>AW12+AX12+AY12+AZ12+BA12+BB12+BC12+BD12+BE12+BF12+BG12+BH12</f>
        <v>0</v>
      </c>
      <c r="BJ12" s="180">
        <f>BI12/AS12</f>
        <v>0</v>
      </c>
      <c r="BK12" s="180"/>
    </row>
    <row r="13" spans="1:63" ht="120.6" customHeight="1" x14ac:dyDescent="0.3">
      <c r="A13" s="216"/>
      <c r="B13" s="281"/>
      <c r="C13" s="281"/>
      <c r="D13" s="200" t="s">
        <v>435</v>
      </c>
      <c r="E13" s="200" t="s">
        <v>405</v>
      </c>
      <c r="F13" s="183" t="s">
        <v>421</v>
      </c>
      <c r="G13" s="180" t="s">
        <v>422</v>
      </c>
      <c r="H13" s="217">
        <v>0.2</v>
      </c>
      <c r="I13" s="181" t="s">
        <v>374</v>
      </c>
      <c r="J13" s="181" t="s">
        <v>368</v>
      </c>
      <c r="K13" s="226" t="s">
        <v>439</v>
      </c>
      <c r="L13" s="220">
        <v>44972</v>
      </c>
      <c r="M13" s="220">
        <v>45291</v>
      </c>
      <c r="N13" s="181" t="s">
        <v>409</v>
      </c>
      <c r="O13" s="182"/>
      <c r="P13" s="182"/>
      <c r="Q13" s="182"/>
      <c r="R13" s="182"/>
      <c r="S13" s="182"/>
      <c r="T13" s="182"/>
      <c r="U13" s="182"/>
      <c r="V13" s="182"/>
      <c r="W13" s="182"/>
      <c r="X13" s="182"/>
      <c r="Y13" s="182"/>
      <c r="Z13" s="182"/>
      <c r="AA13" s="183"/>
      <c r="AB13" s="180"/>
      <c r="AC13" s="180" t="s">
        <v>413</v>
      </c>
      <c r="AD13" s="182"/>
      <c r="AE13" s="182"/>
      <c r="AF13" s="182"/>
      <c r="AG13" s="182"/>
      <c r="AH13" s="182"/>
      <c r="AI13" s="182"/>
      <c r="AJ13" s="182"/>
      <c r="AK13" s="182"/>
      <c r="AL13" s="182"/>
      <c r="AM13" s="182"/>
      <c r="AN13" s="182"/>
      <c r="AO13" s="182"/>
      <c r="AP13" s="180"/>
      <c r="AQ13" s="180"/>
      <c r="AR13" s="180"/>
      <c r="AS13" s="222"/>
      <c r="AT13" s="222">
        <v>225188</v>
      </c>
      <c r="AU13" s="222">
        <f>AS13+AT13</f>
        <v>225188</v>
      </c>
      <c r="AV13" s="180" t="s">
        <v>410</v>
      </c>
      <c r="AW13" s="180"/>
      <c r="AX13" s="180"/>
      <c r="AY13" s="180"/>
      <c r="AZ13" s="180"/>
      <c r="BA13" s="180"/>
      <c r="BB13" s="180"/>
      <c r="BC13" s="180"/>
      <c r="BD13" s="180"/>
      <c r="BE13" s="180"/>
      <c r="BF13" s="180"/>
      <c r="BG13" s="180"/>
      <c r="BH13" s="180"/>
      <c r="BI13" s="180">
        <f t="shared" ref="BI13:BI16" si="0">AW13+AX13+AY13+AZ13+BA13+BB13+BC13+BD13+BE13+BF13+BG13+BH13</f>
        <v>0</v>
      </c>
      <c r="BJ13" s="180" t="e">
        <f t="shared" ref="BJ13:BJ17" si="1">BI13/AS13</f>
        <v>#DIV/0!</v>
      </c>
      <c r="BK13" s="180"/>
    </row>
    <row r="14" spans="1:63" ht="104.1" customHeight="1" x14ac:dyDescent="0.3">
      <c r="A14" s="216"/>
      <c r="B14" s="281"/>
      <c r="C14" s="281"/>
      <c r="D14" s="200" t="s">
        <v>415</v>
      </c>
      <c r="E14" s="200" t="s">
        <v>423</v>
      </c>
      <c r="F14" s="183" t="s">
        <v>424</v>
      </c>
      <c r="G14" s="228" t="s">
        <v>417</v>
      </c>
      <c r="H14" s="217">
        <v>0.2</v>
      </c>
      <c r="I14" s="181" t="s">
        <v>160</v>
      </c>
      <c r="J14" s="181" t="s">
        <v>369</v>
      </c>
      <c r="K14" s="226" t="s">
        <v>416</v>
      </c>
      <c r="L14" s="220">
        <v>44927</v>
      </c>
      <c r="M14" s="220">
        <v>45291</v>
      </c>
      <c r="N14" s="181" t="s">
        <v>409</v>
      </c>
      <c r="O14" s="182"/>
      <c r="P14" s="182"/>
      <c r="Q14" s="182"/>
      <c r="R14" s="182"/>
      <c r="S14" s="182"/>
      <c r="T14" s="182"/>
      <c r="U14" s="182"/>
      <c r="V14" s="182"/>
      <c r="W14" s="182"/>
      <c r="X14" s="182"/>
      <c r="Y14" s="182"/>
      <c r="Z14" s="182"/>
      <c r="AA14" s="183"/>
      <c r="AB14" s="180"/>
      <c r="AC14" s="180" t="s">
        <v>418</v>
      </c>
      <c r="AD14" s="182"/>
      <c r="AE14" s="182"/>
      <c r="AF14" s="182"/>
      <c r="AG14" s="182"/>
      <c r="AH14" s="182"/>
      <c r="AI14" s="182"/>
      <c r="AJ14" s="182"/>
      <c r="AK14" s="182"/>
      <c r="AL14" s="182"/>
      <c r="AM14" s="182"/>
      <c r="AN14" s="182"/>
      <c r="AO14" s="182"/>
      <c r="AP14" s="180"/>
      <c r="AQ14" s="180"/>
      <c r="AR14" s="180"/>
      <c r="AS14" s="224">
        <f>2878465765/1000000</f>
        <v>2878.4657649999999</v>
      </c>
      <c r="AT14" s="224"/>
      <c r="AU14" s="222">
        <f t="shared" ref="AU14:AU16" si="2">AS14+AT14</f>
        <v>2878.4657649999999</v>
      </c>
      <c r="AV14" s="180" t="s">
        <v>410</v>
      </c>
      <c r="AW14" s="180"/>
      <c r="AX14" s="180"/>
      <c r="AY14" s="180"/>
      <c r="AZ14" s="180"/>
      <c r="BA14" s="180"/>
      <c r="BB14" s="180"/>
      <c r="BC14" s="180"/>
      <c r="BD14" s="180"/>
      <c r="BE14" s="180"/>
      <c r="BF14" s="180"/>
      <c r="BG14" s="180"/>
      <c r="BH14" s="180"/>
      <c r="BI14" s="180"/>
      <c r="BJ14" s="180"/>
      <c r="BK14" s="180"/>
    </row>
    <row r="15" spans="1:63" ht="189" customHeight="1" x14ac:dyDescent="0.3">
      <c r="A15" s="216"/>
      <c r="B15" s="282"/>
      <c r="C15" s="282"/>
      <c r="D15" s="200" t="s">
        <v>434</v>
      </c>
      <c r="E15" s="200" t="s">
        <v>431</v>
      </c>
      <c r="F15" s="183" t="s">
        <v>432</v>
      </c>
      <c r="G15" s="228" t="s">
        <v>436</v>
      </c>
      <c r="H15" s="217">
        <v>0.2</v>
      </c>
      <c r="I15" s="181" t="s">
        <v>160</v>
      </c>
      <c r="J15" s="181" t="s">
        <v>370</v>
      </c>
      <c r="K15" s="226" t="s">
        <v>437</v>
      </c>
      <c r="L15" s="220">
        <v>44927</v>
      </c>
      <c r="M15" s="220">
        <v>45291</v>
      </c>
      <c r="N15" s="181" t="s">
        <v>409</v>
      </c>
      <c r="O15" s="182"/>
      <c r="P15" s="182"/>
      <c r="Q15" s="182"/>
      <c r="R15" s="182"/>
      <c r="S15" s="182"/>
      <c r="T15" s="182"/>
      <c r="U15" s="182"/>
      <c r="V15" s="182"/>
      <c r="W15" s="182"/>
      <c r="X15" s="182"/>
      <c r="Y15" s="182"/>
      <c r="Z15" s="182"/>
      <c r="AA15" s="183"/>
      <c r="AB15" s="180"/>
      <c r="AC15" s="180" t="s">
        <v>433</v>
      </c>
      <c r="AD15" s="182"/>
      <c r="AE15" s="182"/>
      <c r="AF15" s="182"/>
      <c r="AG15" s="182"/>
      <c r="AH15" s="182"/>
      <c r="AI15" s="182"/>
      <c r="AJ15" s="182"/>
      <c r="AK15" s="182"/>
      <c r="AL15" s="182"/>
      <c r="AM15" s="182"/>
      <c r="AN15" s="182"/>
      <c r="AO15" s="182"/>
      <c r="AP15" s="180"/>
      <c r="AQ15" s="180"/>
      <c r="AR15" s="180"/>
      <c r="AS15" s="224">
        <v>5633</v>
      </c>
      <c r="AT15" s="224"/>
      <c r="AU15" s="222">
        <f>AS15+AT15</f>
        <v>5633</v>
      </c>
      <c r="AV15" s="180"/>
      <c r="AW15" s="180"/>
      <c r="AX15" s="180"/>
      <c r="AY15" s="180"/>
      <c r="AZ15" s="180"/>
      <c r="BA15" s="180"/>
      <c r="BB15" s="180"/>
      <c r="BC15" s="180"/>
      <c r="BD15" s="180"/>
      <c r="BE15" s="180"/>
      <c r="BF15" s="180"/>
      <c r="BG15" s="180"/>
      <c r="BH15" s="180"/>
      <c r="BI15" s="180"/>
      <c r="BJ15" s="180"/>
      <c r="BK15" s="180"/>
    </row>
    <row r="16" spans="1:63" ht="297.75" customHeight="1" x14ac:dyDescent="0.3">
      <c r="A16" s="216"/>
      <c r="B16" s="200" t="s">
        <v>406</v>
      </c>
      <c r="C16" s="200" t="s">
        <v>425</v>
      </c>
      <c r="D16" s="200" t="s">
        <v>407</v>
      </c>
      <c r="E16" s="200" t="s">
        <v>408</v>
      </c>
      <c r="F16" s="183" t="s">
        <v>426</v>
      </c>
      <c r="G16" s="180" t="s">
        <v>430</v>
      </c>
      <c r="H16" s="217">
        <v>0.2</v>
      </c>
      <c r="I16" s="181" t="s">
        <v>374</v>
      </c>
      <c r="J16" s="181" t="s">
        <v>368</v>
      </c>
      <c r="K16" s="226" t="s">
        <v>438</v>
      </c>
      <c r="L16" s="220">
        <v>44972</v>
      </c>
      <c r="M16" s="220">
        <v>45291</v>
      </c>
      <c r="N16" s="181" t="s">
        <v>409</v>
      </c>
      <c r="O16" s="182"/>
      <c r="P16" s="182"/>
      <c r="Q16" s="182"/>
      <c r="R16" s="182"/>
      <c r="S16" s="182"/>
      <c r="T16" s="182"/>
      <c r="U16" s="182"/>
      <c r="V16" s="182"/>
      <c r="W16" s="182"/>
      <c r="X16" s="182"/>
      <c r="Y16" s="182"/>
      <c r="Z16" s="182"/>
      <c r="AA16" s="183"/>
      <c r="AB16" s="180"/>
      <c r="AC16" s="180" t="s">
        <v>412</v>
      </c>
      <c r="AD16" s="182"/>
      <c r="AE16" s="182"/>
      <c r="AF16" s="182"/>
      <c r="AG16" s="182"/>
      <c r="AH16" s="182"/>
      <c r="AI16" s="182"/>
      <c r="AJ16" s="182"/>
      <c r="AK16" s="182"/>
      <c r="AL16" s="182"/>
      <c r="AM16" s="182"/>
      <c r="AN16" s="182"/>
      <c r="AO16" s="182"/>
      <c r="AP16" s="180"/>
      <c r="AQ16" s="180"/>
      <c r="AR16" s="180"/>
      <c r="AS16" s="222"/>
      <c r="AT16" s="222"/>
      <c r="AU16" s="222">
        <f t="shared" si="2"/>
        <v>0</v>
      </c>
      <c r="AV16" s="180" t="s">
        <v>410</v>
      </c>
      <c r="AW16" s="180"/>
      <c r="AX16" s="180"/>
      <c r="AY16" s="180"/>
      <c r="AZ16" s="180"/>
      <c r="BA16" s="180"/>
      <c r="BB16" s="180"/>
      <c r="BC16" s="180"/>
      <c r="BD16" s="180"/>
      <c r="BE16" s="180"/>
      <c r="BF16" s="180"/>
      <c r="BG16" s="180"/>
      <c r="BH16" s="180"/>
      <c r="BI16" s="180">
        <f t="shared" si="0"/>
        <v>0</v>
      </c>
      <c r="BJ16" s="180" t="e">
        <f t="shared" si="1"/>
        <v>#DIV/0!</v>
      </c>
      <c r="BK16" s="180"/>
    </row>
    <row r="17" spans="1:62" x14ac:dyDescent="0.3">
      <c r="B17" s="270"/>
      <c r="C17" s="270"/>
      <c r="D17" s="270"/>
      <c r="E17" s="270"/>
      <c r="F17" s="270"/>
      <c r="G17" s="270"/>
      <c r="H17" s="218">
        <f>SUM(H12:H16)</f>
        <v>1</v>
      </c>
      <c r="I17" s="201"/>
      <c r="J17" s="201"/>
      <c r="K17" s="201"/>
      <c r="L17" s="201"/>
      <c r="M17" s="201"/>
      <c r="N17" s="201"/>
      <c r="O17" s="201"/>
      <c r="P17" s="201"/>
      <c r="Q17" s="201"/>
      <c r="R17" s="201"/>
      <c r="S17" s="201"/>
      <c r="T17" s="201"/>
      <c r="U17" s="201"/>
      <c r="V17" s="201"/>
      <c r="W17" s="201"/>
      <c r="X17" s="201"/>
      <c r="Y17" s="201"/>
      <c r="Z17" s="201"/>
      <c r="AA17" s="201"/>
      <c r="AB17" s="201"/>
      <c r="AC17" s="201"/>
      <c r="AD17" s="202"/>
      <c r="AE17" s="202"/>
      <c r="AF17" s="202"/>
      <c r="AG17" s="202"/>
      <c r="AH17" s="202"/>
      <c r="AI17" s="202"/>
      <c r="AJ17" s="202"/>
      <c r="AK17" s="202"/>
      <c r="AL17" s="202"/>
      <c r="AM17" s="202"/>
      <c r="AN17" s="202"/>
      <c r="AO17" s="202"/>
      <c r="AP17" s="203">
        <f>SUM(AP12:AP16)</f>
        <v>0</v>
      </c>
      <c r="AQ17" s="203">
        <f>SUM(AQ12:AQ16)</f>
        <v>0</v>
      </c>
      <c r="AR17" s="201"/>
      <c r="AS17" s="223">
        <f>SUM(AS12:AS16)</f>
        <v>15261.465765000001</v>
      </c>
      <c r="AT17" s="223">
        <f>SUM(AT12:AT16)</f>
        <v>225188</v>
      </c>
      <c r="AU17" s="223">
        <f>SUM(AU12:AU16)</f>
        <v>240449.465765</v>
      </c>
      <c r="AV17" s="201"/>
      <c r="AW17" s="204">
        <f t="shared" ref="AW17:BI17" si="3">SUM(AW12:AW16)</f>
        <v>0</v>
      </c>
      <c r="AX17" s="204">
        <f t="shared" si="3"/>
        <v>0</v>
      </c>
      <c r="AY17" s="204">
        <f t="shared" si="3"/>
        <v>0</v>
      </c>
      <c r="AZ17" s="204">
        <f t="shared" si="3"/>
        <v>0</v>
      </c>
      <c r="BA17" s="204">
        <f t="shared" si="3"/>
        <v>0</v>
      </c>
      <c r="BB17" s="204">
        <f t="shared" si="3"/>
        <v>0</v>
      </c>
      <c r="BC17" s="204">
        <f t="shared" si="3"/>
        <v>0</v>
      </c>
      <c r="BD17" s="204">
        <f t="shared" si="3"/>
        <v>0</v>
      </c>
      <c r="BE17" s="204">
        <f t="shared" si="3"/>
        <v>0</v>
      </c>
      <c r="BF17" s="204">
        <f t="shared" si="3"/>
        <v>0</v>
      </c>
      <c r="BG17" s="204">
        <f t="shared" si="3"/>
        <v>0</v>
      </c>
      <c r="BH17" s="204">
        <f t="shared" si="3"/>
        <v>0</v>
      </c>
      <c r="BI17" s="204">
        <f t="shared" si="3"/>
        <v>0</v>
      </c>
      <c r="BJ17" s="180">
        <f t="shared" si="1"/>
        <v>0</v>
      </c>
    </row>
    <row r="19" spans="1:62" x14ac:dyDescent="0.3">
      <c r="A19" s="271" t="s">
        <v>371</v>
      </c>
      <c r="B19" s="272"/>
      <c r="C19" s="272"/>
      <c r="D19" s="272"/>
      <c r="AS19" s="227"/>
    </row>
    <row r="22" spans="1:62" x14ac:dyDescent="0.3">
      <c r="A22" s="207"/>
      <c r="B22" s="207"/>
      <c r="C22" s="207"/>
      <c r="D22" s="207"/>
    </row>
    <row r="23" spans="1:62" x14ac:dyDescent="0.3">
      <c r="A23" s="207"/>
      <c r="B23" s="207"/>
      <c r="C23" s="207"/>
      <c r="D23" s="207"/>
      <c r="H23" s="221"/>
    </row>
    <row r="24" spans="1:62" x14ac:dyDescent="0.3">
      <c r="A24" s="207"/>
      <c r="B24" s="207"/>
      <c r="C24" s="207"/>
      <c r="D24" s="207"/>
    </row>
    <row r="25" spans="1:62" x14ac:dyDescent="0.3">
      <c r="A25" s="207"/>
      <c r="B25" s="207"/>
      <c r="C25" s="207"/>
      <c r="D25" s="207"/>
    </row>
    <row r="26" spans="1:62" x14ac:dyDescent="0.3">
      <c r="A26" s="207"/>
      <c r="B26" s="207"/>
      <c r="C26" s="207"/>
      <c r="D26" s="207"/>
    </row>
    <row r="27" spans="1:62" x14ac:dyDescent="0.3">
      <c r="A27" s="207"/>
      <c r="B27" s="207"/>
      <c r="C27" s="207"/>
      <c r="D27" s="207"/>
    </row>
    <row r="28" spans="1:62" x14ac:dyDescent="0.3">
      <c r="A28" s="207"/>
      <c r="B28" s="207"/>
      <c r="C28" s="207"/>
      <c r="D28" s="207"/>
    </row>
    <row r="29" spans="1:62" x14ac:dyDescent="0.3">
      <c r="A29" s="207"/>
      <c r="B29" s="207"/>
      <c r="C29" s="207"/>
      <c r="D29" s="207"/>
    </row>
    <row r="30" spans="1:62" x14ac:dyDescent="0.3">
      <c r="A30" s="207"/>
      <c r="B30" s="207"/>
      <c r="C30" s="207"/>
      <c r="D30" s="207"/>
    </row>
    <row r="31" spans="1:62" x14ac:dyDescent="0.3">
      <c r="A31" s="207"/>
      <c r="B31" s="207"/>
      <c r="C31" s="207"/>
      <c r="D31" s="207"/>
    </row>
    <row r="32" spans="1:62" x14ac:dyDescent="0.3">
      <c r="A32" s="207"/>
      <c r="B32" s="207"/>
      <c r="C32" s="207"/>
      <c r="D32" s="207"/>
    </row>
    <row r="33" spans="1:4" x14ac:dyDescent="0.3">
      <c r="A33" s="207"/>
      <c r="B33" s="207"/>
      <c r="C33" s="207"/>
      <c r="D33" s="207"/>
    </row>
    <row r="34" spans="1:4" x14ac:dyDescent="0.3">
      <c r="A34" s="207"/>
      <c r="B34" s="207"/>
      <c r="C34" s="207"/>
      <c r="D34" s="207"/>
    </row>
    <row r="35" spans="1:4" x14ac:dyDescent="0.3">
      <c r="A35" s="207"/>
      <c r="B35" s="207"/>
      <c r="C35" s="207"/>
      <c r="D35" s="207"/>
    </row>
    <row r="36" spans="1:4" x14ac:dyDescent="0.3">
      <c r="A36" s="207"/>
      <c r="B36" s="207"/>
      <c r="C36" s="207"/>
      <c r="D36" s="207"/>
    </row>
    <row r="37" spans="1:4" s="207" customFormat="1" x14ac:dyDescent="0.3"/>
    <row r="38" spans="1:4" s="206" customFormat="1" hidden="1" x14ac:dyDescent="0.3">
      <c r="A38" s="207"/>
      <c r="B38" s="207" t="s">
        <v>364</v>
      </c>
      <c r="C38" s="207"/>
      <c r="D38" s="207"/>
    </row>
    <row r="39" spans="1:4" s="206" customFormat="1" hidden="1" x14ac:dyDescent="0.3">
      <c r="A39" s="207"/>
      <c r="B39" s="207" t="s">
        <v>375</v>
      </c>
      <c r="C39" s="207"/>
      <c r="D39" s="207"/>
    </row>
    <row r="40" spans="1:4" s="206" customFormat="1" hidden="1" x14ac:dyDescent="0.3">
      <c r="A40" s="207"/>
      <c r="B40" s="207" t="s">
        <v>113</v>
      </c>
      <c r="C40" s="207"/>
      <c r="D40" s="207"/>
    </row>
    <row r="41" spans="1:4" s="206" customFormat="1" hidden="1" x14ac:dyDescent="0.3">
      <c r="A41" s="207"/>
      <c r="B41" s="207"/>
      <c r="C41" s="207"/>
      <c r="D41" s="207"/>
    </row>
    <row r="42" spans="1:4" s="206" customFormat="1" hidden="1" x14ac:dyDescent="0.3">
      <c r="A42" s="207"/>
      <c r="B42" s="207"/>
      <c r="C42" s="207"/>
      <c r="D42" s="207"/>
    </row>
    <row r="43" spans="1:4" s="206" customFormat="1" hidden="1" x14ac:dyDescent="0.3">
      <c r="A43" s="207"/>
      <c r="B43" s="208" t="s">
        <v>365</v>
      </c>
      <c r="C43" s="207"/>
      <c r="D43" s="207"/>
    </row>
    <row r="44" spans="1:4" s="206" customFormat="1" hidden="1" x14ac:dyDescent="0.3">
      <c r="A44" s="207"/>
      <c r="B44" s="207" t="s">
        <v>374</v>
      </c>
      <c r="C44" s="207"/>
      <c r="D44" s="207"/>
    </row>
    <row r="45" spans="1:4" s="206" customFormat="1" hidden="1" x14ac:dyDescent="0.3">
      <c r="A45" s="207"/>
      <c r="B45" s="207" t="s">
        <v>367</v>
      </c>
      <c r="C45" s="207"/>
      <c r="D45" s="207"/>
    </row>
    <row r="46" spans="1:4" s="206" customFormat="1" hidden="1" x14ac:dyDescent="0.3">
      <c r="A46" s="207"/>
      <c r="B46" s="207" t="s">
        <v>366</v>
      </c>
      <c r="C46" s="207"/>
      <c r="D46" s="207"/>
    </row>
    <row r="47" spans="1:4" s="206" customFormat="1" hidden="1" x14ac:dyDescent="0.3">
      <c r="A47" s="207"/>
      <c r="B47" s="207"/>
      <c r="C47" s="207"/>
      <c r="D47" s="207"/>
    </row>
    <row r="48" spans="1:4" s="206" customFormat="1" hidden="1" x14ac:dyDescent="0.3">
      <c r="A48" s="207"/>
      <c r="B48" s="207" t="s">
        <v>286</v>
      </c>
      <c r="C48" s="207"/>
      <c r="D48" s="207"/>
    </row>
    <row r="49" spans="1:4" s="206" customFormat="1" hidden="1" x14ac:dyDescent="0.3">
      <c r="A49" s="207"/>
      <c r="B49" s="207" t="s">
        <v>370</v>
      </c>
      <c r="C49" s="207"/>
      <c r="D49" s="207"/>
    </row>
    <row r="50" spans="1:4" s="206" customFormat="1" hidden="1" x14ac:dyDescent="0.3">
      <c r="A50" s="207"/>
      <c r="B50" s="207" t="s">
        <v>373</v>
      </c>
      <c r="C50" s="207"/>
      <c r="D50" s="207"/>
    </row>
    <row r="51" spans="1:4" s="206" customFormat="1" hidden="1" x14ac:dyDescent="0.3">
      <c r="A51" s="207"/>
      <c r="B51" s="207" t="s">
        <v>368</v>
      </c>
      <c r="C51" s="207"/>
      <c r="D51" s="207"/>
    </row>
    <row r="52" spans="1:4" s="206" customFormat="1" hidden="1" x14ac:dyDescent="0.3">
      <c r="A52" s="207"/>
      <c r="B52" s="207" t="s">
        <v>369</v>
      </c>
      <c r="C52" s="207"/>
      <c r="D52" s="207"/>
    </row>
    <row r="53" spans="1:4" s="207" customFormat="1" x14ac:dyDescent="0.3"/>
    <row r="54" spans="1:4" s="207" customFormat="1" x14ac:dyDescent="0.3"/>
    <row r="55" spans="1:4" s="207" customFormat="1" x14ac:dyDescent="0.3"/>
    <row r="56" spans="1:4" x14ac:dyDescent="0.3">
      <c r="A56" s="207"/>
      <c r="B56" s="207"/>
      <c r="C56" s="207"/>
      <c r="D56" s="207"/>
    </row>
    <row r="57" spans="1:4" x14ac:dyDescent="0.3">
      <c r="A57" s="207"/>
      <c r="B57" s="207"/>
      <c r="C57" s="207"/>
      <c r="D57" s="207"/>
    </row>
    <row r="58" spans="1:4" x14ac:dyDescent="0.3">
      <c r="A58" s="207"/>
      <c r="B58" s="207"/>
      <c r="C58" s="207"/>
      <c r="D58" s="207"/>
    </row>
    <row r="59" spans="1:4" x14ac:dyDescent="0.3">
      <c r="A59" s="207"/>
      <c r="B59" s="207"/>
      <c r="C59" s="207"/>
      <c r="D59" s="207"/>
    </row>
    <row r="60" spans="1:4" x14ac:dyDescent="0.3">
      <c r="A60" s="207"/>
      <c r="B60" s="207"/>
      <c r="C60" s="207"/>
      <c r="D60" s="207"/>
    </row>
    <row r="61" spans="1:4" x14ac:dyDescent="0.3">
      <c r="A61" s="207"/>
      <c r="B61" s="207"/>
      <c r="C61" s="207"/>
      <c r="D61" s="207"/>
    </row>
    <row r="62" spans="1:4" x14ac:dyDescent="0.3">
      <c r="A62" s="207"/>
      <c r="B62" s="207"/>
      <c r="C62" s="207"/>
      <c r="D62" s="207"/>
    </row>
    <row r="63" spans="1:4" x14ac:dyDescent="0.3">
      <c r="A63" s="207"/>
      <c r="B63" s="207"/>
      <c r="C63" s="207"/>
      <c r="D63" s="207"/>
    </row>
    <row r="64" spans="1:4" x14ac:dyDescent="0.3">
      <c r="A64" s="207"/>
      <c r="B64" s="207"/>
      <c r="C64" s="207"/>
      <c r="D64" s="207"/>
    </row>
    <row r="65" spans="1:12" x14ac:dyDescent="0.3">
      <c r="A65" s="207"/>
      <c r="B65" s="207"/>
      <c r="C65" s="207"/>
      <c r="D65" s="207"/>
    </row>
    <row r="66" spans="1:12" x14ac:dyDescent="0.3">
      <c r="L66" s="196">
        <f>240/12</f>
        <v>20</v>
      </c>
    </row>
  </sheetData>
  <mergeCells count="43">
    <mergeCell ref="B17:G17"/>
    <mergeCell ref="A19:D19"/>
    <mergeCell ref="AS10:AS11"/>
    <mergeCell ref="AV10:AV11"/>
    <mergeCell ref="F10:N10"/>
    <mergeCell ref="O10:AA10"/>
    <mergeCell ref="AB10:AB11"/>
    <mergeCell ref="AC10:AC11"/>
    <mergeCell ref="AD10:AO10"/>
    <mergeCell ref="AT10:AT11"/>
    <mergeCell ref="AU10:AU11"/>
    <mergeCell ref="B12:B15"/>
    <mergeCell ref="C12:C15"/>
    <mergeCell ref="A7:AR7"/>
    <mergeCell ref="A10:A11"/>
    <mergeCell ref="B10:B11"/>
    <mergeCell ref="C10:C11"/>
    <mergeCell ref="D10:D11"/>
    <mergeCell ref="E10:E11"/>
    <mergeCell ref="A8:BK8"/>
    <mergeCell ref="AS9:BK9"/>
    <mergeCell ref="A9:AR9"/>
    <mergeCell ref="AP10:AP11"/>
    <mergeCell ref="AQ10:AQ11"/>
    <mergeCell ref="AR10:AR11"/>
    <mergeCell ref="AW10:BH10"/>
    <mergeCell ref="BI10:BI11"/>
    <mergeCell ref="BJ10:BJ11"/>
    <mergeCell ref="BK10:BK11"/>
    <mergeCell ref="BD1:BK3"/>
    <mergeCell ref="E2:BC2"/>
    <mergeCell ref="E1:BC1"/>
    <mergeCell ref="A4:AR4"/>
    <mergeCell ref="A5:D5"/>
    <mergeCell ref="E5:L5"/>
    <mergeCell ref="M5:BK6"/>
    <mergeCell ref="A6:D6"/>
    <mergeCell ref="E6:L6"/>
    <mergeCell ref="A1:D3"/>
    <mergeCell ref="E3:N3"/>
    <mergeCell ref="O3:Z3"/>
    <mergeCell ref="AA3:AF3"/>
    <mergeCell ref="AG3:BC3"/>
  </mergeCells>
  <dataValidations count="2">
    <dataValidation type="list" allowBlank="1" showInputMessage="1" showErrorMessage="1" sqref="I12:I16" xr:uid="{00000000-0002-0000-0000-000000000000}">
      <formula1>$B$44:$B$46</formula1>
    </dataValidation>
    <dataValidation type="list" allowBlank="1" showInputMessage="1" showErrorMessage="1" sqref="J12:J16" xr:uid="{00000000-0002-0000-0000-000001000000}">
      <formula1>$B$49:$B$52</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1"/>
  <sheetViews>
    <sheetView topLeftCell="B33" zoomScale="91" zoomScaleNormal="91" workbookViewId="0">
      <selection activeCell="B40" sqref="B40:D40"/>
    </sheetView>
  </sheetViews>
  <sheetFormatPr baseColWidth="10" defaultColWidth="11.42578125" defaultRowHeight="13.5" x14ac:dyDescent="0.25"/>
  <cols>
    <col min="1" max="1" width="1" style="184" customWidth="1"/>
    <col min="2" max="4" width="12.7109375" style="184" customWidth="1"/>
    <col min="5" max="10" width="20.7109375" style="184" customWidth="1"/>
    <col min="11" max="11" width="32.7109375" style="184" customWidth="1"/>
    <col min="12" max="12" width="1" style="184" customWidth="1"/>
    <col min="13" max="16384" width="11.42578125" style="184"/>
  </cols>
  <sheetData>
    <row r="1" spans="2:11" ht="6" customHeight="1" thickBot="1" x14ac:dyDescent="0.3"/>
    <row r="2" spans="2:11" ht="26.25" customHeight="1" thickBot="1" x14ac:dyDescent="0.3">
      <c r="B2" s="317" t="s">
        <v>296</v>
      </c>
      <c r="C2" s="318"/>
      <c r="D2" s="318"/>
      <c r="E2" s="318"/>
      <c r="F2" s="318"/>
      <c r="G2" s="318"/>
      <c r="H2" s="318"/>
      <c r="I2" s="318"/>
      <c r="J2" s="318"/>
      <c r="K2" s="319"/>
    </row>
    <row r="3" spans="2:11" ht="7.5" customHeight="1" thickBot="1" x14ac:dyDescent="0.3"/>
    <row r="4" spans="2:11" ht="21" customHeight="1" thickBot="1" x14ac:dyDescent="0.3">
      <c r="B4" s="328" t="s">
        <v>297</v>
      </c>
      <c r="C4" s="329"/>
      <c r="D4" s="329"/>
      <c r="E4" s="330" t="s">
        <v>316</v>
      </c>
      <c r="F4" s="330"/>
      <c r="G4" s="330"/>
      <c r="H4" s="330"/>
      <c r="I4" s="330"/>
      <c r="J4" s="330"/>
      <c r="K4" s="331"/>
    </row>
    <row r="5" spans="2:11" ht="7.5" customHeight="1" thickBot="1" x14ac:dyDescent="0.3">
      <c r="B5" s="193"/>
      <c r="C5" s="193"/>
      <c r="D5" s="193"/>
      <c r="E5" s="193"/>
      <c r="F5" s="193"/>
      <c r="G5" s="193"/>
      <c r="H5" s="193"/>
      <c r="I5" s="193"/>
      <c r="J5" s="193"/>
      <c r="K5" s="193"/>
    </row>
    <row r="6" spans="2:11" ht="21" customHeight="1" thickBot="1" x14ac:dyDescent="0.3">
      <c r="B6" s="328" t="s">
        <v>298</v>
      </c>
      <c r="C6" s="329"/>
      <c r="D6" s="329"/>
      <c r="E6" s="332" t="s">
        <v>324</v>
      </c>
      <c r="F6" s="332"/>
      <c r="G6" s="332"/>
      <c r="H6" s="332"/>
      <c r="I6" s="332"/>
      <c r="J6" s="332"/>
      <c r="K6" s="333"/>
    </row>
    <row r="7" spans="2:11" ht="7.5" customHeight="1" thickBot="1" x14ac:dyDescent="0.3">
      <c r="B7" s="193"/>
      <c r="C7" s="193"/>
      <c r="D7" s="193"/>
      <c r="E7" s="193"/>
      <c r="F7" s="193"/>
      <c r="G7" s="193"/>
      <c r="H7" s="193"/>
      <c r="I7" s="193"/>
      <c r="J7" s="193"/>
      <c r="K7" s="193"/>
    </row>
    <row r="8" spans="2:11" ht="22.15" customHeight="1" thickBot="1" x14ac:dyDescent="0.3">
      <c r="B8" s="325" t="s">
        <v>317</v>
      </c>
      <c r="C8" s="326"/>
      <c r="D8" s="326"/>
      <c r="E8" s="326"/>
      <c r="F8" s="326"/>
      <c r="G8" s="326"/>
      <c r="H8" s="326"/>
      <c r="I8" s="326"/>
      <c r="J8" s="326"/>
      <c r="K8" s="327"/>
    </row>
    <row r="9" spans="2:11" ht="7.5" customHeight="1" thickBot="1" x14ac:dyDescent="0.3"/>
    <row r="10" spans="2:11" ht="21" customHeight="1" thickBot="1" x14ac:dyDescent="0.3">
      <c r="B10" s="317" t="s">
        <v>319</v>
      </c>
      <c r="C10" s="318"/>
      <c r="D10" s="318"/>
      <c r="E10" s="318"/>
      <c r="F10" s="318"/>
      <c r="G10" s="318"/>
      <c r="H10" s="318"/>
      <c r="I10" s="318"/>
      <c r="J10" s="318"/>
      <c r="K10" s="319"/>
    </row>
    <row r="11" spans="2:11" ht="20.25" customHeight="1" thickBot="1" x14ac:dyDescent="0.3">
      <c r="B11" s="307" t="s">
        <v>299</v>
      </c>
      <c r="C11" s="308"/>
      <c r="D11" s="308"/>
      <c r="E11" s="308"/>
      <c r="F11" s="308"/>
      <c r="G11" s="308"/>
      <c r="H11" s="308"/>
      <c r="I11" s="308"/>
      <c r="J11" s="308"/>
      <c r="K11" s="309"/>
    </row>
    <row r="12" spans="2:11" ht="20.25" customHeight="1" thickBot="1" x14ac:dyDescent="0.3">
      <c r="B12" s="320" t="s">
        <v>300</v>
      </c>
      <c r="C12" s="321"/>
      <c r="D12" s="321"/>
      <c r="E12" s="321" t="s">
        <v>301</v>
      </c>
      <c r="F12" s="321"/>
      <c r="G12" s="321"/>
      <c r="H12" s="321"/>
      <c r="I12" s="321"/>
      <c r="J12" s="321"/>
      <c r="K12" s="194" t="s">
        <v>302</v>
      </c>
    </row>
    <row r="13" spans="2:11" ht="17.25" customHeight="1" x14ac:dyDescent="0.25">
      <c r="B13" s="322" t="s">
        <v>303</v>
      </c>
      <c r="C13" s="323"/>
      <c r="D13" s="323"/>
      <c r="E13" s="324" t="s">
        <v>304</v>
      </c>
      <c r="F13" s="324"/>
      <c r="G13" s="324"/>
      <c r="H13" s="324"/>
      <c r="I13" s="324"/>
      <c r="J13" s="324"/>
      <c r="K13" s="185" t="s">
        <v>305</v>
      </c>
    </row>
    <row r="14" spans="2:11" ht="17.25" customHeight="1" x14ac:dyDescent="0.25">
      <c r="B14" s="312" t="s">
        <v>320</v>
      </c>
      <c r="C14" s="313"/>
      <c r="D14" s="313"/>
      <c r="E14" s="303" t="s">
        <v>349</v>
      </c>
      <c r="F14" s="303"/>
      <c r="G14" s="303"/>
      <c r="H14" s="303"/>
      <c r="I14" s="303"/>
      <c r="J14" s="303"/>
      <c r="K14" s="187" t="s">
        <v>306</v>
      </c>
    </row>
    <row r="15" spans="2:11" ht="17.25" customHeight="1" x14ac:dyDescent="0.25">
      <c r="B15" s="312" t="s">
        <v>307</v>
      </c>
      <c r="C15" s="313"/>
      <c r="D15" s="313"/>
      <c r="E15" s="303" t="s">
        <v>350</v>
      </c>
      <c r="F15" s="303"/>
      <c r="G15" s="303"/>
      <c r="H15" s="303"/>
      <c r="I15" s="303"/>
      <c r="J15" s="303"/>
      <c r="K15" s="187" t="s">
        <v>306</v>
      </c>
    </row>
    <row r="16" spans="2:11" ht="7.5" customHeight="1" thickBot="1" x14ac:dyDescent="0.3"/>
    <row r="17" spans="2:11" ht="19.5" customHeight="1" thickBot="1" x14ac:dyDescent="0.3">
      <c r="B17" s="317" t="s">
        <v>318</v>
      </c>
      <c r="C17" s="318"/>
      <c r="D17" s="318"/>
      <c r="E17" s="318"/>
      <c r="F17" s="318"/>
      <c r="G17" s="318"/>
      <c r="H17" s="318"/>
      <c r="I17" s="318"/>
      <c r="J17" s="318"/>
      <c r="K17" s="319"/>
    </row>
    <row r="18" spans="2:11" ht="21" customHeight="1" thickBot="1" x14ac:dyDescent="0.3">
      <c r="B18" s="307" t="s">
        <v>299</v>
      </c>
      <c r="C18" s="308"/>
      <c r="D18" s="308"/>
      <c r="E18" s="308"/>
      <c r="F18" s="308"/>
      <c r="G18" s="308"/>
      <c r="H18" s="308"/>
      <c r="I18" s="308"/>
      <c r="J18" s="308"/>
      <c r="K18" s="309"/>
    </row>
    <row r="19" spans="2:11" ht="21" customHeight="1" x14ac:dyDescent="0.25">
      <c r="B19" s="310" t="s">
        <v>300</v>
      </c>
      <c r="C19" s="311"/>
      <c r="D19" s="311"/>
      <c r="E19" s="311" t="s">
        <v>301</v>
      </c>
      <c r="F19" s="311"/>
      <c r="G19" s="311"/>
      <c r="H19" s="311"/>
      <c r="I19" s="311"/>
      <c r="J19" s="311"/>
      <c r="K19" s="195" t="s">
        <v>302</v>
      </c>
    </row>
    <row r="20" spans="2:11" ht="33" customHeight="1" x14ac:dyDescent="0.25">
      <c r="B20" s="293" t="s">
        <v>325</v>
      </c>
      <c r="C20" s="294"/>
      <c r="D20" s="294"/>
      <c r="E20" s="289" t="s">
        <v>328</v>
      </c>
      <c r="F20" s="289"/>
      <c r="G20" s="289"/>
      <c r="H20" s="289"/>
      <c r="I20" s="289"/>
      <c r="J20" s="289"/>
      <c r="K20" s="205" t="s">
        <v>400</v>
      </c>
    </row>
    <row r="21" spans="2:11" ht="33" customHeight="1" x14ac:dyDescent="0.25">
      <c r="B21" s="293" t="s">
        <v>216</v>
      </c>
      <c r="C21" s="294"/>
      <c r="D21" s="294"/>
      <c r="E21" s="292" t="s">
        <v>327</v>
      </c>
      <c r="F21" s="292"/>
      <c r="G21" s="292"/>
      <c r="H21" s="292"/>
      <c r="I21" s="292"/>
      <c r="J21" s="292"/>
      <c r="K21" s="205" t="s">
        <v>400</v>
      </c>
    </row>
    <row r="22" spans="2:11" ht="33" customHeight="1" x14ac:dyDescent="0.25">
      <c r="B22" s="293" t="s">
        <v>326</v>
      </c>
      <c r="C22" s="294"/>
      <c r="D22" s="294"/>
      <c r="E22" s="288" t="s">
        <v>329</v>
      </c>
      <c r="F22" s="289"/>
      <c r="G22" s="289"/>
      <c r="H22" s="289"/>
      <c r="I22" s="289"/>
      <c r="J22" s="289"/>
      <c r="K22" s="205" t="s">
        <v>400</v>
      </c>
    </row>
    <row r="23" spans="2:11" ht="81" customHeight="1" x14ac:dyDescent="0.25">
      <c r="B23" s="293" t="s">
        <v>395</v>
      </c>
      <c r="C23" s="294"/>
      <c r="D23" s="294"/>
      <c r="E23" s="292" t="s">
        <v>330</v>
      </c>
      <c r="F23" s="292"/>
      <c r="G23" s="292"/>
      <c r="H23" s="292"/>
      <c r="I23" s="292"/>
      <c r="J23" s="292"/>
      <c r="K23" s="188" t="s">
        <v>362</v>
      </c>
    </row>
    <row r="24" spans="2:11" ht="33" customHeight="1" x14ac:dyDescent="0.25">
      <c r="B24" s="301" t="s">
        <v>376</v>
      </c>
      <c r="C24" s="302"/>
      <c r="D24" s="302"/>
      <c r="E24" s="288" t="s">
        <v>323</v>
      </c>
      <c r="F24" s="289"/>
      <c r="G24" s="289"/>
      <c r="H24" s="289"/>
      <c r="I24" s="289"/>
      <c r="J24" s="289"/>
      <c r="K24" s="186" t="s">
        <v>331</v>
      </c>
    </row>
    <row r="25" spans="2:11" ht="33" customHeight="1" x14ac:dyDescent="0.25">
      <c r="B25" s="290" t="s">
        <v>126</v>
      </c>
      <c r="C25" s="291"/>
      <c r="D25" s="291"/>
      <c r="E25" s="288" t="s">
        <v>332</v>
      </c>
      <c r="F25" s="288"/>
      <c r="G25" s="288"/>
      <c r="H25" s="288"/>
      <c r="I25" s="288"/>
      <c r="J25" s="288"/>
      <c r="K25" s="186" t="s">
        <v>309</v>
      </c>
    </row>
    <row r="26" spans="2:11" ht="33" customHeight="1" x14ac:dyDescent="0.25">
      <c r="B26" s="290" t="s">
        <v>377</v>
      </c>
      <c r="C26" s="291"/>
      <c r="D26" s="291"/>
      <c r="E26" s="292" t="s">
        <v>363</v>
      </c>
      <c r="F26" s="303"/>
      <c r="G26" s="303"/>
      <c r="H26" s="303"/>
      <c r="I26" s="303"/>
      <c r="J26" s="303"/>
      <c r="K26" s="188" t="s">
        <v>351</v>
      </c>
    </row>
    <row r="27" spans="2:11" ht="56.45" customHeight="1" x14ac:dyDescent="0.25">
      <c r="B27" s="290" t="s">
        <v>378</v>
      </c>
      <c r="C27" s="291"/>
      <c r="D27" s="291"/>
      <c r="E27" s="288" t="s">
        <v>333</v>
      </c>
      <c r="F27" s="289"/>
      <c r="G27" s="289"/>
      <c r="H27" s="289"/>
      <c r="I27" s="289"/>
      <c r="J27" s="289"/>
      <c r="K27" s="186" t="s">
        <v>308</v>
      </c>
    </row>
    <row r="28" spans="2:11" ht="33" customHeight="1" x14ac:dyDescent="0.25">
      <c r="B28" s="290" t="s">
        <v>379</v>
      </c>
      <c r="C28" s="291"/>
      <c r="D28" s="291"/>
      <c r="E28" s="288" t="s">
        <v>334</v>
      </c>
      <c r="F28" s="289"/>
      <c r="G28" s="289"/>
      <c r="H28" s="289"/>
      <c r="I28" s="289"/>
      <c r="J28" s="289"/>
      <c r="K28" s="205" t="s">
        <v>305</v>
      </c>
    </row>
    <row r="29" spans="2:11" ht="33" customHeight="1" x14ac:dyDescent="0.25">
      <c r="B29" s="290" t="s">
        <v>380</v>
      </c>
      <c r="C29" s="291"/>
      <c r="D29" s="291"/>
      <c r="E29" s="292" t="s">
        <v>335</v>
      </c>
      <c r="F29" s="292"/>
      <c r="G29" s="292"/>
      <c r="H29" s="292"/>
      <c r="I29" s="292"/>
      <c r="J29" s="292"/>
      <c r="K29" s="187" t="s">
        <v>313</v>
      </c>
    </row>
    <row r="30" spans="2:11" ht="33" customHeight="1" x14ac:dyDescent="0.25">
      <c r="B30" s="290" t="s">
        <v>381</v>
      </c>
      <c r="C30" s="291"/>
      <c r="D30" s="291"/>
      <c r="E30" s="292" t="s">
        <v>336</v>
      </c>
      <c r="F30" s="292"/>
      <c r="G30" s="292"/>
      <c r="H30" s="292"/>
      <c r="I30" s="292"/>
      <c r="J30" s="292"/>
      <c r="K30" s="189" t="s">
        <v>314</v>
      </c>
    </row>
    <row r="31" spans="2:11" ht="33" customHeight="1" x14ac:dyDescent="0.25">
      <c r="B31" s="290" t="s">
        <v>382</v>
      </c>
      <c r="C31" s="291"/>
      <c r="D31" s="291"/>
      <c r="E31" s="292" t="s">
        <v>310</v>
      </c>
      <c r="F31" s="292"/>
      <c r="G31" s="292"/>
      <c r="H31" s="292"/>
      <c r="I31" s="292"/>
      <c r="J31" s="292"/>
      <c r="K31" s="189" t="s">
        <v>311</v>
      </c>
    </row>
    <row r="32" spans="2:11" ht="33" customHeight="1" x14ac:dyDescent="0.25">
      <c r="B32" s="290" t="s">
        <v>383</v>
      </c>
      <c r="C32" s="291"/>
      <c r="D32" s="291"/>
      <c r="E32" s="292" t="s">
        <v>312</v>
      </c>
      <c r="F32" s="292"/>
      <c r="G32" s="292"/>
      <c r="H32" s="292"/>
      <c r="I32" s="292"/>
      <c r="J32" s="292"/>
      <c r="K32" s="189" t="s">
        <v>311</v>
      </c>
    </row>
    <row r="33" spans="2:11" ht="33" customHeight="1" x14ac:dyDescent="0.25">
      <c r="B33" s="290" t="s">
        <v>384</v>
      </c>
      <c r="C33" s="291"/>
      <c r="D33" s="291"/>
      <c r="E33" s="288" t="s">
        <v>315</v>
      </c>
      <c r="F33" s="288"/>
      <c r="G33" s="288"/>
      <c r="H33" s="288"/>
      <c r="I33" s="288"/>
      <c r="J33" s="288"/>
      <c r="K33" s="205" t="s">
        <v>347</v>
      </c>
    </row>
    <row r="34" spans="2:11" ht="33" customHeight="1" x14ac:dyDescent="0.25">
      <c r="B34" s="286" t="s">
        <v>385</v>
      </c>
      <c r="C34" s="287"/>
      <c r="D34" s="287"/>
      <c r="E34" s="289" t="s">
        <v>337</v>
      </c>
      <c r="F34" s="289"/>
      <c r="G34" s="289"/>
      <c r="H34" s="289"/>
      <c r="I34" s="289"/>
      <c r="J34" s="289"/>
      <c r="K34" s="186" t="s">
        <v>331</v>
      </c>
    </row>
    <row r="35" spans="2:11" ht="33" customHeight="1" x14ac:dyDescent="0.25">
      <c r="B35" s="295" t="s">
        <v>396</v>
      </c>
      <c r="C35" s="296"/>
      <c r="D35" s="297"/>
      <c r="E35" s="298" t="s">
        <v>348</v>
      </c>
      <c r="F35" s="299"/>
      <c r="G35" s="299"/>
      <c r="H35" s="299"/>
      <c r="I35" s="299"/>
      <c r="J35" s="300"/>
      <c r="K35" s="192" t="s">
        <v>343</v>
      </c>
    </row>
    <row r="36" spans="2:11" ht="33" customHeight="1" x14ac:dyDescent="0.25">
      <c r="B36" s="286" t="s">
        <v>387</v>
      </c>
      <c r="C36" s="287"/>
      <c r="D36" s="287"/>
      <c r="E36" s="289" t="s">
        <v>357</v>
      </c>
      <c r="F36" s="289"/>
      <c r="G36" s="289"/>
      <c r="H36" s="289"/>
      <c r="I36" s="289"/>
      <c r="J36" s="289"/>
      <c r="K36" s="189" t="s">
        <v>314</v>
      </c>
    </row>
    <row r="37" spans="2:11" ht="33" customHeight="1" x14ac:dyDescent="0.25">
      <c r="B37" s="286" t="s">
        <v>397</v>
      </c>
      <c r="C37" s="287"/>
      <c r="D37" s="287"/>
      <c r="E37" s="288" t="s">
        <v>358</v>
      </c>
      <c r="F37" s="289"/>
      <c r="G37" s="289"/>
      <c r="H37" s="289"/>
      <c r="I37" s="289"/>
      <c r="J37" s="289"/>
      <c r="K37" s="189" t="s">
        <v>314</v>
      </c>
    </row>
    <row r="38" spans="2:11" ht="33" customHeight="1" x14ac:dyDescent="0.25">
      <c r="B38" s="293" t="s">
        <v>389</v>
      </c>
      <c r="C38" s="294"/>
      <c r="D38" s="294"/>
      <c r="E38" s="285" t="s">
        <v>338</v>
      </c>
      <c r="F38" s="285"/>
      <c r="G38" s="285"/>
      <c r="H38" s="285"/>
      <c r="I38" s="285"/>
      <c r="J38" s="285"/>
      <c r="K38" s="186" t="s">
        <v>339</v>
      </c>
    </row>
    <row r="39" spans="2:11" ht="33" customHeight="1" x14ac:dyDescent="0.25">
      <c r="B39" s="283" t="s">
        <v>398</v>
      </c>
      <c r="C39" s="284"/>
      <c r="D39" s="284"/>
      <c r="E39" s="285" t="s">
        <v>359</v>
      </c>
      <c r="F39" s="285"/>
      <c r="G39" s="285"/>
      <c r="H39" s="285"/>
      <c r="I39" s="285"/>
      <c r="J39" s="285"/>
      <c r="K39" s="186" t="s">
        <v>339</v>
      </c>
    </row>
    <row r="40" spans="2:11" ht="33" customHeight="1" x14ac:dyDescent="0.25">
      <c r="B40" s="283" t="s">
        <v>399</v>
      </c>
      <c r="C40" s="284"/>
      <c r="D40" s="284"/>
      <c r="E40" s="285" t="s">
        <v>356</v>
      </c>
      <c r="F40" s="285"/>
      <c r="G40" s="285"/>
      <c r="H40" s="285"/>
      <c r="I40" s="285"/>
      <c r="J40" s="285"/>
      <c r="K40" s="186" t="s">
        <v>339</v>
      </c>
    </row>
    <row r="41" spans="2:11" ht="33" customHeight="1" thickBot="1" x14ac:dyDescent="0.3">
      <c r="B41" s="283" t="s">
        <v>392</v>
      </c>
      <c r="C41" s="284"/>
      <c r="D41" s="284"/>
      <c r="E41" s="285" t="s">
        <v>355</v>
      </c>
      <c r="F41" s="285"/>
      <c r="G41" s="285"/>
      <c r="H41" s="285"/>
      <c r="I41" s="285"/>
      <c r="J41" s="285"/>
      <c r="K41" s="186" t="s">
        <v>339</v>
      </c>
    </row>
    <row r="42" spans="2:11" ht="33" customHeight="1" thickBot="1" x14ac:dyDescent="0.3">
      <c r="B42" s="304" t="s">
        <v>360</v>
      </c>
      <c r="C42" s="305"/>
      <c r="D42" s="305"/>
      <c r="E42" s="305"/>
      <c r="F42" s="305"/>
      <c r="G42" s="305"/>
      <c r="H42" s="305"/>
      <c r="I42" s="305"/>
      <c r="J42" s="305"/>
      <c r="K42" s="306"/>
    </row>
    <row r="43" spans="2:11" ht="33" customHeight="1" thickBot="1" x14ac:dyDescent="0.3">
      <c r="B43" s="307" t="s">
        <v>299</v>
      </c>
      <c r="C43" s="308"/>
      <c r="D43" s="308"/>
      <c r="E43" s="308"/>
      <c r="F43" s="308"/>
      <c r="G43" s="308"/>
      <c r="H43" s="308"/>
      <c r="I43" s="308"/>
      <c r="J43" s="308"/>
      <c r="K43" s="309"/>
    </row>
    <row r="44" spans="2:11" ht="25.9" customHeight="1" x14ac:dyDescent="0.25">
      <c r="B44" s="310" t="s">
        <v>300</v>
      </c>
      <c r="C44" s="311"/>
      <c r="D44" s="311"/>
      <c r="E44" s="311" t="s">
        <v>301</v>
      </c>
      <c r="F44" s="311"/>
      <c r="G44" s="311"/>
      <c r="H44" s="311"/>
      <c r="I44" s="311"/>
      <c r="J44" s="311"/>
      <c r="K44" s="195" t="s">
        <v>302</v>
      </c>
    </row>
    <row r="45" spans="2:11" ht="33" customHeight="1" x14ac:dyDescent="0.25">
      <c r="B45" s="301" t="s">
        <v>287</v>
      </c>
      <c r="C45" s="302"/>
      <c r="D45" s="302"/>
      <c r="E45" s="289" t="s">
        <v>354</v>
      </c>
      <c r="F45" s="289"/>
      <c r="G45" s="289"/>
      <c r="H45" s="289"/>
      <c r="I45" s="289"/>
      <c r="J45" s="289"/>
      <c r="K45" s="189" t="s">
        <v>340</v>
      </c>
    </row>
    <row r="46" spans="2:11" ht="33" customHeight="1" x14ac:dyDescent="0.25">
      <c r="B46" s="301" t="s">
        <v>288</v>
      </c>
      <c r="C46" s="302"/>
      <c r="D46" s="302"/>
      <c r="E46" s="285" t="s">
        <v>353</v>
      </c>
      <c r="F46" s="285"/>
      <c r="G46" s="285"/>
      <c r="H46" s="285"/>
      <c r="I46" s="285"/>
      <c r="J46" s="285"/>
      <c r="K46" s="191"/>
    </row>
    <row r="47" spans="2:11" ht="33" customHeight="1" x14ac:dyDescent="0.25">
      <c r="B47" s="312" t="s">
        <v>289</v>
      </c>
      <c r="C47" s="313"/>
      <c r="D47" s="313"/>
      <c r="E47" s="285" t="s">
        <v>341</v>
      </c>
      <c r="F47" s="285"/>
      <c r="G47" s="285"/>
      <c r="H47" s="285"/>
      <c r="I47" s="285"/>
      <c r="J47" s="285"/>
      <c r="K47" s="186" t="s">
        <v>342</v>
      </c>
    </row>
    <row r="48" spans="2:11" ht="33" customHeight="1" x14ac:dyDescent="0.25">
      <c r="B48" s="312" t="s">
        <v>321</v>
      </c>
      <c r="C48" s="313"/>
      <c r="D48" s="313"/>
      <c r="E48" s="285" t="s">
        <v>345</v>
      </c>
      <c r="F48" s="285"/>
      <c r="G48" s="285"/>
      <c r="H48" s="285"/>
      <c r="I48" s="285"/>
      <c r="J48" s="285"/>
      <c r="K48" s="186" t="s">
        <v>344</v>
      </c>
    </row>
    <row r="49" spans="2:11" ht="33" customHeight="1" x14ac:dyDescent="0.25">
      <c r="B49" s="312" t="s">
        <v>322</v>
      </c>
      <c r="C49" s="313"/>
      <c r="D49" s="313"/>
      <c r="E49" s="285" t="s">
        <v>346</v>
      </c>
      <c r="F49" s="285"/>
      <c r="G49" s="285"/>
      <c r="H49" s="285"/>
      <c r="I49" s="285"/>
      <c r="J49" s="285"/>
      <c r="K49" s="186" t="s">
        <v>344</v>
      </c>
    </row>
    <row r="50" spans="2:11" ht="33" customHeight="1" x14ac:dyDescent="0.25">
      <c r="B50" s="312" t="s">
        <v>291</v>
      </c>
      <c r="C50" s="313"/>
      <c r="D50" s="313"/>
      <c r="E50" s="285" t="s">
        <v>352</v>
      </c>
      <c r="F50" s="285"/>
      <c r="G50" s="285"/>
      <c r="H50" s="285"/>
      <c r="I50" s="285"/>
      <c r="J50" s="285"/>
      <c r="K50" s="186" t="s">
        <v>347</v>
      </c>
    </row>
    <row r="51" spans="2:11" ht="12" customHeight="1" thickBot="1" x14ac:dyDescent="0.3">
      <c r="B51" s="314"/>
      <c r="C51" s="315"/>
      <c r="D51" s="315"/>
      <c r="E51" s="316"/>
      <c r="F51" s="316"/>
      <c r="G51" s="316"/>
      <c r="H51" s="316"/>
      <c r="I51" s="316"/>
      <c r="J51" s="316"/>
      <c r="K51" s="190"/>
    </row>
  </sheetData>
  <mergeCells count="82">
    <mergeCell ref="B8:K8"/>
    <mergeCell ref="B2:K2"/>
    <mergeCell ref="B4:D4"/>
    <mergeCell ref="E4:K4"/>
    <mergeCell ref="B6:D6"/>
    <mergeCell ref="E6:K6"/>
    <mergeCell ref="B10:K10"/>
    <mergeCell ref="B11:K11"/>
    <mergeCell ref="B12:D12"/>
    <mergeCell ref="E12:J12"/>
    <mergeCell ref="B13:D13"/>
    <mergeCell ref="E13:J13"/>
    <mergeCell ref="B14:D14"/>
    <mergeCell ref="E14:J14"/>
    <mergeCell ref="B15:D15"/>
    <mergeCell ref="E15:J15"/>
    <mergeCell ref="B20:D20"/>
    <mergeCell ref="E20:J20"/>
    <mergeCell ref="B51:D51"/>
    <mergeCell ref="E51:J51"/>
    <mergeCell ref="B17:K17"/>
    <mergeCell ref="B18:K18"/>
    <mergeCell ref="B19:D19"/>
    <mergeCell ref="E19:J19"/>
    <mergeCell ref="B21:D21"/>
    <mergeCell ref="E21:J21"/>
    <mergeCell ref="B22:D22"/>
    <mergeCell ref="E22:J22"/>
    <mergeCell ref="B49:D49"/>
    <mergeCell ref="E49:J49"/>
    <mergeCell ref="B50:D50"/>
    <mergeCell ref="E50:J50"/>
    <mergeCell ref="B40:D40"/>
    <mergeCell ref="B47:D47"/>
    <mergeCell ref="E47:J47"/>
    <mergeCell ref="B48:D48"/>
    <mergeCell ref="E48:J48"/>
    <mergeCell ref="B45:D45"/>
    <mergeCell ref="E45:J45"/>
    <mergeCell ref="E40:J40"/>
    <mergeCell ref="B41:D41"/>
    <mergeCell ref="E41:J41"/>
    <mergeCell ref="B46:D46"/>
    <mergeCell ref="E46:J46"/>
    <mergeCell ref="B42:K42"/>
    <mergeCell ref="B43:K43"/>
    <mergeCell ref="B44:D44"/>
    <mergeCell ref="E44:J44"/>
    <mergeCell ref="B26:D26"/>
    <mergeCell ref="E26:J26"/>
    <mergeCell ref="B27:D27"/>
    <mergeCell ref="E27:J27"/>
    <mergeCell ref="B28:D28"/>
    <mergeCell ref="E28:J28"/>
    <mergeCell ref="B30:D30"/>
    <mergeCell ref="E30:J30"/>
    <mergeCell ref="B31:D31"/>
    <mergeCell ref="E31:J31"/>
    <mergeCell ref="B29:D29"/>
    <mergeCell ref="E29:J29"/>
    <mergeCell ref="B23:D23"/>
    <mergeCell ref="E23:J23"/>
    <mergeCell ref="B24:D24"/>
    <mergeCell ref="E24:J24"/>
    <mergeCell ref="B25:D25"/>
    <mergeCell ref="E25:J25"/>
    <mergeCell ref="B39:D39"/>
    <mergeCell ref="E39:J39"/>
    <mergeCell ref="B37:D37"/>
    <mergeCell ref="E37:J37"/>
    <mergeCell ref="B32:D32"/>
    <mergeCell ref="E32:J32"/>
    <mergeCell ref="B33:D33"/>
    <mergeCell ref="E33:J33"/>
    <mergeCell ref="B34:D34"/>
    <mergeCell ref="E34:J34"/>
    <mergeCell ref="B38:D38"/>
    <mergeCell ref="E38:J38"/>
    <mergeCell ref="B35:D35"/>
    <mergeCell ref="E35:J35"/>
    <mergeCell ref="B36:D36"/>
    <mergeCell ref="E36:J36"/>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35"/>
      <c r="B1" s="335"/>
      <c r="C1" s="335"/>
      <c r="D1" s="335"/>
      <c r="E1" s="232" t="s">
        <v>95</v>
      </c>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c r="BC1" s="233"/>
      <c r="BD1" s="233"/>
      <c r="BE1" s="233"/>
      <c r="BF1" s="233"/>
      <c r="BG1" s="233"/>
      <c r="BH1" s="233"/>
      <c r="BI1" s="233"/>
      <c r="BJ1" s="233"/>
      <c r="BK1" s="233"/>
      <c r="BL1" s="233"/>
      <c r="BM1" s="233"/>
      <c r="BN1" s="233"/>
      <c r="BO1" s="233"/>
      <c r="BP1" s="233"/>
      <c r="BQ1" s="233"/>
      <c r="BR1" s="233"/>
      <c r="BS1" s="234"/>
      <c r="BT1" s="337"/>
      <c r="BU1" s="338"/>
      <c r="BV1" s="338"/>
      <c r="BW1" s="338"/>
      <c r="BX1" s="338"/>
      <c r="BY1" s="338"/>
      <c r="BZ1" s="339"/>
    </row>
    <row r="2" spans="1:78" ht="24" customHeight="1" x14ac:dyDescent="0.25">
      <c r="A2" s="335"/>
      <c r="B2" s="335"/>
      <c r="C2" s="335"/>
      <c r="D2" s="335"/>
      <c r="E2" s="232" t="s">
        <v>96</v>
      </c>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c r="BG2" s="233"/>
      <c r="BH2" s="233"/>
      <c r="BI2" s="233"/>
      <c r="BJ2" s="233"/>
      <c r="BK2" s="233"/>
      <c r="BL2" s="233"/>
      <c r="BM2" s="233"/>
      <c r="BN2" s="233"/>
      <c r="BO2" s="233"/>
      <c r="BP2" s="233"/>
      <c r="BQ2" s="233"/>
      <c r="BR2" s="233"/>
      <c r="BS2" s="234"/>
      <c r="BT2" s="340"/>
      <c r="BU2" s="341"/>
      <c r="BV2" s="341"/>
      <c r="BW2" s="341"/>
      <c r="BX2" s="341"/>
      <c r="BY2" s="341"/>
      <c r="BZ2" s="342"/>
    </row>
    <row r="3" spans="1:78" ht="20.25" customHeight="1" thickBot="1" x14ac:dyDescent="0.3">
      <c r="A3" s="336"/>
      <c r="B3" s="336"/>
      <c r="C3" s="336"/>
      <c r="D3" s="336"/>
      <c r="E3" s="346" t="s">
        <v>97</v>
      </c>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5"/>
      <c r="AI3" s="5"/>
      <c r="AJ3" s="252"/>
      <c r="AK3" s="252"/>
      <c r="AL3" s="252"/>
      <c r="AM3" s="252"/>
      <c r="AN3" s="252"/>
      <c r="AO3" s="252"/>
      <c r="AP3" s="252"/>
      <c r="AQ3" s="252"/>
      <c r="AR3" s="252"/>
      <c r="AS3" s="252"/>
      <c r="AT3" s="252"/>
      <c r="AU3" s="252"/>
      <c r="AV3" s="252"/>
      <c r="AW3" s="252"/>
      <c r="AX3" s="252"/>
      <c r="AY3" s="252"/>
      <c r="AZ3" s="252"/>
      <c r="BA3" s="252"/>
      <c r="BB3" s="252"/>
      <c r="BC3" s="253"/>
      <c r="BD3" s="251" t="s">
        <v>112</v>
      </c>
      <c r="BE3" s="252"/>
      <c r="BF3" s="252"/>
      <c r="BG3" s="252"/>
      <c r="BH3" s="252"/>
      <c r="BI3" s="252"/>
      <c r="BJ3" s="253"/>
      <c r="BK3" s="251" t="s">
        <v>150</v>
      </c>
      <c r="BL3" s="252"/>
      <c r="BM3" s="252"/>
      <c r="BN3" s="252"/>
      <c r="BO3" s="252"/>
      <c r="BP3" s="252"/>
      <c r="BQ3" s="252"/>
      <c r="BR3" s="252"/>
      <c r="BS3" s="253"/>
      <c r="BT3" s="343"/>
      <c r="BU3" s="344"/>
      <c r="BV3" s="344"/>
      <c r="BW3" s="344"/>
      <c r="BX3" s="344"/>
      <c r="BY3" s="344"/>
      <c r="BZ3" s="345"/>
    </row>
    <row r="4" spans="1:78" ht="20.25" customHeight="1" thickTop="1" x14ac:dyDescent="0.25">
      <c r="A4" s="334"/>
      <c r="B4" s="334"/>
      <c r="C4" s="334"/>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334"/>
      <c r="AO4" s="334"/>
      <c r="AP4" s="334"/>
      <c r="AQ4" s="334"/>
      <c r="AR4" s="334"/>
      <c r="AS4" s="334"/>
      <c r="AT4" s="334"/>
      <c r="AU4" s="334"/>
      <c r="AV4" s="334"/>
      <c r="AW4" s="334"/>
      <c r="AX4" s="334"/>
      <c r="AY4" s="334"/>
      <c r="AZ4" s="334"/>
      <c r="BA4" s="334"/>
      <c r="BB4" s="334"/>
      <c r="BC4" s="334"/>
      <c r="BD4" s="334"/>
      <c r="BE4" s="334"/>
      <c r="BF4" s="334"/>
      <c r="BG4" s="334"/>
      <c r="BH4" s="334"/>
      <c r="BI4" s="334"/>
      <c r="BJ4" s="334"/>
      <c r="BK4" s="334"/>
      <c r="BL4" s="334"/>
      <c r="BM4" s="334"/>
      <c r="BN4" s="334"/>
      <c r="BO4" s="334"/>
      <c r="BP4" s="334"/>
      <c r="BQ4" s="334"/>
      <c r="BR4" s="334"/>
      <c r="BS4" s="334"/>
      <c r="BT4" s="334"/>
      <c r="BU4" s="334"/>
      <c r="BV4" s="334"/>
      <c r="BW4" s="334"/>
      <c r="BX4" s="334"/>
      <c r="BY4" s="334"/>
      <c r="BZ4" s="334"/>
    </row>
    <row r="5" spans="1:78" ht="34.5" customHeight="1" x14ac:dyDescent="0.25">
      <c r="A5" s="348" t="s">
        <v>4</v>
      </c>
      <c r="B5" s="348"/>
      <c r="C5" s="348"/>
      <c r="D5" s="348"/>
      <c r="E5" s="349" t="s">
        <v>151</v>
      </c>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c r="AJ5" s="349"/>
      <c r="AK5" s="349"/>
      <c r="AL5" s="349"/>
      <c r="AM5" s="349"/>
      <c r="AN5" s="349"/>
      <c r="AO5" s="349"/>
      <c r="AP5" s="349"/>
      <c r="AQ5" s="349"/>
      <c r="AR5" s="349"/>
      <c r="AS5" s="349"/>
      <c r="AT5" s="349"/>
      <c r="AU5" s="349"/>
      <c r="AV5" s="349"/>
      <c r="AW5" s="349"/>
      <c r="AX5" s="349"/>
      <c r="AY5" s="349"/>
      <c r="AZ5" s="349"/>
      <c r="BA5" s="349"/>
      <c r="BB5" s="349"/>
      <c r="BC5" s="349"/>
      <c r="BD5" s="349"/>
      <c r="BE5" s="349"/>
      <c r="BF5" s="349"/>
      <c r="BG5" s="349"/>
      <c r="BH5" s="349"/>
      <c r="BI5" s="349"/>
      <c r="BJ5" s="349"/>
      <c r="BK5" s="349"/>
      <c r="BL5" s="349"/>
      <c r="BM5" s="349"/>
      <c r="BN5" s="349"/>
      <c r="BO5" s="349"/>
      <c r="BP5" s="349"/>
      <c r="BQ5" s="349"/>
      <c r="BR5" s="349"/>
      <c r="BS5" s="349"/>
      <c r="BT5" s="349"/>
      <c r="BU5" s="349"/>
      <c r="BV5" s="349"/>
      <c r="BW5" s="349"/>
      <c r="BX5" s="349"/>
      <c r="BY5" s="349"/>
      <c r="BZ5" s="350"/>
    </row>
    <row r="6" spans="1:78" ht="34.5" customHeight="1" x14ac:dyDescent="0.25">
      <c r="A6" s="351" t="s">
        <v>3</v>
      </c>
      <c r="B6" s="352"/>
      <c r="C6" s="352"/>
      <c r="D6" s="353"/>
      <c r="E6" s="354">
        <v>2020</v>
      </c>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c r="AL6" s="354"/>
      <c r="AM6" s="354"/>
      <c r="AN6" s="354"/>
      <c r="AO6" s="354"/>
      <c r="AP6" s="354"/>
      <c r="AQ6" s="354"/>
      <c r="AR6" s="354"/>
      <c r="AS6" s="354"/>
      <c r="AT6" s="354"/>
      <c r="AU6" s="354"/>
      <c r="AV6" s="354"/>
      <c r="AW6" s="354"/>
      <c r="AX6" s="354"/>
      <c r="AY6" s="354"/>
      <c r="AZ6" s="354"/>
      <c r="BA6" s="354"/>
      <c r="BB6" s="354"/>
      <c r="BC6" s="354"/>
      <c r="BD6" s="354"/>
      <c r="BE6" s="354"/>
      <c r="BF6" s="354"/>
      <c r="BG6" s="354"/>
      <c r="BH6" s="354"/>
      <c r="BI6" s="354"/>
      <c r="BJ6" s="354"/>
      <c r="BK6" s="354"/>
      <c r="BL6" s="354"/>
      <c r="BM6" s="354"/>
      <c r="BN6" s="354"/>
      <c r="BO6" s="354"/>
      <c r="BP6" s="354"/>
      <c r="BQ6" s="354"/>
      <c r="BR6" s="354"/>
      <c r="BS6" s="354"/>
      <c r="BT6" s="354"/>
      <c r="BU6" s="354"/>
      <c r="BV6" s="354"/>
      <c r="BW6" s="354"/>
      <c r="BX6" s="354"/>
      <c r="BY6" s="354"/>
      <c r="BZ6" s="355"/>
    </row>
    <row r="7" spans="1:78" ht="15" customHeight="1" thickBot="1" x14ac:dyDescent="0.3">
      <c r="A7" s="334"/>
      <c r="B7" s="334"/>
      <c r="C7" s="334"/>
      <c r="D7" s="334"/>
      <c r="E7" s="334"/>
      <c r="F7" s="334"/>
      <c r="G7" s="334"/>
      <c r="H7" s="334"/>
      <c r="I7" s="334"/>
      <c r="J7" s="334"/>
      <c r="K7" s="334"/>
      <c r="L7" s="334"/>
      <c r="M7" s="334"/>
      <c r="N7" s="334"/>
      <c r="O7" s="334"/>
      <c r="P7" s="334"/>
      <c r="Q7" s="334"/>
      <c r="R7" s="334"/>
      <c r="S7" s="334"/>
      <c r="T7" s="334"/>
      <c r="U7" s="334"/>
      <c r="V7" s="334"/>
      <c r="W7" s="334"/>
      <c r="X7" s="334"/>
      <c r="Y7" s="334"/>
      <c r="Z7" s="334"/>
      <c r="AA7" s="334"/>
      <c r="AB7" s="334"/>
      <c r="AC7" s="334"/>
      <c r="AD7" s="334"/>
      <c r="AE7" s="334"/>
      <c r="AF7" s="334"/>
      <c r="AG7" s="334"/>
      <c r="AH7" s="334"/>
      <c r="AI7" s="334"/>
      <c r="AJ7" s="334"/>
      <c r="AK7" s="334"/>
      <c r="AL7" s="334"/>
      <c r="AM7" s="334"/>
      <c r="AN7" s="334"/>
      <c r="AO7" s="334"/>
      <c r="AP7" s="334"/>
      <c r="AQ7" s="334"/>
      <c r="AR7" s="334"/>
      <c r="AS7" s="334"/>
      <c r="AT7" s="334"/>
      <c r="AU7" s="334"/>
      <c r="AV7" s="334"/>
      <c r="AW7" s="334"/>
      <c r="AX7" s="334"/>
      <c r="AY7" s="334"/>
      <c r="AZ7" s="334"/>
      <c r="BA7" s="334"/>
      <c r="BB7" s="334"/>
      <c r="BC7" s="334"/>
      <c r="BD7" s="334"/>
      <c r="BE7" s="334"/>
      <c r="BF7" s="334"/>
      <c r="BG7" s="334"/>
      <c r="BH7" s="334"/>
      <c r="BI7" s="334"/>
      <c r="BJ7" s="334"/>
      <c r="BK7" s="334"/>
      <c r="BL7" s="334"/>
      <c r="BM7" s="334"/>
      <c r="BN7" s="334"/>
      <c r="BO7" s="334"/>
      <c r="BP7" s="334"/>
      <c r="BQ7" s="334"/>
      <c r="BR7" s="334"/>
      <c r="BS7" s="334"/>
      <c r="BT7" s="334"/>
      <c r="BU7" s="334"/>
      <c r="BV7" s="334"/>
      <c r="BW7" s="334"/>
      <c r="BX7" s="334"/>
      <c r="BY7" s="334"/>
      <c r="BZ7" s="334"/>
    </row>
    <row r="8" spans="1:78" ht="40.5" customHeight="1" x14ac:dyDescent="0.25">
      <c r="A8" s="356" t="s">
        <v>147</v>
      </c>
      <c r="B8" s="357"/>
      <c r="C8" s="357"/>
      <c r="D8" s="357"/>
      <c r="E8" s="357"/>
      <c r="F8" s="357"/>
      <c r="G8" s="357"/>
      <c r="H8" s="357"/>
      <c r="I8" s="357"/>
      <c r="J8" s="357"/>
      <c r="K8" s="357"/>
      <c r="L8" s="357"/>
      <c r="M8" s="357"/>
      <c r="N8" s="357"/>
      <c r="O8" s="357"/>
      <c r="P8" s="357"/>
      <c r="Q8" s="357"/>
      <c r="R8" s="357"/>
      <c r="S8" s="358"/>
      <c r="T8" s="10"/>
      <c r="U8" s="359" t="s">
        <v>146</v>
      </c>
      <c r="V8" s="360"/>
      <c r="W8" s="360"/>
      <c r="X8" s="360"/>
      <c r="Y8" s="360"/>
      <c r="Z8" s="360"/>
      <c r="AA8" s="360"/>
      <c r="AB8" s="360"/>
      <c r="AC8" s="360"/>
      <c r="AD8" s="360"/>
      <c r="AE8" s="360"/>
      <c r="AF8" s="360"/>
      <c r="AG8" s="360"/>
      <c r="AH8" s="360"/>
      <c r="AI8" s="360"/>
      <c r="AJ8" s="360"/>
      <c r="AK8" s="360"/>
      <c r="AL8" s="360"/>
      <c r="AM8" s="360"/>
      <c r="AN8" s="360"/>
      <c r="AO8" s="360"/>
      <c r="AP8" s="360"/>
      <c r="AQ8" s="360"/>
      <c r="AR8" s="360"/>
      <c r="AS8" s="360"/>
      <c r="AT8" s="360"/>
      <c r="AU8" s="360"/>
      <c r="AV8" s="360"/>
      <c r="AW8" s="361"/>
      <c r="AX8" s="10"/>
      <c r="AY8" s="362" t="s">
        <v>145</v>
      </c>
      <c r="AZ8" s="363"/>
      <c r="BA8" s="363"/>
      <c r="BB8" s="363"/>
      <c r="BC8" s="363"/>
      <c r="BD8" s="363"/>
      <c r="BE8" s="363"/>
      <c r="BF8" s="363"/>
      <c r="BG8" s="363"/>
      <c r="BH8" s="363"/>
      <c r="BI8" s="363"/>
      <c r="BJ8" s="363"/>
      <c r="BK8" s="363"/>
      <c r="BL8" s="363"/>
      <c r="BM8" s="363"/>
      <c r="BN8" s="363"/>
      <c r="BO8" s="363"/>
      <c r="BP8" s="363"/>
      <c r="BQ8" s="363"/>
      <c r="BR8" s="363"/>
      <c r="BS8" s="363"/>
      <c r="BT8" s="363"/>
      <c r="BU8" s="363"/>
      <c r="BV8" s="363"/>
      <c r="BW8" s="363"/>
      <c r="BX8" s="363"/>
      <c r="BY8" s="363"/>
      <c r="BZ8" s="364"/>
    </row>
    <row r="9" spans="1:78" s="13" customFormat="1" ht="52.5" customHeight="1" x14ac:dyDescent="0.2">
      <c r="A9" s="365" t="s">
        <v>2</v>
      </c>
      <c r="B9" s="366" t="s">
        <v>144</v>
      </c>
      <c r="C9" s="366" t="s">
        <v>143</v>
      </c>
      <c r="D9" s="366" t="s">
        <v>142</v>
      </c>
      <c r="E9" s="366" t="s">
        <v>141</v>
      </c>
      <c r="F9" s="367" t="s">
        <v>140</v>
      </c>
      <c r="G9" s="368"/>
      <c r="H9" s="368"/>
      <c r="I9" s="368"/>
      <c r="J9" s="368"/>
      <c r="K9" s="368"/>
      <c r="L9" s="368"/>
      <c r="M9" s="11"/>
      <c r="N9" s="11"/>
      <c r="O9" s="11"/>
      <c r="P9" s="11"/>
      <c r="Q9" s="9" t="s">
        <v>139</v>
      </c>
      <c r="R9" s="367" t="s">
        <v>138</v>
      </c>
      <c r="S9" s="368"/>
      <c r="T9" s="12"/>
      <c r="U9" s="371" t="s">
        <v>152</v>
      </c>
      <c r="V9" s="372"/>
      <c r="W9" s="372"/>
      <c r="X9" s="372"/>
      <c r="Y9" s="372"/>
      <c r="Z9" s="372"/>
      <c r="AA9" s="372"/>
      <c r="AB9" s="372"/>
      <c r="AC9" s="372"/>
      <c r="AD9" s="372"/>
      <c r="AE9" s="372"/>
      <c r="AF9" s="372"/>
      <c r="AG9" s="373"/>
      <c r="AH9" s="374" t="s">
        <v>137</v>
      </c>
      <c r="AI9" s="374" t="s">
        <v>136</v>
      </c>
      <c r="AJ9" s="376" t="s">
        <v>135</v>
      </c>
      <c r="AK9" s="376"/>
      <c r="AL9" s="376"/>
      <c r="AM9" s="376"/>
      <c r="AN9" s="376"/>
      <c r="AO9" s="376"/>
      <c r="AP9" s="376"/>
      <c r="AQ9" s="376"/>
      <c r="AR9" s="376"/>
      <c r="AS9" s="376"/>
      <c r="AT9" s="376"/>
      <c r="AU9" s="377"/>
      <c r="AV9" s="374" t="s">
        <v>134</v>
      </c>
      <c r="AW9" s="389" t="s">
        <v>133</v>
      </c>
      <c r="AX9" s="12"/>
      <c r="AY9" s="391" t="s">
        <v>132</v>
      </c>
      <c r="AZ9" s="392"/>
      <c r="BA9" s="392"/>
      <c r="BB9" s="392"/>
      <c r="BC9" s="392"/>
      <c r="BD9" s="392"/>
      <c r="BE9" s="392"/>
      <c r="BF9" s="392"/>
      <c r="BG9" s="392"/>
      <c r="BH9" s="392"/>
      <c r="BI9" s="392"/>
      <c r="BJ9" s="393"/>
      <c r="BK9" s="394" t="s">
        <v>131</v>
      </c>
      <c r="BL9" s="396" t="s">
        <v>130</v>
      </c>
      <c r="BM9" s="392" t="s">
        <v>129</v>
      </c>
      <c r="BN9" s="392"/>
      <c r="BO9" s="392"/>
      <c r="BP9" s="392"/>
      <c r="BQ9" s="392"/>
      <c r="BR9" s="392"/>
      <c r="BS9" s="392"/>
      <c r="BT9" s="392"/>
      <c r="BU9" s="392"/>
      <c r="BV9" s="392"/>
      <c r="BW9" s="392"/>
      <c r="BX9" s="393"/>
      <c r="BY9" s="378" t="s">
        <v>128</v>
      </c>
      <c r="BZ9" s="369" t="s">
        <v>153</v>
      </c>
    </row>
    <row r="10" spans="1:78" s="13" customFormat="1" ht="86.25" customHeight="1" thickBot="1" x14ac:dyDescent="0.25">
      <c r="A10" s="365"/>
      <c r="B10" s="366"/>
      <c r="C10" s="366"/>
      <c r="D10" s="366"/>
      <c r="E10" s="366"/>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375"/>
      <c r="AI10" s="375"/>
      <c r="AJ10" s="24" t="s">
        <v>6</v>
      </c>
      <c r="AK10" s="25" t="s">
        <v>7</v>
      </c>
      <c r="AL10" s="25" t="s">
        <v>8</v>
      </c>
      <c r="AM10" s="25" t="s">
        <v>9</v>
      </c>
      <c r="AN10" s="21" t="s">
        <v>10</v>
      </c>
      <c r="AO10" s="21" t="s">
        <v>11</v>
      </c>
      <c r="AP10" s="21" t="s">
        <v>12</v>
      </c>
      <c r="AQ10" s="21" t="s">
        <v>13</v>
      </c>
      <c r="AR10" s="21" t="s">
        <v>14</v>
      </c>
      <c r="AS10" s="21" t="s">
        <v>15</v>
      </c>
      <c r="AT10" s="21" t="s">
        <v>16</v>
      </c>
      <c r="AU10" s="21" t="s">
        <v>17</v>
      </c>
      <c r="AV10" s="375"/>
      <c r="AW10" s="390"/>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395"/>
      <c r="BL10" s="397"/>
      <c r="BM10" s="22" t="s">
        <v>6</v>
      </c>
      <c r="BN10" s="22" t="s">
        <v>7</v>
      </c>
      <c r="BO10" s="22" t="s">
        <v>8</v>
      </c>
      <c r="BP10" s="22" t="s">
        <v>9</v>
      </c>
      <c r="BQ10" s="22" t="s">
        <v>10</v>
      </c>
      <c r="BR10" s="22" t="s">
        <v>11</v>
      </c>
      <c r="BS10" s="22" t="s">
        <v>12</v>
      </c>
      <c r="BT10" s="22" t="s">
        <v>13</v>
      </c>
      <c r="BU10" s="22" t="s">
        <v>14</v>
      </c>
      <c r="BV10" s="22" t="s">
        <v>15</v>
      </c>
      <c r="BW10" s="22" t="s">
        <v>16</v>
      </c>
      <c r="BX10" s="22" t="s">
        <v>17</v>
      </c>
      <c r="BY10" s="379"/>
      <c r="BZ10" s="370"/>
    </row>
    <row r="11" spans="1:78" s="52" customFormat="1" ht="82.5" customHeight="1" x14ac:dyDescent="0.25">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383" t="s">
        <v>33</v>
      </c>
      <c r="C15" s="383" t="s">
        <v>69</v>
      </c>
      <c r="D15" s="383" t="s">
        <v>98</v>
      </c>
      <c r="E15" s="383" t="s">
        <v>156</v>
      </c>
      <c r="F15" s="386" t="s">
        <v>157</v>
      </c>
      <c r="G15" s="70" t="s">
        <v>178</v>
      </c>
      <c r="H15" s="384">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384"/>
      <c r="C16" s="384"/>
      <c r="D16" s="384"/>
      <c r="E16" s="384"/>
      <c r="F16" s="387"/>
      <c r="G16" s="70" t="s">
        <v>172</v>
      </c>
      <c r="H16" s="384"/>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384"/>
      <c r="C17" s="384"/>
      <c r="D17" s="384"/>
      <c r="E17" s="384"/>
      <c r="F17" s="387"/>
      <c r="G17" s="70" t="s">
        <v>172</v>
      </c>
      <c r="H17" s="384"/>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385"/>
      <c r="C18" s="385"/>
      <c r="D18" s="385"/>
      <c r="E18" s="385"/>
      <c r="F18" s="388"/>
      <c r="G18" s="70" t="s">
        <v>172</v>
      </c>
      <c r="H18" s="385"/>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380"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381"/>
      <c r="C20" s="399" t="s">
        <v>1</v>
      </c>
      <c r="D20" s="399" t="s">
        <v>51</v>
      </c>
      <c r="E20" s="399" t="s">
        <v>82</v>
      </c>
      <c r="F20" s="380" t="s">
        <v>183</v>
      </c>
      <c r="G20" s="106" t="s">
        <v>186</v>
      </c>
      <c r="H20" s="380"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381"/>
      <c r="C21" s="400"/>
      <c r="D21" s="400"/>
      <c r="E21" s="400"/>
      <c r="F21" s="381"/>
      <c r="G21" s="106" t="s">
        <v>186</v>
      </c>
      <c r="H21" s="381"/>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382"/>
      <c r="C22" s="401"/>
      <c r="D22" s="401"/>
      <c r="E22" s="401"/>
      <c r="F22" s="382"/>
      <c r="G22" s="106" t="s">
        <v>186</v>
      </c>
      <c r="H22" s="382"/>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398" t="s">
        <v>203</v>
      </c>
      <c r="B33" s="398"/>
      <c r="C33" s="398"/>
      <c r="D33" s="398"/>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204</v>
      </c>
      <c r="B1" s="164" t="s">
        <v>205</v>
      </c>
      <c r="C1" s="164" t="s">
        <v>206</v>
      </c>
      <c r="D1" s="164" t="s">
        <v>207</v>
      </c>
      <c r="E1" s="164" t="s">
        <v>208</v>
      </c>
      <c r="F1" s="164" t="s">
        <v>209</v>
      </c>
      <c r="G1" s="165"/>
    </row>
    <row r="2" spans="1:7" ht="27" customHeight="1" x14ac:dyDescent="0.25">
      <c r="A2" s="405" t="s">
        <v>210</v>
      </c>
      <c r="B2" s="406"/>
      <c r="C2" s="406"/>
      <c r="D2" s="406"/>
      <c r="E2" s="406"/>
      <c r="F2" s="407"/>
    </row>
    <row r="3" spans="1:7" x14ac:dyDescent="0.25">
      <c r="A3" s="408" t="s">
        <v>211</v>
      </c>
      <c r="B3" s="409" t="s">
        <v>212</v>
      </c>
      <c r="C3" s="167" t="s">
        <v>213</v>
      </c>
      <c r="D3" s="168" t="s">
        <v>214</v>
      </c>
      <c r="E3" s="168" t="s">
        <v>214</v>
      </c>
      <c r="F3" s="168" t="s">
        <v>215</v>
      </c>
    </row>
    <row r="4" spans="1:7" x14ac:dyDescent="0.25">
      <c r="A4" s="408"/>
      <c r="B4" s="409"/>
      <c r="C4" s="167" t="s">
        <v>216</v>
      </c>
      <c r="D4" s="168" t="s">
        <v>217</v>
      </c>
      <c r="E4" s="168" t="s">
        <v>217</v>
      </c>
      <c r="F4" s="168" t="s">
        <v>215</v>
      </c>
    </row>
    <row r="5" spans="1:7" x14ac:dyDescent="0.25">
      <c r="A5" s="408"/>
      <c r="B5" s="409"/>
      <c r="C5" s="167" t="s">
        <v>142</v>
      </c>
      <c r="D5" s="168" t="s">
        <v>218</v>
      </c>
      <c r="E5" s="168" t="s">
        <v>218</v>
      </c>
      <c r="F5" s="168" t="s">
        <v>215</v>
      </c>
    </row>
    <row r="6" spans="1:7" x14ac:dyDescent="0.25">
      <c r="A6" s="408"/>
      <c r="B6" s="409"/>
      <c r="C6" s="167" t="s">
        <v>141</v>
      </c>
      <c r="D6" s="168" t="s">
        <v>219</v>
      </c>
      <c r="E6" s="168" t="s">
        <v>219</v>
      </c>
      <c r="F6" s="168" t="s">
        <v>215</v>
      </c>
    </row>
    <row r="7" spans="1:7" ht="38.25" x14ac:dyDescent="0.25">
      <c r="A7" s="408"/>
      <c r="B7" s="410" t="s">
        <v>140</v>
      </c>
      <c r="C7" s="169" t="s">
        <v>220</v>
      </c>
      <c r="D7" s="168" t="s">
        <v>221</v>
      </c>
      <c r="E7" s="168" t="s">
        <v>221</v>
      </c>
      <c r="F7" s="168" t="s">
        <v>222</v>
      </c>
    </row>
    <row r="8" spans="1:7" ht="84" customHeight="1" x14ac:dyDescent="0.25">
      <c r="A8" s="408"/>
      <c r="B8" s="410"/>
      <c r="C8" s="169" t="s">
        <v>223</v>
      </c>
      <c r="D8" s="170" t="s">
        <v>224</v>
      </c>
      <c r="E8" s="171" t="s">
        <v>225</v>
      </c>
      <c r="F8" s="168" t="s">
        <v>226</v>
      </c>
    </row>
    <row r="9" spans="1:7" x14ac:dyDescent="0.25">
      <c r="A9" s="408"/>
      <c r="B9" s="410"/>
      <c r="C9" s="169" t="s">
        <v>227</v>
      </c>
      <c r="D9" s="170" t="s">
        <v>228</v>
      </c>
      <c r="E9" s="170" t="s">
        <v>229</v>
      </c>
      <c r="F9" s="168" t="s">
        <v>215</v>
      </c>
    </row>
    <row r="10" spans="1:7" ht="50.25" customHeight="1" x14ac:dyDescent="0.25">
      <c r="A10" s="408"/>
      <c r="B10" s="410"/>
      <c r="C10" s="172" t="s">
        <v>230</v>
      </c>
      <c r="D10" s="173" t="s">
        <v>224</v>
      </c>
      <c r="E10" s="174" t="s">
        <v>231</v>
      </c>
      <c r="F10" s="175" t="s">
        <v>232</v>
      </c>
    </row>
    <row r="11" spans="1:7" ht="25.5" x14ac:dyDescent="0.25">
      <c r="A11" s="408"/>
      <c r="B11" s="410"/>
      <c r="C11" s="172" t="s">
        <v>233</v>
      </c>
      <c r="D11" s="173" t="s">
        <v>224</v>
      </c>
      <c r="E11" s="174" t="s">
        <v>234</v>
      </c>
      <c r="F11" s="175" t="s">
        <v>235</v>
      </c>
    </row>
    <row r="12" spans="1:7" ht="25.5" x14ac:dyDescent="0.25">
      <c r="A12" s="408"/>
      <c r="B12" s="410"/>
      <c r="C12" s="172" t="s">
        <v>236</v>
      </c>
      <c r="D12" s="173" t="s">
        <v>224</v>
      </c>
      <c r="E12" s="174" t="s">
        <v>237</v>
      </c>
      <c r="F12" s="173" t="s">
        <v>238</v>
      </c>
    </row>
    <row r="13" spans="1:7" ht="141" customHeight="1" x14ac:dyDescent="0.25">
      <c r="A13" s="408"/>
      <c r="B13" s="410"/>
      <c r="C13" s="172" t="s">
        <v>239</v>
      </c>
      <c r="D13" s="173" t="s">
        <v>224</v>
      </c>
      <c r="E13" s="174" t="s">
        <v>240</v>
      </c>
      <c r="F13" s="175" t="s">
        <v>241</v>
      </c>
    </row>
    <row r="14" spans="1:7" x14ac:dyDescent="0.25">
      <c r="A14" s="408"/>
      <c r="B14" s="410"/>
      <c r="C14" s="172" t="s">
        <v>242</v>
      </c>
      <c r="D14" s="170" t="s">
        <v>229</v>
      </c>
      <c r="E14" s="170" t="s">
        <v>243</v>
      </c>
      <c r="F14" s="168" t="s">
        <v>215</v>
      </c>
    </row>
    <row r="15" spans="1:7" x14ac:dyDescent="0.25">
      <c r="A15" s="408"/>
      <c r="B15" s="410"/>
      <c r="C15" s="172" t="s">
        <v>118</v>
      </c>
      <c r="D15" s="170" t="s">
        <v>244</v>
      </c>
      <c r="E15" s="170" t="s">
        <v>245</v>
      </c>
      <c r="F15" s="168" t="s">
        <v>215</v>
      </c>
    </row>
    <row r="16" spans="1:7" ht="25.5" x14ac:dyDescent="0.25">
      <c r="A16" s="408"/>
      <c r="B16" s="410"/>
      <c r="C16" s="172" t="s">
        <v>246</v>
      </c>
      <c r="D16" s="173" t="s">
        <v>224</v>
      </c>
      <c r="E16" s="170" t="s">
        <v>247</v>
      </c>
      <c r="F16" s="175" t="s">
        <v>248</v>
      </c>
    </row>
    <row r="17" spans="1:6" ht="57" customHeight="1" x14ac:dyDescent="0.25">
      <c r="A17" s="408"/>
      <c r="B17" s="176" t="s">
        <v>249</v>
      </c>
      <c r="C17" s="169" t="s">
        <v>250</v>
      </c>
      <c r="D17" s="173" t="s">
        <v>251</v>
      </c>
      <c r="E17" s="173" t="s">
        <v>252</v>
      </c>
      <c r="F17" s="168" t="s">
        <v>215</v>
      </c>
    </row>
    <row r="18" spans="1:6" ht="63.75" x14ac:dyDescent="0.25">
      <c r="A18" s="408"/>
      <c r="B18" s="409" t="s">
        <v>253</v>
      </c>
      <c r="C18" s="169" t="s">
        <v>254</v>
      </c>
      <c r="D18" s="173" t="s">
        <v>255</v>
      </c>
      <c r="E18" s="173" t="s">
        <v>256</v>
      </c>
      <c r="F18" s="168" t="s">
        <v>215</v>
      </c>
    </row>
    <row r="19" spans="1:6" x14ac:dyDescent="0.25">
      <c r="A19" s="408"/>
      <c r="B19" s="409"/>
      <c r="C19" s="169" t="s">
        <v>257</v>
      </c>
      <c r="D19" s="173" t="s">
        <v>255</v>
      </c>
      <c r="E19" s="173" t="s">
        <v>258</v>
      </c>
      <c r="F19" s="168" t="s">
        <v>215</v>
      </c>
    </row>
    <row r="20" spans="1:6" x14ac:dyDescent="0.25">
      <c r="A20" s="402" t="s">
        <v>259</v>
      </c>
      <c r="B20" s="403"/>
      <c r="C20" s="403"/>
      <c r="D20" s="403"/>
      <c r="E20" s="403"/>
      <c r="F20" s="404"/>
    </row>
    <row r="21" spans="1:6" ht="90" customHeight="1" x14ac:dyDescent="0.25">
      <c r="A21" s="410" t="s">
        <v>260</v>
      </c>
      <c r="B21" s="411" t="s">
        <v>261</v>
      </c>
      <c r="C21" s="177" t="s">
        <v>262</v>
      </c>
      <c r="D21" s="170" t="s">
        <v>263</v>
      </c>
      <c r="E21" s="170" t="s">
        <v>264</v>
      </c>
      <c r="F21" s="168" t="s">
        <v>265</v>
      </c>
    </row>
    <row r="22" spans="1:6" x14ac:dyDescent="0.25">
      <c r="A22" s="410"/>
      <c r="B22" s="412"/>
      <c r="C22" s="169" t="s">
        <v>266</v>
      </c>
      <c r="D22" s="170" t="s">
        <v>267</v>
      </c>
      <c r="E22" s="173" t="s">
        <v>258</v>
      </c>
      <c r="F22" s="178" t="s">
        <v>268</v>
      </c>
    </row>
    <row r="23" spans="1:6" ht="25.5" x14ac:dyDescent="0.25">
      <c r="A23" s="410"/>
      <c r="B23" s="413"/>
      <c r="C23" s="169" t="s">
        <v>269</v>
      </c>
      <c r="D23" s="170" t="s">
        <v>270</v>
      </c>
      <c r="E23" s="173" t="s">
        <v>271</v>
      </c>
      <c r="F23" s="178" t="s">
        <v>268</v>
      </c>
    </row>
    <row r="24" spans="1:6" ht="83.25" customHeight="1" x14ac:dyDescent="0.25">
      <c r="A24" s="410"/>
      <c r="B24" s="411" t="s">
        <v>272</v>
      </c>
      <c r="C24" s="177" t="s">
        <v>273</v>
      </c>
      <c r="D24" s="170" t="s">
        <v>274</v>
      </c>
      <c r="E24" s="173" t="s">
        <v>275</v>
      </c>
      <c r="F24" s="168" t="s">
        <v>276</v>
      </c>
    </row>
    <row r="25" spans="1:6" x14ac:dyDescent="0.25">
      <c r="A25" s="410"/>
      <c r="B25" s="412"/>
      <c r="C25" s="169" t="s">
        <v>266</v>
      </c>
      <c r="D25" s="170" t="s">
        <v>267</v>
      </c>
      <c r="E25" s="173" t="s">
        <v>277</v>
      </c>
      <c r="F25" s="168" t="s">
        <v>276</v>
      </c>
    </row>
    <row r="26" spans="1:6" ht="25.5" x14ac:dyDescent="0.25">
      <c r="A26" s="410"/>
      <c r="B26" s="413"/>
      <c r="C26" s="169" t="s">
        <v>269</v>
      </c>
      <c r="F26" s="168" t="s">
        <v>276</v>
      </c>
    </row>
    <row r="27" spans="1:6" x14ac:dyDescent="0.25">
      <c r="A27" s="405" t="s">
        <v>278</v>
      </c>
      <c r="B27" s="406"/>
      <c r="C27" s="406"/>
      <c r="D27" s="406"/>
      <c r="E27" s="406"/>
      <c r="F27" s="407"/>
    </row>
    <row r="28" spans="1:6" ht="26.25" x14ac:dyDescent="0.25">
      <c r="A28" s="410" t="s">
        <v>279</v>
      </c>
      <c r="B28" s="411" t="s">
        <v>280</v>
      </c>
      <c r="C28" s="177" t="s">
        <v>281</v>
      </c>
      <c r="D28" s="170" t="s">
        <v>224</v>
      </c>
      <c r="E28" s="170" t="s">
        <v>224</v>
      </c>
      <c r="F28" s="168" t="s">
        <v>265</v>
      </c>
    </row>
    <row r="29" spans="1:6" x14ac:dyDescent="0.25">
      <c r="A29" s="410"/>
      <c r="B29" s="412"/>
      <c r="C29" s="169" t="s">
        <v>282</v>
      </c>
      <c r="D29" s="170" t="s">
        <v>224</v>
      </c>
      <c r="E29" s="170" t="s">
        <v>224</v>
      </c>
      <c r="F29" s="178" t="s">
        <v>268</v>
      </c>
    </row>
    <row r="30" spans="1:6" x14ac:dyDescent="0.25">
      <c r="A30" s="410"/>
      <c r="B30" s="413"/>
      <c r="C30" s="169" t="s">
        <v>130</v>
      </c>
      <c r="D30" s="170" t="s">
        <v>224</v>
      </c>
      <c r="E30" s="170" t="s">
        <v>224</v>
      </c>
      <c r="F30" s="178" t="s">
        <v>268</v>
      </c>
    </row>
    <row r="31" spans="1:6" ht="39" x14ac:dyDescent="0.25">
      <c r="A31" s="410"/>
      <c r="B31" s="411" t="s">
        <v>283</v>
      </c>
      <c r="C31" s="177" t="s">
        <v>284</v>
      </c>
      <c r="D31" s="170" t="s">
        <v>224</v>
      </c>
      <c r="E31" s="170" t="s">
        <v>224</v>
      </c>
      <c r="F31" s="168" t="s">
        <v>276</v>
      </c>
    </row>
    <row r="32" spans="1:6" x14ac:dyDescent="0.25">
      <c r="A32" s="410"/>
      <c r="B32" s="412"/>
      <c r="C32" s="169" t="s">
        <v>285</v>
      </c>
      <c r="D32" s="170" t="s">
        <v>224</v>
      </c>
      <c r="E32" s="170" t="s">
        <v>224</v>
      </c>
      <c r="F32" s="168" t="s">
        <v>276</v>
      </c>
    </row>
    <row r="33" spans="1:6" x14ac:dyDescent="0.25">
      <c r="A33" s="410"/>
      <c r="B33" s="413"/>
      <c r="C33" s="169" t="s">
        <v>127</v>
      </c>
      <c r="D33" s="170" t="s">
        <v>224</v>
      </c>
      <c r="E33" s="170" t="s">
        <v>224</v>
      </c>
      <c r="F33" s="168"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2023-05-09T20:57:52Z</dcterms:modified>
</cp:coreProperties>
</file>