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Nuevas versiones 2023/"/>
    </mc:Choice>
  </mc:AlternateContent>
  <xr:revisionPtr revIDLastSave="266" documentId="13_ncr:1_{A18C6AFD-98B6-4F9A-BFBF-A606778AE5C6}" xr6:coauthVersionLast="47" xr6:coauthVersionMax="47" xr10:uidLastSave="{19469564-B02E-4B45-A687-B0FCD5E23DF9}"/>
  <bookViews>
    <workbookView xWindow="-120" yWindow="-120" windowWidth="29040" windowHeight="15840" firstSheet="1" activeTab="1" xr2:uid="{8A6D5F10-7F02-42D4-8402-0C757E978DA6}"/>
  </bookViews>
  <sheets>
    <sheet name="PLAN ACCION" sheetId="11" state="hidden" r:id="rId1"/>
    <sheet name="DPGI V2" sheetId="13"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1" hidden="1">'DPGI V2'!$G$11:$N$31</definedName>
    <definedName name="_xlnm._FilterDatabase" localSheetId="3" hidden="1">'Ejemplo v2'!$A$10:$E$10</definedName>
    <definedName name="_xlnm.Print_Area" localSheetId="4">'cambios -Instrucción '!$A$1:$G$44</definedName>
    <definedName name="_xlnm.Print_Area" localSheetId="1">'DPGI V2'!$A$1:$BV$36</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 name="_xlnm.Print_Titles" localSheetId="1">'DPGI V2'!$10:$11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1" i="13" l="1"/>
  <c r="AA20" i="13" l="1"/>
  <c r="X20" i="13"/>
  <c r="U20" i="13"/>
  <c r="R20" i="13"/>
  <c r="BF31" i="13" l="1"/>
  <c r="H31" i="13" l="1"/>
  <c r="BT32" i="11" l="1"/>
  <c r="BU32" i="11" s="1"/>
  <c r="BF33" i="11"/>
  <c r="BI33" i="11"/>
  <c r="BJ33" i="11"/>
  <c r="BK33" i="11"/>
  <c r="BL33" i="11"/>
  <c r="BM33" i="11"/>
  <c r="BN33" i="11"/>
  <c r="BO33" i="11"/>
  <c r="BP33" i="11"/>
  <c r="BQ33" i="11"/>
  <c r="BR33" i="11"/>
  <c r="BS33" i="11"/>
  <c r="BD33" i="11"/>
  <c r="BC33" i="11"/>
  <c r="H33" i="11"/>
  <c r="BH33" i="11"/>
  <c r="R33" i="9"/>
  <c r="AG16" i="9"/>
  <c r="AG11" i="9"/>
  <c r="BT33" i="11" l="1"/>
  <c r="BU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<sst xmlns="http://schemas.openxmlformats.org/spreadsheetml/2006/main" count="1132" uniqueCount="544">
  <si>
    <t>FORMULACIÓN Y SEGUIMIENTO PLAN DE ACCIÓN POR DEPENDENCIAS</t>
  </si>
  <si>
    <t>DIRECCIONAMIENTO ESTRATÉGICO</t>
  </si>
  <si>
    <t>OFICINA DE PLANEACIÓN</t>
  </si>
  <si>
    <t>FM-PS-DE-03</t>
  </si>
  <si>
    <t>VERSIÓN: 04</t>
  </si>
  <si>
    <t>Fecha de publicación: 13-09-2023</t>
  </si>
  <si>
    <t>DEPENDENCIA</t>
  </si>
  <si>
    <t>DIRECCIÓN DE PROGRAMACIÓN Y GESTIÓN PARA LA IMPLEMENTACIÓN</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</si>
  <si>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</si>
  <si>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</si>
  <si>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</si>
  <si>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</si>
  <si>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</si>
  <si>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</si>
  <si>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</si>
  <si>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</si>
  <si>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</si>
  <si>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</si>
  <si>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</si>
  <si>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</si>
  <si>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</si>
  <si>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</si>
  <si>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</si>
  <si>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</si>
  <si>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</si>
  <si>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</si>
  <si>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</si>
  <si>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</si>
  <si>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</si>
  <si>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</si>
  <si>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</si>
  <si>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</si>
  <si>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</si>
  <si>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</si>
  <si>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</si>
  <si>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</si>
  <si>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</si>
  <si>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</si>
  <si>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</si>
  <si>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</si>
  <si>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</si>
  <si>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</si>
  <si>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</si>
  <si>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</si>
  <si>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</si>
  <si>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</si>
  <si>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</si>
  <si>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</si>
  <si>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</si>
  <si>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</si>
  <si>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</si>
  <si>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</si>
  <si>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</si>
  <si>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</si>
  <si>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</si>
  <si>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TRANSFORMACIÓN TERRITORIAL PARA LA VIDA, LA PAZ TOTAL Y EL CIERRE DE BRECHAS</t>
  </si>
  <si>
    <t>Acumulado de Iniciativas estratégicas con ruta de implementación activada</t>
  </si>
  <si>
    <t xml:space="preserve"># de Iniciativas PATR con ruta de implementación activada </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</si>
  <si>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</si>
  <si>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14.563 iniciativas con ruta de implementación activada</t>
  </si>
  <si>
    <t>Número</t>
  </si>
  <si>
    <t>Trimestral</t>
  </si>
  <si>
    <t>SUBDIRECCIÓN DE PROGRAMACIÓN Y COORDINACIÓN</t>
  </si>
  <si>
    <r>
      <rPr>
        <sz val="10"/>
        <color rgb="FFFF0000"/>
        <rFont val="Arial Narrow"/>
        <family val="2"/>
      </rPr>
      <t>I trimestre: 14.107
II trimestre: 14.764
III trimestre: 15.420</t>
    </r>
    <r>
      <rPr>
        <sz val="10"/>
        <rFont val="Arial Narrow"/>
        <family val="2"/>
      </rPr>
      <t xml:space="preserve">
IV trimestre: 14.563</t>
    </r>
  </si>
  <si>
    <t>C-0212-1000-10-0-0212011-02</t>
  </si>
  <si>
    <t>TRANSFORMACIÓN TERRITORIAL PARA LA VIDA, LA PAZ TOTAL Y EL CIERRE DE BRECHAS</t>
  </si>
  <si>
    <t xml:space="preserve"># de Iniciativas estratégicas PATR con ruta de implementación activada </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</si>
  <si>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</si>
  <si>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2.536 iniciativas estratégicas con ruta de implementación activada</t>
  </si>
  <si>
    <r>
      <rPr>
        <sz val="10"/>
        <color rgb="FFFF0000"/>
        <rFont val="Arial Narrow"/>
        <family val="2"/>
      </rPr>
      <t xml:space="preserve">I trimestre: 2.435
II trimestre: 2.528
III trimestre: 2.622
</t>
    </r>
    <r>
      <rPr>
        <sz val="10"/>
        <color rgb="FF000000"/>
        <rFont val="Arial Narrow"/>
        <family val="2"/>
      </rPr>
      <t>IV trimestre: 2.536</t>
    </r>
  </si>
  <si>
    <t># de Iniciativas propias étnicas con ruta de implementación activada</t>
  </si>
  <si>
    <t>1. Establecer espacios de relacionamiento interinstitucional a nivel sectorial y de cooperación para socializar los lineamientos operativos y planes de trabajo de los MEC.
2. Desarrollar una estructura para armonizar las iniciativas con los indicadores del PMI para mejorar su cumplimiento por parte de la agencia.
3. Priorizar y gestionar, las iniciativas étnicas que se movilizarán a ruta de implementación activa.</t>
  </si>
  <si>
    <t>2.654 iniciativas propias étnicas con ruta de implementación activada</t>
  </si>
  <si>
    <r>
      <rPr>
        <sz val="10"/>
        <color rgb="FFFF0000"/>
        <rFont val="Arial Narrow"/>
        <family val="2"/>
      </rPr>
      <t xml:space="preserve">I trimestre: 2.430
II trimestre: 2.682
III trimestre: 2.850
</t>
    </r>
    <r>
      <rPr>
        <sz val="10"/>
        <color rgb="FF000000"/>
        <rFont val="Arial Narrow"/>
        <family val="2"/>
      </rPr>
      <t>IV trimestre: 2.654</t>
    </r>
  </si>
  <si>
    <t>Revisar y actualizar los 16 PATR a partir de la implementación de una metodología de participación incidente, enfoque diferencial y ciclo de vida que impacte el cierre de brechas</t>
  </si>
  <si>
    <t>Participación incidente y fortalecimiento de capacidades comunitarias</t>
  </si>
  <si>
    <t>Metodología aprobada para la actualización de los PATR en las 16 Subregiones PDET</t>
  </si>
  <si>
    <t>1. Banco de Proyectos del mecanismo conformado 
2. Mesas bilaterales con contribuyentes para garantizar la vinculación en proyectos
3. Vinculación de empresarios y contribuyentes para proyectos  por el total del cupo CONFIS</t>
  </si>
  <si>
    <r>
      <rPr>
        <sz val="10"/>
        <color rgb="FF00CC00"/>
        <rFont val="Arial Narrow"/>
        <family val="2"/>
      </rPr>
      <t>100%</t>
    </r>
    <r>
      <rPr>
        <sz val="10"/>
        <color theme="1"/>
        <rFont val="Arial Narrow"/>
        <family val="2"/>
      </rPr>
      <t xml:space="preserve"> Metodología aprobada para la actualización de los PATR en las 16 Subregiones PDET</t>
    </r>
  </si>
  <si>
    <t>Porcentaje</t>
  </si>
  <si>
    <t>I trimestre: 0%
II trimestre: 20%
III trimestre: 40%
IV trimestre: 40%</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</si>
  <si>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</si>
  <si>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Espacios de socialización, diálogo y concertación con participación incidente y enfoques diferenciales</t>
  </si>
  <si>
    <t>Consejos para la Transformación Territorial conformados y en funcionamiento.</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</si>
  <si>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</si>
  <si>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1 Consejo para la Transformación Territorial conformados y en funcionamiento.</t>
  </si>
  <si>
    <t>Anual</t>
  </si>
  <si>
    <t>I trimestre: 0
II trimestre: 0
III trimestre: 0
IV trimestre: 1</t>
  </si>
  <si>
    <t xml:space="preserve">Recursos gestionados por las fuentes movilizadoras para la financiación y cofinanciación de proyectos en los territorios priorizados </t>
  </si>
  <si>
    <t>% de Recursos aprobados en proyectos para los territorios priorizados según el cupo CONFIS de la vigencia para Obras por Impuestos</t>
  </si>
  <si>
    <t>1. Alistamiento Gestión Sectorial Trazador y articulación con Planes de Acción 2023 
2. Rondas Sectoriales Técnicas Trazador Paz – PDET  Asociación iniciativas y regionalización Inversión PGN – PDET 
3.Incidencia en la elaboración del Anexo de Gasto de la Ley de Presupuesto 2023</t>
  </si>
  <si>
    <t>100% del cupo asignado
($800.000 millones)</t>
  </si>
  <si>
    <t>SUBDIRECCIÓN DE FINANCIAMIENTO</t>
  </si>
  <si>
    <t>I trimestre: 30%
II trimestre: 40%
III trimestre: 20%
IV trimestre: 10%</t>
  </si>
  <si>
    <t>C-0212-1000-10-0-0212009-02</t>
  </si>
  <si>
    <t>Recursos de OCAD PAZ aprobados para proyectos en municipios PDET (millones)</t>
  </si>
  <si>
    <t>1. Analizar los indicadores de fortalecimiento institucional para los municipios priorizados. 
2. Elaborar la metodología de Fortalecimiento de Capacidades de las Entidades sectoriales y Territoriales, de acuerdo a su competencia, que tengan en cuenta el modelo de relacionamiento con las comunidades a partir de la participación incidente para la socialización y la concertación de proyectos estratégicos e integradores en territorio.
3. Construir de manera articulada, en el marco de las mesas de trabajo, el plan interinstitucional para el fortalecimiento de capacidades de las entidades territoriales.</t>
  </si>
  <si>
    <t>$1.095.953 millones</t>
  </si>
  <si>
    <t>Pesos</t>
  </si>
  <si>
    <t>I trimestre: $131.514
II trimestre: $526.057
III trimestre: $219.191
IV trimestre: $219.191</t>
  </si>
  <si>
    <t xml:space="preserve"> Recursos de PGN comprometidos para los territorios PDET (millones)</t>
  </si>
  <si>
    <t xml:space="preserve">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
3. Conformar los Consejos para la Transformación Territorial en el ámbito Nacional, Regional y Municipal donde a través de la participación incidente de las mesas comunitarias y los compromisos institucionales en la disminución de brechas se acuerde de manera conjunta la inversión, la priorización territorial, la implementación y el seguimiento sde los proyectos integradores y estratégicos que se incorporen en el territorio.  </t>
  </si>
  <si>
    <r>
      <rPr>
        <sz val="10"/>
        <color rgb="FF00CC00"/>
        <rFont val="Arial Narrow"/>
        <family val="2"/>
      </rPr>
      <t xml:space="preserve">$2.110.042 </t>
    </r>
    <r>
      <rPr>
        <sz val="10"/>
        <color rgb="FF000000"/>
        <rFont val="Arial Narrow"/>
        <family val="2"/>
      </rPr>
      <t>millones (se ajusta con la cifra correcta que es la del plan estratégico)</t>
    </r>
  </si>
  <si>
    <t>I trimestre: $525.000
II trimestre: $525.000
III trimestre: $525.000
IV trimestre: $525.000</t>
  </si>
  <si>
    <t>Monto de recursos gestionados para la financiación de la implementación PDET</t>
  </si>
  <si>
    <t>1. Identificar los proyectos de inversión del PGN potenciales de alineación con PMI, PNS e iniciativas PDET, así como gestionar con las entidades nacionales, la focalización y marcación, de los recursos  en el trazador construcción paz.
2. Confomar los bancos de proyectos de las opciones del mecanismo de obras por impuestos, así como posicionar el mecanismo con los contribuyentes para ampliar su participación. 
3. Atender las solicitudes de certificaciones de concordancia para los proyectos que se presentan con cargo a la fuente asignación para la paz 
4.Identificar y gestionar nuevas fuentes de financiación para la implementación de los PDET</t>
  </si>
  <si>
    <t xml:space="preserve"> $2.600.000 (millones)</t>
  </si>
  <si>
    <t>Semestral</t>
  </si>
  <si>
    <t>Pendiente</t>
  </si>
  <si>
    <t>Número de acuerdos de gestión de financiamiento, para implementacion PDET</t>
  </si>
  <si>
    <t>1. Revisión de los insumos para la elaboración de los acuerdos de gestión de financiamiento.
2. Elaboración de los acuerdos.
3. Realizar rondas sectoriales y rondas de negocios para incidir en la gestión de recursos PDET y formalización de acuerdos de gestión de financiamiento.</t>
  </si>
  <si>
    <t>100 acuerdos de gestión de financiamiento</t>
  </si>
  <si>
    <t>Diciembre: 100</t>
  </si>
  <si>
    <t>Plan interinstitucional para el fortalecimiento de capacidades territoriales elaborado y concertado.</t>
  </si>
  <si>
    <t>Plan interinstitucional de fortalecimiento de capacidades territoriales PDET elaborado y concertado</t>
  </si>
  <si>
    <t>1 Plan interinstitucional de fortalecimiento de capacidades territoriales PDET elaborado y concertado.</t>
  </si>
  <si>
    <t>SUBDIRECCION DE FORTALECIMIENTO TERRITORIAL</t>
  </si>
  <si>
    <t>C-0212-1000-10-0-0212010-02</t>
  </si>
  <si>
    <t># Municipios apoyados con el plan de fortalecimiento Institucional</t>
  </si>
  <si>
    <t>170 municipios apoyados con el plan de fortalecimiento institucional</t>
  </si>
  <si>
    <t>Espacios de socialización, diálogo y concertación con participación incidente y enfoques diferenciales.</t>
  </si>
  <si>
    <t># de espacios de socialización, diálogo y concertación entre comunidades e institucionalidad realizados con el apoyo de la ART</t>
  </si>
  <si>
    <t>1. Elaborar el cronograma para la fase de alistamiento.
2. Identificar los actores clave territoriales.
3. Revisar la Hoja de Ruta por cada subregión PDET.
4. Elaborar diagnósticos de avances e implementación de los PATR por cada subregión PDET.
5. Diseñar la metodología de revisión y actualización de PATR, que incluya un lineamiento para caracterización, delimitación y ajuste de las iniciativas, al igual que el componente pedagógico.
6. Socializar y retroalimentar con las comunidades, la metodología de actualización de los PATR en las 16 subregiones PDET.
7. Ajustar el diseño metodológico de actualización.
8. Elaborar el cronograma de actualización de los PATR. 
9. Aprobar el cronograma de actualización de los PATR.</t>
  </si>
  <si>
    <t>186 espacios de socialización, diálogo y concertación entre comunidades e institucionalidad realizados con el apoyo de la ART</t>
  </si>
  <si>
    <t>I trimestre: 0
II trimestre: 0
III trimestre: 93
IV trimestre: 93</t>
  </si>
  <si>
    <t xml:space="preserve">#  de instancias conformadas en los municipios PDET </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</si>
  <si>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</si>
  <si>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t>
  </si>
  <si>
    <t>Plan de fortalecimiento para el control social en implementación</t>
  </si>
  <si>
    <t>1. Caracterizar integralmente las redes y procesos organizativos comunitarios de los territorios.
2. Diseñar estrategias de fortalecimiento de capacidades de liderazgos y organizaciones sociales y comunitarias para el control social.
3. Retroalimentar y validar la estrategia de fortalecimiento de capacidades para el control social.
4. Implementar la estrategia de fortalecimiento de capacidades comunitarias para el control social. 
5. Hacer seguimiento a la estrategia.</t>
  </si>
  <si>
    <t>15% del Plan de fortalecimiento para el uso efectivo de mecanismos de control social.</t>
  </si>
  <si>
    <t>I trimestre: 0%
II trimestre: 5%
III trimestre: 5%
IV trimestre: 5%</t>
  </si>
  <si>
    <t>Mesas comunitarias municipales y subregionales para la transformación territorial conformadas y en funcionamiento con participación incidente.</t>
  </si>
  <si>
    <t># Organizaciones comunitarias participantes en el plan de fortalecimiento de capacidades</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</si>
  <si>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4. Elaborar orientaciones metodológicas para el funcionamiento de las mesas comunitarias municipales y subregionales.
5. Elaborar  y aprobar el plan de acción con cronograma de sesiones de las mesas comunitarias municipales y subregionales para la transformación territorial.
6. Hacer seguimiento y control al trabajo realizado por las mesas comunitarias municipales y subregionales para la transformación territorial.</t>
  </si>
  <si>
    <r>
      <rPr>
        <sz val="10"/>
        <color rgb="FF33CC33"/>
        <rFont val="Arial Narrow"/>
        <family val="2"/>
      </rPr>
      <t xml:space="preserve"> Como se indica en el plan estratégico: se mide como 170  municipios con comunidades participantes en el plan de fortalecimiento de capacidades</t>
    </r>
    <r>
      <rPr>
        <sz val="10"/>
        <color theme="1"/>
        <rFont val="Arial Narrow"/>
        <family val="2"/>
      </rPr>
      <t xml:space="preserve">. </t>
    </r>
    <r>
      <rPr>
        <strike/>
        <sz val="10"/>
        <color theme="1"/>
        <rFont val="Arial Narrow"/>
        <family val="2"/>
      </rPr>
      <t>186 mesas comunitarias municipales y subregionales para la transformación territorial conformadas y en funcionamiento con participación incidente.</t>
    </r>
  </si>
  <si>
    <t>I trimestre: 55
II trimestre: 93
III trimestre: 18
IV trimestre: 20</t>
  </si>
  <si>
    <t>Espacios de acompañamiento y apoyo a la promoción de la reconciliación, la convivencia, el diálogo social, la solución pacífica de conflictos, la prevención de la estigmatización y la paz total.</t>
  </si>
  <si>
    <t>No. de espacios para la promoción de la reconciliación, la convivencia, el diálogo social, la solución pacífica de conflictos, la prevención de la estigmatización  y la paz total acompañados y/o apoyados.</t>
  </si>
  <si>
    <t>1. Revisar los criterios de focalización para la generación de espacios que promuevan la reconciliación, la convivencia, el diálogo social, la solución pacífica de conflictos, la prevención de la estigmatización y la Paz Total.
2. Revisar los lineamientos existentes para la promoción de la reconciliación, la convivencia, el diálogo social, la solución pacífica de conflictos, la prevención de la estigmatización y la Paz Total en armonía con la política pública de "reconciliación, convivencia y no estigmatización", reglamentada por el Decreto 1444 de 2022.
3. Construir una ruta de apoyo y articulación con los Trabajos, Obras y Actividades con contenido restaurador y reparador - TOAR.
4. Elaborar, promover y divulgar piezas comunicativas territorizalidas que promuevan mensajes de reconciliación, la convivencia, el diálogo social, la solución pacífica de conflictos, la prevención de la estigmatización y la Paz Total.</t>
  </si>
  <si>
    <t>20 espacios para la promoción de la reconciliación, la convivencia, el diálogo social, la solución pacífica de conflictos, la prevención de la estigmatización  y la paz total acompañados y/o apoyados.</t>
  </si>
  <si>
    <t>I trimestre: 0
II trimestre: 4
III trimestre: 8
IV trimestre: 8</t>
  </si>
  <si>
    <t>Estrategia de acompañamiento al programa de "Jóvenes en Paz" en sus componentes de búsqueda activa y corresponsabilidad.</t>
  </si>
  <si>
    <t>Estrategia de acompañamiento al programa de "Jóvenes en Paz" en sus componente de búsqueda activa y corresponsabilidad en implementación.</t>
  </si>
  <si>
    <t>1. Realizar un mapeo del número de jóvenes beneficiarios del programa.
2. Elaborar una ruta de identificación de potenciales jóvenes beneficiarios del programa.
3. Realizar grupos focales para la identificación de jóvenes beneficiarios del programa con CMJ.
4. Identificar potenciales espacios de corresponsabilidad de jóvenes beneficiarios del programa.
5. Vincular a algunos jóvenes beneficiarios del programa en los diferentes proyectos, programas y/o estrategias que va a desplegar la Agencia, segun su planificación anual, en los que los requerimientos técnicos y normativos lo permitan. 
8. Articular con otros sectores públicos y privados, y entidades del orden nacional y territorial con responsabilidades en el programa en sus componente de búsqueda activa y corresponsabilidad</t>
  </si>
  <si>
    <r>
      <rPr>
        <sz val="10"/>
        <color rgb="FF00CC00"/>
        <rFont val="Arial Narrow"/>
        <family val="2"/>
      </rPr>
      <t xml:space="preserve">100% </t>
    </r>
    <r>
      <rPr>
        <sz val="10"/>
        <color theme="1"/>
        <rFont val="Arial Narrow"/>
        <family val="2"/>
      </rPr>
      <t>de la Estrategia de acompañamiento al programa de "Jóvenes en Paz" en sus componente de búsqueda activa y corresponsabilidad en implementación.</t>
    </r>
  </si>
  <si>
    <t>I trimestre: 25%
II trimestre: 25%
III trimestre: 25%
IV trimestre: 25%</t>
  </si>
  <si>
    <t>Consejos de juventud de municipios PDET con acompañamiento para articular e implementar la política pública de juventud con las políticas e instancias de planeación y participación municipales y departamentales.</t>
  </si>
  <si>
    <t>Revisión y actualización de 16 PATR</t>
  </si>
  <si>
    <t>PATR Revisados y actualizados</t>
  </si>
  <si>
    <t>1.	Taller intersectorial preparatorio
2.	Alistamiento altas instancias étnicas del nivel nacional
3.	Mesas de trabajo con entes de control
4.	Mesas de trabajo con Organizamos de Seguimiento al Acuerdo de Paz
5.	Altas instancias de género nacional
6.	Aprestamiento privados y cooperación internacional
7.	Mesas de trabajo sectoriales: programas, proyectos integradores, inversión y trazador presupuestal. 
8.	Talleres Sectoriales Participación Diálogos: Análisis de Pilares- Estrategias y Categorías- Viabilidad 
9.	Aprestamiento privados y cooperación regional
10.	Reuniones preparatorias con RAE, RAP, CTP`s  Universidades.
11.	Reuniones preparatorias Grupos Motor
12.	Instancias de género regionales
13.	Reuniones alcaldes, gobernadores.
14.	Sesiones de las Instancias interétnicas del MEC para concertar la ruta étnica para la revisión y actualización del PATR.
15.	Mesas de trabajo regionales con la participación de las entidades del nivel nacional para definir planes programas proyectos, techos de trazador presupuestal y oferta pública para la implementación de iniciativas PDET.
16.	Asambleas Comunitarias en Núcleos Veredales
17.	Asambleas municipales Comunitarias
18.	Reuniones preparatorias Grupos Motor Subregional
19.	Reuniones preparatorias Instancias Interétnica MEC Subregional
20.	Asambleas Subregionales Protocolización revisión</t>
  </si>
  <si>
    <r>
      <rPr>
        <sz val="10"/>
        <color rgb="FFFF0000"/>
        <rFont val="Arial Narrow"/>
        <family val="2"/>
      </rPr>
      <t>5% de los</t>
    </r>
    <r>
      <rPr>
        <sz val="10"/>
        <color rgb="FF000000"/>
        <rFont val="Arial Narrow"/>
        <family val="2"/>
      </rPr>
      <t xml:space="preserve"> 16 PATR revisados y actualizados </t>
    </r>
  </si>
  <si>
    <t>Subdirección de Fortalecimiento Territorial (SFT)</t>
  </si>
  <si>
    <r>
      <t xml:space="preserve">I trimestre: 0
II trimestre:  
III trimestre:  
IV trimestre:  </t>
    </r>
    <r>
      <rPr>
        <sz val="10"/>
        <color rgb="FFFF0000"/>
        <rFont val="Arial Narrow"/>
        <family val="2"/>
      </rPr>
      <t>100% (cambiar a 5% como está actualmente en el PAI o a una meta diferente en el 2023)</t>
    </r>
  </si>
  <si>
    <t>TOTALES</t>
  </si>
  <si>
    <t>Versión: xxxx</t>
  </si>
  <si>
    <t>Transformación territorial para la vida, la Paz Total y el cierre de brechas</t>
  </si>
  <si>
    <t xml:space="preserve">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
</t>
  </si>
  <si>
    <t>Sistema gestión de oferta</t>
  </si>
  <si>
    <t>I trimestre: 13.700
II trimestre: 14.000
III trimestre:14.100
IV trimestre: 14.563</t>
  </si>
  <si>
    <t>I trimestre:2.400
II trimestre: 2.450
III trimestre:2.500
IV trimestre: 2.536</t>
  </si>
  <si>
    <t>I trimestre: 2.330
II trimestre:2.350
III trimestre:2.400
IV trimestre: 2.654</t>
  </si>
  <si>
    <t xml:space="preserve"># de proyectos de los PATR con enfoque de género o étnico
implementados </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</si>
  <si>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de manera coordinada con las instancias del MEC.
4. Elaborar orientaciones metodológicas para el funcionamiento de las mesas comunitarias municipales y subregionales de manera coordinada con las instancias del MEC.
5. Hacer seguimiento a la implementación de los proyectos de género y étnicos.</t>
  </si>
  <si>
    <t>356 proyectos con enfoque de género o étnicos implementados (corresponden a 20 nuevos para el 2023)</t>
  </si>
  <si>
    <t>SUBDIRECCIÓN DE FORTALECIMIIENTO TERRITORIAL</t>
  </si>
  <si>
    <t>Informe semestral de avance y anexos</t>
  </si>
  <si>
    <t>Enero-junio: 0
Julio-diciembre: 356</t>
  </si>
  <si>
    <t>I trimestre: 0
II trimestre:  
III trimestre:  
IV trimestre: 0</t>
  </si>
  <si>
    <t xml:space="preserve">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</si>
  <si>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1. Análisis y caracterización de la oferta PGN vigente 2023 potencial de gestión con los sectores nacionales. 
 2. Alistamiento de insumos y desarrollo de Rondas Sectoriales (mesas de trabajo técnicas) con DNP para la gestión en el incremento y focalización de recursos PDET 2023 dentro del Trazador Construcción de Paz. 
3. Análisis e incidencia de la ejecución presupuestal (comprometidos) para PDET y la municipalización de la inversión, conforme a los reportes y condiciones de la PIIP entregados por DNP.
4. Incidencia con DNP y acompañamiento a las entidades nacionales para el cierre financiero 2023 dentro de la PIIP.</t>
  </si>
  <si>
    <t>I trimestre: $527.511
II trimestre: $527.511
III trimestre: $527.511
IV trimestre: $527.511</t>
  </si>
  <si>
    <t>I semestre: $519.000
II semestre: $1.481.000
(millones)</t>
  </si>
  <si>
    <t>Diciembre: 1 plan</t>
  </si>
  <si>
    <t xml:space="preserve">1. Identificación acciones estrategicas para implementar en los municipios 
2. Articulación aliados estrategicos para la ejecución de las acciones 
3. Ejecución de acciones para el fortalecimiento institucional
4. Seguimiento a la ejecución de las acciones
5. Medición de capacidades de salida </t>
  </si>
  <si>
    <t xml:space="preserve">I SEMESTRE: 0
II SEMESTRE: 25
</t>
  </si>
  <si>
    <t>1.  Diseñar la  estrategias para la incidencia de la Mesa comunitaria en los procesos de formulación, ejecución y seguimiento de los  instrumentos de planeación territorial para el fortalecimiento de la participación ciudadana y el control social en los municipios PDET.
2. Definir la metodología para la realización de los espacios de socialización, diálogo y concertación a partir de los planes de trabajo de las Mesas Municipales Comunitarias para la Transformación Territorial.
3.Convocar a los diferentes actores territoriales  para la articulación, diálogo y concertación entre las comunidades y la insitucionalidad local y regional. 
4. Promover la particiapación comunitaria incidente en todo el  ciclo de proyectos con enfoques diferenciales, en el marco del nuevo modelo de relacionamiento para la movilizavión de inicativas  PATR y  transformación territorial.</t>
  </si>
  <si>
    <t>187 Consejos para la Transformación Territorial conformados y en funcionamiento.</t>
  </si>
  <si>
    <t>% de implementación del Plan de fortalecimiento para el control social en implementación</t>
  </si>
  <si>
    <t xml:space="preserve">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4. Elaborar orientaciones metodológicas para el funcionamiento de las mesas comunitarias municipales y subregionales.
5. Elaborar  y aprobar el plan de acción con cronograma de sesiones de las mesas comunitarias municipales y subregionales para la transformación territorial.
6. Hacer seguimiento y control al trabajo realizado por las mesas comunitarias municipales y subregionales para la transformación territorial. </t>
  </si>
  <si>
    <t xml:space="preserve"> 170  municipios con comunidades participantes en el plan de fortalecimiento de capacidades. </t>
  </si>
  <si>
    <t>I trimestre: 0
II trimestre:80
III trimestre: 100
IV trimestre: 170</t>
  </si>
  <si>
    <t># de espacios para la promoción de la reconciliación, la convivencia, el diálogo social, la solución pacífica de conflictos, la prevención de la estigmatización  y la paz total acompañados y/o apoyados</t>
  </si>
  <si>
    <t xml:space="preserve">1. Definir los municipios PDET en los que se realizaran los espacios.
2. Elaborar la metodologia con enfoques étnico, de género y reparador para los espacios de convovencia, reconciliación, dialogo social y resolucion de conflictos. 
3. Implementar la metodología  de los espacios.
4. Diseñar una  "Ruta Pedagógica de Reconociliación y Reconstrucción del Tejido Social en los territorios PDET  hacia la Paz Total. </t>
  </si>
  <si>
    <t>I trimestre: 0
II trimestre: 0
III trimestre: 0
IV trimestre: 20</t>
  </si>
  <si>
    <t>% Estrategia de acompañamiento al programa de "Jóvenes en Paz" en sus componente de búsqueda activa y corresponsabilidad en implementación.</t>
  </si>
  <si>
    <t>1. Definir los Consejos Municipales de Juventudes -CMJ que recibirán acompañamiento en formulación y seguimiento a las políticas municipales. 
2. Formular la estrategia de acompañamiento y seguimiento  a los CMJ
3. Implementar la estrategia de acompañamiento mediante el fortalecimiento de capacidades en liderazgo y participación política de las y los jóvenes para la formulación y seguimiento de las políticas de juventud en  los municipios PDET.
4. Propiciar la articulación entre los CMJ  y entidades locales y nacionales  para la implementación de las políticas  municipales de juventud.
5. Realizar seguimiento a la implementación del programa Estado Joven en articulación con las politicas de juventud en los municipios PDET.</t>
  </si>
  <si>
    <t>CONTROL DEL  DOCUMENTO</t>
  </si>
  <si>
    <r>
      <rPr>
        <b/>
        <sz val="11"/>
        <color rgb="FF000000"/>
        <rFont val="Arial Narrow"/>
        <family val="2"/>
      </rPr>
      <t xml:space="preserve">VERSIÓN 1. </t>
    </r>
    <r>
      <rPr>
        <sz val="11"/>
        <color rgb="FF000000"/>
        <rFont val="Arial Narrow"/>
        <family val="2"/>
      </rPr>
      <t>15/02/2023</t>
    </r>
  </si>
  <si>
    <t>Publicación</t>
  </si>
  <si>
    <r>
      <rPr>
        <b/>
        <sz val="11"/>
        <color rgb="FF000000"/>
        <rFont val="Arial Narrow"/>
        <family val="2"/>
      </rPr>
      <t xml:space="preserve">VERSIÓN 2. </t>
    </r>
    <r>
      <rPr>
        <sz val="11"/>
        <color rgb="FF000000"/>
        <rFont val="Arial Narrow"/>
        <family val="2"/>
      </rPr>
      <t>30/09/2023</t>
    </r>
  </si>
  <si>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</si>
  <si>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</si>
  <si>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</si>
  <si>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</si>
  <si>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</si>
  <si>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</si>
  <si>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</si>
  <si>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</si>
  <si>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</si>
  <si>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</si>
  <si>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</si>
  <si>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</si>
  <si>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</si>
  <si>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</si>
  <si>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</si>
  <si>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</si>
  <si>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</si>
  <si>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</si>
  <si>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</si>
  <si>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</si>
  <si>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</si>
  <si>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</si>
  <si>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</si>
  <si>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</si>
  <si>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</si>
  <si>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</si>
  <si>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</si>
  <si>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</si>
  <si>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</si>
  <si>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</si>
  <si>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</si>
  <si>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</si>
  <si>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</si>
  <si>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</si>
  <si>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</si>
  <si>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</si>
  <si>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</si>
  <si>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</si>
  <si>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</si>
  <si>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</si>
  <si>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</si>
  <si>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</si>
  <si>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</si>
  <si>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</si>
  <si>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</si>
  <si>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</si>
  <si>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</si>
  <si>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</si>
  <si>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</si>
  <si>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</si>
  <si>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</si>
  <si>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</si>
  <si>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</si>
  <si>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</si>
  <si>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</si>
  <si>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</si>
  <si>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</si>
  <si>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</si>
  <si>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</si>
  <si>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</si>
  <si>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</si>
  <si>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</si>
  <si>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</si>
  <si>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</si>
  <si>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</si>
  <si>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</si>
  <si>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</si>
  <si>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</si>
  <si>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</si>
  <si>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</si>
  <si>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</si>
  <si>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</si>
  <si>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Mensual</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</si>
  <si>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</si>
  <si>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</si>
  <si>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</si>
  <si>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</si>
  <si>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</si>
  <si>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</si>
  <si>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</si>
  <si>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</si>
  <si>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</si>
  <si>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</si>
  <si>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</si>
  <si>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</si>
  <si>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</si>
  <si>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</si>
  <si>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</si>
  <si>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</si>
  <si>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</si>
  <si>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</si>
  <si>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</si>
  <si>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</si>
  <si>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</si>
  <si>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</si>
  <si>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</si>
  <si>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</si>
  <si>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</si>
  <si>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</si>
  <si>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</si>
  <si>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</si>
  <si>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</si>
  <si>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</si>
  <si>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</si>
  <si>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</si>
  <si>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</si>
  <si>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</si>
  <si>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</si>
  <si>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</si>
  <si>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</si>
  <si>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</si>
  <si>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</si>
  <si>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</si>
  <si>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</si>
  <si>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</si>
  <si>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</si>
  <si>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</si>
  <si>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</si>
  <si>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</si>
  <si>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</si>
  <si>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</si>
  <si>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</si>
  <si>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</si>
  <si>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</si>
  <si>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</si>
  <si>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</si>
  <si>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</si>
  <si>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</si>
  <si>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</si>
  <si>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</si>
  <si>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</si>
  <si>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</si>
  <si>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</si>
  <si>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</si>
  <si>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</si>
  <si>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</si>
  <si>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</si>
  <si>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</si>
  <si>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</si>
  <si>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</si>
  <si>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</si>
  <si>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</si>
  <si>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</si>
  <si>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</si>
  <si>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</si>
  <si>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</si>
  <si>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</si>
  <si>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</si>
  <si>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</si>
  <si>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</si>
  <si>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</si>
  <si>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</si>
  <si>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</si>
  <si>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</si>
  <si>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</si>
  <si>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</si>
  <si>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</si>
  <si>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</si>
  <si>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</si>
  <si>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</si>
  <si>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</si>
  <si>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</si>
  <si>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</si>
  <si>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</si>
  <si>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</si>
  <si>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</si>
  <si>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</si>
  <si>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</si>
  <si>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</si>
  <si>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</si>
  <si>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</si>
  <si>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</si>
  <si>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</si>
  <si>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</si>
  <si>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</si>
  <si>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</si>
  <si>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</si>
  <si>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</si>
  <si>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</si>
  <si>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</si>
  <si>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</si>
  <si>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</si>
  <si>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</si>
  <si>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</si>
  <si>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</si>
  <si>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</si>
  <si>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</si>
  <si>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</si>
  <si>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</si>
  <si>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</si>
  <si>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</si>
  <si>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</si>
  <si>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</si>
  <si>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</si>
  <si>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</si>
  <si>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</si>
  <si>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</si>
  <si>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</si>
  <si>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</si>
  <si>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</si>
  <si>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</si>
  <si>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</si>
  <si>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</si>
  <si>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</si>
  <si>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</si>
  <si>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</si>
  <si>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</si>
  <si>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</si>
  <si>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</si>
  <si>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</si>
  <si>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</si>
  <si>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</si>
  <si>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</si>
  <si>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</si>
  <si>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</si>
  <si>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</si>
  <si>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</si>
  <si>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</si>
  <si>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</si>
  <si>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</si>
  <si>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</si>
  <si>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</si>
  <si>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</si>
  <si>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</si>
  <si>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</si>
  <si>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</si>
  <si>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</si>
  <si>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</si>
  <si>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</si>
  <si>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</si>
  <si>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</si>
  <si>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</si>
  <si>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</si>
  <si>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</si>
  <si>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</si>
  <si>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</si>
  <si>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</si>
  <si>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</si>
  <si>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</si>
  <si>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</si>
  <si>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</si>
  <si>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</si>
  <si>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</si>
  <si>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</si>
  <si>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</si>
  <si>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</si>
  <si>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</si>
  <si>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</si>
  <si>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</si>
  <si>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</si>
  <si>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</si>
  <si>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</si>
  <si>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</si>
  <si>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</si>
  <si>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</si>
  <si>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</si>
  <si>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</si>
  <si>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</si>
  <si>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</si>
  <si>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</si>
  <si>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</si>
  <si>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</si>
  <si>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</si>
  <si>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</si>
  <si>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</si>
  <si>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</si>
  <si>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</si>
  <si>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</si>
  <si>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</si>
  <si>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</si>
  <si>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</si>
  <si>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</si>
  <si>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</si>
  <si>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</si>
  <si>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</si>
  <si>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</si>
  <si>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</si>
  <si>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</si>
  <si>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</si>
  <si>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</si>
  <si>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</si>
  <si>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</si>
  <si>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</si>
  <si>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</si>
  <si>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</si>
  <si>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</si>
  <si>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</si>
  <si>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</si>
  <si>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</si>
  <si>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</si>
  <si>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</si>
  <si>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</si>
  <si>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</si>
  <si>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</si>
  <si>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</si>
  <si>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</si>
  <si>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</si>
  <si>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</si>
  <si>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</si>
  <si>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</si>
  <si>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</si>
  <si>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</si>
  <si>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</si>
  <si>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</si>
  <si>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</si>
  <si>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</si>
  <si>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</si>
  <si>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</si>
  <si>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</si>
  <si>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</si>
  <si>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</si>
  <si>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</si>
  <si>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</si>
  <si>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</si>
  <si>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</si>
  <si>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</si>
  <si>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</si>
  <si>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</si>
  <si>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</si>
  <si>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</si>
  <si>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</si>
  <si>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</si>
  <si>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</si>
  <si>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</si>
  <si>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</si>
  <si>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</si>
  <si>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</si>
  <si>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</si>
  <si>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</si>
  <si>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</si>
  <si>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</si>
  <si>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</si>
  <si>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</si>
  <si>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</si>
  <si>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</si>
  <si>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</si>
  <si>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</si>
  <si>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</si>
  <si>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</si>
  <si>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</si>
  <si>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1. Elaborar el cronograma para la fase de alistamiento.
2. Identificar los actores clave territoriales.
3. Revisar la Hoja de Ruta por cada subregión PDET.
4. Elaborar diagnósticos de avances e implementación de
los PATR por cada subregión PDET.
5. Diseñar la metodología de revisión y actualización de PATR, que incluya un lineamiento para caracterización,delimitación y ajuste de las iniciativas, al igual que el componente pedagógico.
6. Socializar y retroalimentar con las comunidades, la metodología de actualización de los PATR en las 16 subregiones PDET.
7. Ajustar el diseño metodológico de actualización.
8. Elaborar el cronograma de actualización de los PATR.
9. Aprobar el cronograma de actualizacion de los PATR.</t>
  </si>
  <si>
    <t>100% Metodología aprobada para la actualización de los PATR en las 16 Subregiones PDET</t>
  </si>
  <si>
    <t>I trimestre: 0%
II trimestre: 20%
III trimestre:50%
IV trimestre: 100%</t>
  </si>
  <si>
    <t xml:space="preserve">0% de los 16 PATR revisados y actualizados </t>
  </si>
  <si>
    <t>$2.110.042 millones</t>
  </si>
  <si>
    <t>25 municipios apoyados con el plan de fortalecimiento institucional</t>
  </si>
  <si>
    <t>I trimestre: 0
II trimestre: 100
III trimestre: 120
IV trimestre:186</t>
  </si>
  <si>
    <t>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t>
  </si>
  <si>
    <t>I trimestre: 0%
II trimestre: 5%
III trimestre:10%
IV trimestre:15%</t>
  </si>
  <si>
    <t>100% de la Estrategia de acompañamiento al programa de "Jóvenes en Paz" en sus componente de búsqueda activa y corresponsabilidad en implementación en municipios PDET</t>
  </si>
  <si>
    <t>I trimestre:0%
II trimestre:0%
III trimestre: 50%
IV trimestre: 100%</t>
  </si>
  <si>
    <t>I trimestre: 20
II trimestre: 36
III trimestre: 65
IV trimestre: 66</t>
  </si>
  <si>
    <t>Ajuste de indicadores de acuerdo con las modificaciones al plan estratégico. Ajuste de metas e inclusión de nuevos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</si>
</sst>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quot;$&quot;\ * #,##0_);_(&quot;$&quot;\ * \(#,##0\);_(&quot;$&quot;\ * &quot;-&quot;??_);_(@_)"/>
    <numFmt numFmtId="166" formatCode="&quot;$&quot;\ #,##0"/>
    <numFmt numFmtId="167" formatCode="[$$-240A]\ #,##0"/>
  </numFmts>
  <fonts count="65"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rgb="FF000000"/>
      <name val="Arial Narrow"/>
      <family val="2"/>
    </font>
    <font>
      <sz val="10"/>
      <color rgb="FFFF0000"/>
      <name val="Arial Narrow"/>
      <family val="2"/>
    </font>
    <font>
      <sz val="10"/>
      <color rgb="FF00CC00"/>
      <name val="Arial Narrow"/>
      <family val="2"/>
    </font>
    <font>
      <sz val="10"/>
      <color rgb="FF000000"/>
      <name val="Arial"/>
      <family val="2"/>
    </font>
    <font>
      <sz val="10"/>
      <color rgb="FF33CC33"/>
      <name val="Arial Narrow"/>
      <family val="2"/>
    </font>
    <font>
      <strike/>
      <sz val="10"/>
      <color theme="1"/>
      <name val="Arial Narrow"/>
      <family val="2"/>
    </font>
    <font>
      <sz val="10"/>
      <color rgb="FF000000"/>
      <name val="Arial Narrow"/>
      <family val="2"/>
    </font>
    <font>
      <b/>
      <sz val="11"/>
      <color rgb="FF000000"/>
      <name val="Arial Narrow"/>
      <family val="2"/>
    </font>
    <font>
      <sz val="11"/>
      <color rgb="FF000000"/>
      <name val="Arial Narrow"/>
      <family val="2"/>
    </font>
  </fonts>
  <fills count="59">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5" tint="0.59999389629810485"/>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theme="1" tint="0.34998626667073579"/>
      </right>
      <top style="thin">
        <color theme="1" tint="0.34998626667073579"/>
      </top>
      <bottom style="thin">
        <color theme="1" tint="0.34998626667073579"/>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cellStyleXfs>
  <cellXfs count="54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51" fillId="44" borderId="38" xfId="0" applyFont="1" applyFill="1" applyBorder="1" applyAlignment="1">
      <alignment horizontal="center" vertical="center" wrapText="1"/>
    </xf>
    <xf numFmtId="0" fontId="52" fillId="45" borderId="38" xfId="0" applyFont="1" applyFill="1" applyBorder="1" applyAlignment="1">
      <alignment vertical="center" wrapText="1"/>
    </xf>
    <xf numFmtId="0" fontId="53" fillId="46" borderId="38"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2" fillId="45"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101"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1" xfId="0" applyFont="1" applyBorder="1" applyAlignment="1">
      <alignment vertical="center" wrapText="1"/>
    </xf>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43" fillId="0" borderId="43"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 xfId="0" applyFont="1" applyBorder="1" applyAlignment="1">
      <alignment horizontal="center" vertical="center" wrapText="1"/>
    </xf>
    <xf numFmtId="0" fontId="43" fillId="57" borderId="38" xfId="0" applyFont="1" applyFill="1" applyBorder="1" applyAlignment="1">
      <alignment horizontal="center" vertical="center" wrapText="1"/>
    </xf>
    <xf numFmtId="0" fontId="43" fillId="57" borderId="1" xfId="0" applyFont="1" applyFill="1" applyBorder="1" applyAlignment="1">
      <alignment horizontal="center" vertical="center" wrapText="1"/>
    </xf>
    <xf numFmtId="0" fontId="43" fillId="58" borderId="38" xfId="0" applyFont="1" applyFill="1" applyBorder="1" applyAlignment="1">
      <alignment horizontal="center" vertical="center" wrapText="1"/>
    </xf>
    <xf numFmtId="0" fontId="26" fillId="0" borderId="38" xfId="0" applyFont="1" applyBorder="1" applyAlignment="1">
      <alignment horizontal="center" vertical="center" wrapText="1"/>
    </xf>
    <xf numFmtId="0" fontId="55" fillId="41" borderId="43" xfId="0" applyFont="1" applyFill="1" applyBorder="1" applyAlignment="1">
      <alignment horizontal="center" vertical="center" wrapText="1"/>
    </xf>
    <xf numFmtId="41" fontId="55" fillId="41" borderId="1" xfId="5" applyFont="1" applyFill="1" applyBorder="1" applyAlignment="1">
      <alignment horizontal="center" vertical="center" wrapText="1"/>
    </xf>
    <xf numFmtId="9" fontId="55" fillId="41" borderId="1" xfId="5" applyNumberFormat="1" applyFont="1" applyFill="1" applyBorder="1" applyAlignment="1">
      <alignment horizontal="center" vertical="center" wrapText="1"/>
    </xf>
    <xf numFmtId="0" fontId="55" fillId="41" borderId="1" xfId="0" applyFont="1" applyFill="1" applyBorder="1"/>
    <xf numFmtId="14" fontId="33" fillId="41" borderId="1" xfId="0" applyNumberFormat="1" applyFont="1" applyFill="1" applyBorder="1" applyAlignment="1">
      <alignment horizontal="center" vertical="center" wrapText="1"/>
    </xf>
    <xf numFmtId="0" fontId="29" fillId="41"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29" fillId="41" borderId="19" xfId="0" applyFont="1" applyFill="1" applyBorder="1" applyAlignment="1">
      <alignment vertical="center" wrapText="1"/>
    </xf>
    <xf numFmtId="0" fontId="57" fillId="41" borderId="19" xfId="0" applyFont="1" applyFill="1" applyBorder="1" applyAlignment="1">
      <alignment vertical="center" wrapText="1"/>
    </xf>
    <xf numFmtId="14" fontId="59" fillId="41" borderId="1" xfId="0" applyNumberFormat="1" applyFont="1" applyFill="1" applyBorder="1" applyAlignment="1">
      <alignment horizontal="center" vertical="center"/>
    </xf>
    <xf numFmtId="0" fontId="57" fillId="41" borderId="1" xfId="0" applyFont="1" applyFill="1" applyBorder="1" applyAlignment="1">
      <alignment horizontal="center" vertical="center" wrapText="1"/>
    </xf>
    <xf numFmtId="9" fontId="55" fillId="41" borderId="1" xfId="0" applyNumberFormat="1" applyFont="1" applyFill="1" applyBorder="1" applyAlignment="1">
      <alignment horizontal="center" vertical="center" wrapText="1"/>
    </xf>
    <xf numFmtId="0" fontId="58" fillId="41" borderId="19" xfId="0" applyFont="1" applyFill="1" applyBorder="1" applyAlignment="1">
      <alignment horizontal="center" vertical="center" wrapText="1"/>
    </xf>
    <xf numFmtId="0" fontId="57" fillId="41" borderId="1" xfId="0" applyFont="1" applyFill="1" applyBorder="1" applyAlignment="1">
      <alignment vertical="center" wrapText="1"/>
    </xf>
    <xf numFmtId="0" fontId="29" fillId="41" borderId="1" xfId="0" applyFont="1" applyFill="1" applyBorder="1" applyAlignment="1">
      <alignment vertical="center" wrapText="1"/>
    </xf>
    <xf numFmtId="0" fontId="29" fillId="41" borderId="38" xfId="0" applyFont="1" applyFill="1" applyBorder="1" applyAlignment="1">
      <alignment horizontal="center" vertical="center" wrapText="1"/>
    </xf>
    <xf numFmtId="14" fontId="35" fillId="41" borderId="1" xfId="0" applyNumberFormat="1" applyFont="1" applyFill="1" applyBorder="1" applyAlignment="1">
      <alignment horizontal="center" vertical="center"/>
    </xf>
    <xf numFmtId="9" fontId="55" fillId="41" borderId="19" xfId="5" applyNumberFormat="1" applyFont="1" applyFill="1" applyBorder="1" applyAlignment="1">
      <alignment horizontal="center" vertical="center" wrapText="1"/>
    </xf>
    <xf numFmtId="14" fontId="59" fillId="41" borderId="19" xfId="0" applyNumberFormat="1" applyFont="1" applyFill="1" applyBorder="1" applyAlignment="1">
      <alignment horizontal="center" vertical="center"/>
    </xf>
    <xf numFmtId="0" fontId="62" fillId="41" borderId="19" xfId="0" applyFont="1" applyFill="1" applyBorder="1" applyAlignment="1">
      <alignment horizontal="center" vertical="center" wrapText="1"/>
    </xf>
    <xf numFmtId="0" fontId="55" fillId="0" borderId="0" xfId="0" applyFont="1"/>
    <xf numFmtId="9" fontId="7" fillId="0" borderId="19" xfId="0" applyNumberFormat="1" applyFont="1" applyBorder="1" applyAlignment="1">
      <alignment horizontal="center" vertical="center" wrapText="1"/>
    </xf>
    <xf numFmtId="0" fontId="55" fillId="0" borderId="1" xfId="0" applyFont="1" applyBorder="1"/>
    <xf numFmtId="0" fontId="7" fillId="43"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17" borderId="38" xfId="0" applyFont="1" applyFill="1" applyBorder="1" applyAlignment="1">
      <alignment horizontal="center" vertical="center" wrapText="1"/>
    </xf>
    <xf numFmtId="0" fontId="26" fillId="0" borderId="43" xfId="0" applyFont="1" applyBorder="1" applyAlignment="1">
      <alignment horizontal="center" vertical="center" wrapText="1"/>
    </xf>
    <xf numFmtId="0" fontId="56" fillId="0" borderId="1" xfId="0" applyFont="1" applyBorder="1" applyAlignment="1">
      <alignment horizontal="left" vertical="center" wrapText="1"/>
    </xf>
    <xf numFmtId="0" fontId="43" fillId="0" borderId="19" xfId="0" applyFont="1" applyBorder="1" applyAlignment="1">
      <alignment horizontal="center" vertical="center" wrapText="1"/>
    </xf>
    <xf numFmtId="0" fontId="10" fillId="47" borderId="1" xfId="0" applyFont="1" applyFill="1" applyBorder="1" applyAlignment="1">
      <alignment horizontal="center" vertical="center" wrapText="1"/>
    </xf>
    <xf numFmtId="0" fontId="62" fillId="41" borderId="1" xfId="0" applyFont="1" applyFill="1" applyBorder="1" applyAlignment="1">
      <alignment vertical="center" wrapText="1"/>
    </xf>
    <xf numFmtId="0" fontId="62" fillId="41"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0" fontId="55" fillId="58" borderId="38" xfId="0" applyFont="1" applyFill="1" applyBorder="1" applyAlignment="1">
      <alignment horizontal="center" vertical="center" wrapText="1"/>
    </xf>
    <xf numFmtId="0" fontId="55" fillId="57" borderId="38" xfId="0" applyFont="1" applyFill="1" applyBorder="1" applyAlignment="1">
      <alignment horizontal="center" vertical="center" wrapText="1"/>
    </xf>
    <xf numFmtId="0" fontId="55" fillId="57" borderId="1" xfId="0" applyFont="1" applyFill="1" applyBorder="1" applyAlignment="1">
      <alignment horizontal="center" vertical="center" wrapText="1"/>
    </xf>
    <xf numFmtId="0" fontId="29" fillId="41" borderId="1" xfId="0" applyFont="1" applyFill="1" applyBorder="1" applyAlignment="1">
      <alignment horizontal="left" vertical="top" wrapText="1"/>
    </xf>
    <xf numFmtId="0" fontId="55" fillId="41" borderId="38" xfId="0" applyFont="1" applyFill="1" applyBorder="1" applyAlignment="1">
      <alignment horizontal="left" vertical="top" wrapText="1"/>
    </xf>
    <xf numFmtId="0" fontId="55" fillId="47" borderId="1" xfId="0"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165" fontId="50" fillId="0" borderId="1" xfId="3" applyNumberFormat="1" applyFont="1" applyBorder="1"/>
    <xf numFmtId="0" fontId="63" fillId="0" borderId="107" xfId="0" applyFont="1" applyBorder="1" applyAlignment="1">
      <alignment vertical="center" wrapText="1"/>
    </xf>
    <xf numFmtId="0" fontId="55" fillId="41" borderId="19" xfId="0" applyFont="1" applyFill="1" applyBorder="1" applyAlignment="1">
      <alignment horizontal="justify" vertical="center" wrapText="1"/>
    </xf>
    <xf numFmtId="0" fontId="10" fillId="44" borderId="38" xfId="0" applyFont="1" applyFill="1" applyBorder="1" applyAlignment="1">
      <alignment horizontal="center" vertical="center" wrapText="1"/>
    </xf>
    <xf numFmtId="0" fontId="44" fillId="45" borderId="38" xfId="0" applyFont="1" applyFill="1" applyBorder="1" applyAlignment="1">
      <alignment vertical="center" wrapText="1"/>
    </xf>
    <xf numFmtId="0" fontId="44" fillId="45" borderId="38" xfId="0" applyFont="1" applyFill="1" applyBorder="1" applyAlignment="1">
      <alignment horizontal="center" vertical="center" wrapText="1"/>
    </xf>
    <xf numFmtId="0" fontId="10" fillId="46" borderId="38" xfId="0" applyFont="1" applyFill="1" applyBorder="1" applyAlignment="1">
      <alignment horizontal="center" vertical="center" wrapText="1"/>
    </xf>
    <xf numFmtId="0" fontId="44" fillId="47" borderId="38" xfId="0" applyFont="1" applyFill="1" applyBorder="1" applyAlignment="1">
      <alignment horizontal="center" vertical="center" wrapText="1"/>
    </xf>
    <xf numFmtId="14" fontId="55" fillId="41" borderId="19" xfId="0" applyNumberFormat="1" applyFont="1" applyFill="1" applyBorder="1" applyAlignment="1">
      <alignment horizontal="center" vertical="center" wrapText="1"/>
    </xf>
    <xf numFmtId="9" fontId="55" fillId="47" borderId="1" xfId="0" applyNumberFormat="1" applyFont="1" applyFill="1" applyBorder="1" applyAlignment="1">
      <alignment horizontal="center" vertical="center" wrapText="1"/>
    </xf>
    <xf numFmtId="165" fontId="44" fillId="51" borderId="1" xfId="3" applyNumberFormat="1" applyFont="1" applyFill="1" applyBorder="1" applyAlignment="1">
      <alignment vertical="center" wrapText="1"/>
    </xf>
    <xf numFmtId="0" fontId="44" fillId="51" borderId="1" xfId="0" applyFont="1" applyFill="1" applyBorder="1" applyAlignment="1">
      <alignment vertical="center" wrapText="1"/>
    </xf>
    <xf numFmtId="0" fontId="55" fillId="41" borderId="1" xfId="0" applyFont="1" applyFill="1" applyBorder="1" applyAlignment="1">
      <alignment horizontal="justify" vertical="center" wrapText="1"/>
    </xf>
    <xf numFmtId="0" fontId="44" fillId="51" borderId="1" xfId="0" applyFont="1" applyFill="1" applyBorder="1" applyAlignment="1">
      <alignment horizontal="center" vertical="center" wrapText="1"/>
    </xf>
    <xf numFmtId="1" fontId="55" fillId="47" borderId="1" xfId="0" applyNumberFormat="1" applyFont="1" applyFill="1" applyBorder="1" applyAlignment="1">
      <alignment horizontal="center" vertical="center" wrapText="1"/>
    </xf>
    <xf numFmtId="165" fontId="55" fillId="41" borderId="106" xfId="3" applyNumberFormat="1" applyFont="1" applyFill="1" applyBorder="1" applyAlignment="1">
      <alignment horizontal="center" vertical="center"/>
    </xf>
    <xf numFmtId="165" fontId="55" fillId="47" borderId="1" xfId="3" applyNumberFormat="1"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0" fillId="0" borderId="1" xfId="0" applyFont="1" applyBorder="1" applyAlignment="1">
      <alignment horizontal="left"/>
    </xf>
    <xf numFmtId="0" fontId="55" fillId="0" borderId="5" xfId="0" applyFont="1" applyBorder="1" applyAlignment="1">
      <alignment horizontal="left"/>
    </xf>
    <xf numFmtId="0" fontId="55"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164" fontId="54" fillId="51" borderId="38" xfId="3" applyFont="1" applyFill="1" applyBorder="1" applyAlignment="1">
      <alignment horizontal="center" vertical="center" wrapText="1"/>
    </xf>
    <xf numFmtId="164" fontId="54" fillId="51" borderId="43" xfId="3" applyFont="1" applyFill="1" applyBorder="1" applyAlignment="1">
      <alignment horizontal="center" vertical="center" wrapText="1"/>
    </xf>
    <xf numFmtId="164" fontId="54" fillId="51" borderId="19" xfId="3" applyFont="1" applyFill="1" applyBorder="1" applyAlignment="1">
      <alignment horizontal="center" vertical="center" wrapText="1"/>
    </xf>
    <xf numFmtId="0" fontId="54" fillId="51" borderId="38" xfId="0" applyFont="1" applyFill="1" applyBorder="1" applyAlignment="1">
      <alignment horizontal="center" vertical="center" wrapText="1"/>
    </xf>
    <xf numFmtId="164" fontId="54" fillId="51" borderId="1" xfId="3" applyFont="1" applyFill="1" applyBorder="1" applyAlignment="1">
      <alignment horizontal="center" vertical="center" wrapText="1"/>
    </xf>
    <xf numFmtId="0" fontId="54" fillId="51" borderId="1" xfId="0" applyFont="1" applyFill="1" applyBorder="1" applyAlignment="1">
      <alignment horizontal="center" vertical="center" wrapText="1"/>
    </xf>
    <xf numFmtId="165" fontId="54" fillId="51" borderId="38" xfId="3" applyNumberFormat="1" applyFont="1" applyFill="1" applyBorder="1" applyAlignment="1">
      <alignment horizontal="center" vertical="center" wrapText="1"/>
    </xf>
    <xf numFmtId="165" fontId="54" fillId="51" borderId="43" xfId="3" applyNumberFormat="1" applyFont="1" applyFill="1" applyBorder="1" applyAlignment="1">
      <alignment horizontal="center" vertical="center" wrapText="1"/>
    </xf>
    <xf numFmtId="165" fontId="54" fillId="51" borderId="19" xfId="3" applyNumberFormat="1"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0" borderId="109" xfId="0" applyFont="1" applyBorder="1" applyAlignment="1">
      <alignment horizontal="left" vertical="center" wrapText="1"/>
    </xf>
    <xf numFmtId="0" fontId="27" fillId="0" borderId="110" xfId="0" applyFont="1" applyBorder="1" applyAlignment="1">
      <alignment horizontal="left" vertical="center" wrapText="1"/>
    </xf>
    <xf numFmtId="0" fontId="27" fillId="0" borderId="109" xfId="0" applyFont="1" applyBorder="1" applyAlignment="1">
      <alignment horizontal="justify" vertical="center" wrapText="1"/>
    </xf>
    <xf numFmtId="0" fontId="27" fillId="0" borderId="110" xfId="0" applyFont="1" applyBorder="1" applyAlignment="1">
      <alignment horizontal="justify" vertical="center" wrapText="1"/>
    </xf>
    <xf numFmtId="165" fontId="44" fillId="51" borderId="38" xfId="3" applyNumberFormat="1" applyFont="1" applyFill="1" applyBorder="1" applyAlignment="1">
      <alignment horizontal="center" vertical="center" wrapText="1"/>
    </xf>
    <xf numFmtId="165" fontId="44" fillId="51" borderId="43" xfId="3" applyNumberFormat="1" applyFont="1" applyFill="1" applyBorder="1" applyAlignment="1">
      <alignment horizontal="center" vertical="center" wrapText="1"/>
    </xf>
    <xf numFmtId="0" fontId="44" fillId="51" borderId="38" xfId="0" applyFont="1" applyFill="1" applyBorder="1" applyAlignment="1">
      <alignment horizontal="center" vertical="center" wrapText="1"/>
    </xf>
    <xf numFmtId="0" fontId="44" fillId="51" borderId="43" xfId="0" applyFont="1" applyFill="1" applyBorder="1" applyAlignment="1">
      <alignment horizontal="center" vertical="center" wrapText="1"/>
    </xf>
    <xf numFmtId="165" fontId="44" fillId="51" borderId="1" xfId="3" applyNumberFormat="1" applyFont="1" applyFill="1" applyBorder="1" applyAlignment="1">
      <alignment horizontal="center" vertical="center" wrapText="1"/>
    </xf>
    <xf numFmtId="0" fontId="44" fillId="51" borderId="1" xfId="0" applyFont="1" applyFill="1" applyBorder="1" applyAlignment="1">
      <alignment horizontal="center" vertical="center" wrapText="1"/>
    </xf>
    <xf numFmtId="165" fontId="44" fillId="51" borderId="19" xfId="3" applyNumberFormat="1" applyFont="1" applyFill="1" applyBorder="1" applyAlignment="1">
      <alignment horizontal="center" vertical="center" wrapText="1"/>
    </xf>
    <xf numFmtId="0" fontId="44" fillId="51" borderId="1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0" borderId="38"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19" xfId="0" applyFont="1" applyBorder="1" applyAlignment="1">
      <alignment horizontal="center" vertical="center" wrapText="1"/>
    </xf>
    <xf numFmtId="0" fontId="43" fillId="17" borderId="38" xfId="0" applyFont="1" applyFill="1" applyBorder="1" applyAlignment="1">
      <alignment horizontal="center" vertical="center" wrapText="1"/>
    </xf>
    <xf numFmtId="0" fontId="43" fillId="17" borderId="43" xfId="0" applyFont="1" applyFill="1" applyBorder="1" applyAlignment="1">
      <alignment horizontal="center" vertical="center" wrapText="1"/>
    </xf>
    <xf numFmtId="0" fontId="43" fillId="17"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illares [0]" xfId="5" builtinId="6"/>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68</xdr:col>
      <xdr:colOff>488156</xdr:colOff>
      <xdr:row>0</xdr:row>
      <xdr:rowOff>130969</xdr:rowOff>
    </xdr:from>
    <xdr:to>
      <xdr:col>72</xdr:col>
      <xdr:colOff>282305</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2</xdr:col>
      <xdr:colOff>933450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119062</xdr:colOff>
      <xdr:row>0</xdr:row>
      <xdr:rowOff>95251</xdr:rowOff>
    </xdr:from>
    <xdr:to>
      <xdr:col>30</xdr:col>
      <xdr:colOff>289152</xdr:colOff>
      <xdr:row>1</xdr:row>
      <xdr:rowOff>119062</xdr:rowOff>
    </xdr:to>
    <xdr:pic>
      <xdr:nvPicPr>
        <xdr:cNvPr id="2" name="Imagen 1">
          <a:extLst>
            <a:ext uri="{FF2B5EF4-FFF2-40B4-BE49-F238E27FC236}">
              <a16:creationId xmlns:a16="http://schemas.microsoft.com/office/drawing/2014/main" id="{A60AF038-FBA5-4D5E-9C7A-00303E1F2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00" y="95251"/>
          <a:ext cx="2333625" cy="500061"/>
        </a:xfrm>
        <a:prstGeom prst="rect">
          <a:avLst/>
        </a:prstGeom>
        <a:noFill/>
        <a:ln>
          <a:noFill/>
        </a:ln>
      </xdr:spPr>
    </xdr:pic>
    <xdr:clientData/>
  </xdr:twoCellAnchor>
  <xdr:twoCellAnchor editAs="oneCell">
    <xdr:from>
      <xdr:col>0</xdr:col>
      <xdr:colOff>0</xdr:colOff>
      <xdr:row>0</xdr:row>
      <xdr:rowOff>59532</xdr:rowOff>
    </xdr:from>
    <xdr:to>
      <xdr:col>2</xdr:col>
      <xdr:colOff>878852</xdr:colOff>
      <xdr:row>2</xdr:row>
      <xdr:rowOff>166688</xdr:rowOff>
    </xdr:to>
    <xdr:pic>
      <xdr:nvPicPr>
        <xdr:cNvPr id="3" name="Imagen 2">
          <a:extLst>
            <a:ext uri="{FF2B5EF4-FFF2-40B4-BE49-F238E27FC236}">
              <a16:creationId xmlns:a16="http://schemas.microsoft.com/office/drawing/2014/main" id="{3D5D482E-3654-4CE6-9460-8FE5A7477B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9532"/>
          <a:ext cx="2482793" cy="8810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0"/>
  <sheetViews>
    <sheetView topLeftCell="C21" workbookViewId="0">
      <selection activeCell="F24" sqref="F24"/>
    </sheetView>
  </sheetViews>
  <sheetFormatPr baseColWidth="10" defaultColWidth="11.5703125" defaultRowHeight="16.5" x14ac:dyDescent="0.3"/>
  <cols>
    <col min="1" max="1" width="3.7109375" style="193" customWidth="1"/>
    <col min="2" max="2" width="43.140625" style="193" customWidth="1"/>
    <col min="3" max="3" width="27.140625" style="193" customWidth="1"/>
    <col min="4" max="4" width="32.85546875" style="193" bestFit="1" customWidth="1"/>
    <col min="5" max="5" width="24.85546875" style="193" customWidth="1"/>
    <col min="6" max="6" width="45.5703125" style="193" customWidth="1"/>
    <col min="7" max="7" width="23.140625" style="193" customWidth="1"/>
    <col min="8" max="8" width="18.5703125" style="193" customWidth="1"/>
    <col min="9" max="9" width="20.42578125" style="193" customWidth="1"/>
    <col min="10" max="14" width="19.5703125" style="193" customWidth="1"/>
    <col min="15" max="15" width="46.28515625" style="193" customWidth="1"/>
    <col min="16" max="27" width="7.28515625" style="193" customWidth="1"/>
    <col min="28" max="28" width="6.28515625" style="193" bestFit="1" customWidth="1"/>
    <col min="29" max="39" width="6.28515625" style="193" customWidth="1"/>
    <col min="40" max="40" width="11.5703125" style="193" customWidth="1"/>
    <col min="41" max="41" width="24" style="193" customWidth="1"/>
    <col min="42" max="42" width="13.85546875" style="193" customWidth="1"/>
    <col min="43" max="43" width="6.28515625" style="193" customWidth="1"/>
    <col min="44" max="44" width="8.42578125" style="193" customWidth="1"/>
    <col min="45" max="45" width="7.140625" style="193" customWidth="1"/>
    <col min="46" max="46" width="7.85546875" style="193" customWidth="1"/>
    <col min="47" max="47" width="7.7109375" style="193" customWidth="1"/>
    <col min="48" max="48" width="7" style="193" customWidth="1"/>
    <col min="49" max="54" width="6.28515625" style="193" customWidth="1"/>
    <col min="55" max="55" width="15.7109375" style="193" customWidth="1"/>
    <col min="56" max="56" width="10.28515625" style="193" customWidth="1"/>
    <col min="57" max="58" width="15.42578125" style="193" customWidth="1"/>
    <col min="59" max="59" width="15.5703125" style="193" customWidth="1"/>
    <col min="60" max="71" width="11.5703125" style="193"/>
    <col min="72" max="72" width="15.28515625" style="193" customWidth="1"/>
    <col min="73" max="73" width="15.140625" style="193" customWidth="1"/>
    <col min="74" max="74" width="21.7109375" style="193" customWidth="1"/>
    <col min="75" max="16384" width="11.5703125" style="193"/>
  </cols>
  <sheetData>
    <row r="1" spans="1:75" ht="36.75" customHeight="1" x14ac:dyDescent="0.3">
      <c r="A1" s="336"/>
      <c r="B1" s="336"/>
      <c r="C1" s="336"/>
      <c r="D1" s="336"/>
      <c r="E1" s="322" t="s">
        <v>0</v>
      </c>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4"/>
      <c r="BO1" s="319"/>
      <c r="BP1" s="319"/>
      <c r="BQ1" s="319"/>
      <c r="BR1" s="319"/>
      <c r="BS1" s="319"/>
      <c r="BT1" s="319"/>
      <c r="BU1" s="319"/>
      <c r="BV1" s="319"/>
    </row>
    <row r="2" spans="1:75" ht="24" customHeight="1" x14ac:dyDescent="0.3">
      <c r="A2" s="336"/>
      <c r="B2" s="336"/>
      <c r="C2" s="336"/>
      <c r="D2" s="336"/>
      <c r="E2" s="322" t="s">
        <v>1</v>
      </c>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4"/>
      <c r="BO2" s="320"/>
      <c r="BP2" s="320"/>
      <c r="BQ2" s="320"/>
      <c r="BR2" s="320"/>
      <c r="BS2" s="320"/>
      <c r="BT2" s="320"/>
      <c r="BU2" s="320"/>
      <c r="BV2" s="320"/>
    </row>
    <row r="3" spans="1:75" ht="20.25" customHeight="1" thickBot="1" x14ac:dyDescent="0.35">
      <c r="A3" s="337"/>
      <c r="B3" s="337"/>
      <c r="C3" s="337"/>
      <c r="D3" s="337"/>
      <c r="E3" s="338" t="s">
        <v>2</v>
      </c>
      <c r="F3" s="339"/>
      <c r="G3" s="339"/>
      <c r="H3" s="339"/>
      <c r="I3" s="339"/>
      <c r="J3" s="339"/>
      <c r="K3" s="339"/>
      <c r="L3" s="339"/>
      <c r="M3" s="340"/>
      <c r="N3" s="207"/>
      <c r="O3" s="207"/>
      <c r="P3" s="207"/>
      <c r="Q3" s="207"/>
      <c r="R3" s="207"/>
      <c r="S3" s="207"/>
      <c r="T3" s="207"/>
      <c r="U3" s="207"/>
      <c r="V3" s="207"/>
      <c r="W3" s="207"/>
      <c r="X3" s="207"/>
      <c r="Y3" s="207"/>
      <c r="Z3" s="207"/>
      <c r="AA3" s="207"/>
      <c r="AB3" s="341" t="s">
        <v>3</v>
      </c>
      <c r="AC3" s="342"/>
      <c r="AD3" s="342"/>
      <c r="AE3" s="342"/>
      <c r="AF3" s="342"/>
      <c r="AG3" s="342"/>
      <c r="AH3" s="342"/>
      <c r="AI3" s="342"/>
      <c r="AJ3" s="342"/>
      <c r="AK3" s="342"/>
      <c r="AL3" s="342"/>
      <c r="AM3" s="343"/>
      <c r="AN3" s="341" t="s">
        <v>4</v>
      </c>
      <c r="AO3" s="342"/>
      <c r="AP3" s="342"/>
      <c r="AQ3" s="342"/>
      <c r="AR3" s="342"/>
      <c r="AS3" s="342"/>
      <c r="AT3" s="341" t="s">
        <v>5</v>
      </c>
      <c r="AU3" s="342"/>
      <c r="AV3" s="342"/>
      <c r="AW3" s="342"/>
      <c r="AX3" s="342"/>
      <c r="AY3" s="342"/>
      <c r="AZ3" s="342"/>
      <c r="BA3" s="342"/>
      <c r="BB3" s="342"/>
      <c r="BC3" s="342"/>
      <c r="BD3" s="342"/>
      <c r="BE3" s="342"/>
      <c r="BF3" s="342"/>
      <c r="BG3" s="342"/>
      <c r="BH3" s="342"/>
      <c r="BI3" s="342"/>
      <c r="BJ3" s="342"/>
      <c r="BK3" s="342"/>
      <c r="BL3" s="342"/>
      <c r="BM3" s="342"/>
      <c r="BN3" s="343"/>
      <c r="BO3" s="321"/>
      <c r="BP3" s="321"/>
      <c r="BQ3" s="321"/>
      <c r="BR3" s="321"/>
      <c r="BS3" s="321"/>
      <c r="BT3" s="321"/>
      <c r="BU3" s="321"/>
      <c r="BV3" s="321"/>
    </row>
    <row r="4" spans="1:75" ht="20.25" customHeight="1" thickTop="1" x14ac:dyDescent="0.3">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194"/>
      <c r="BG4" s="194"/>
    </row>
    <row r="5" spans="1:75" ht="37.5" customHeight="1" x14ac:dyDescent="0.3">
      <c r="A5" s="326" t="s">
        <v>6</v>
      </c>
      <c r="B5" s="326"/>
      <c r="C5" s="326"/>
      <c r="D5" s="326"/>
      <c r="E5" s="327" t="s">
        <v>7</v>
      </c>
      <c r="F5" s="327"/>
      <c r="G5" s="327"/>
      <c r="H5" s="327"/>
      <c r="I5" s="327"/>
      <c r="J5" s="327"/>
      <c r="K5" s="327"/>
      <c r="L5" s="328"/>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row>
    <row r="6" spans="1:75" ht="33.75" customHeight="1" x14ac:dyDescent="0.3">
      <c r="A6" s="330" t="s">
        <v>8</v>
      </c>
      <c r="B6" s="331"/>
      <c r="C6" s="331"/>
      <c r="D6" s="332"/>
      <c r="E6" s="333">
        <v>2023</v>
      </c>
      <c r="F6" s="334"/>
      <c r="G6" s="334"/>
      <c r="H6" s="334"/>
      <c r="I6" s="334"/>
      <c r="J6" s="334"/>
      <c r="K6" s="335"/>
      <c r="L6" s="328"/>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row>
    <row r="7" spans="1:75" ht="15" customHeight="1" x14ac:dyDescent="0.3">
      <c r="A7" s="325"/>
      <c r="B7" s="325"/>
      <c r="C7" s="325"/>
      <c r="D7" s="325"/>
      <c r="E7" s="325"/>
      <c r="F7" s="325"/>
      <c r="G7" s="325"/>
      <c r="H7" s="325"/>
      <c r="I7" s="325"/>
      <c r="J7" s="325"/>
      <c r="K7" s="325"/>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194"/>
      <c r="BG7" s="194"/>
    </row>
    <row r="8" spans="1:75" ht="40.5" customHeight="1" x14ac:dyDescent="0.3">
      <c r="A8" s="349" t="s">
        <v>9</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1"/>
    </row>
    <row r="9" spans="1:75" ht="40.5" customHeight="1" x14ac:dyDescent="0.3">
      <c r="A9" s="354" t="s">
        <v>10</v>
      </c>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c r="AT9" s="355"/>
      <c r="AU9" s="355"/>
      <c r="AV9" s="355"/>
      <c r="AW9" s="355"/>
      <c r="AX9" s="355"/>
      <c r="AY9" s="355"/>
      <c r="AZ9" s="355"/>
      <c r="BA9" s="355"/>
      <c r="BB9" s="355"/>
      <c r="BC9" s="355"/>
      <c r="BD9" s="355"/>
      <c r="BE9" s="356"/>
      <c r="BF9" s="352" t="s">
        <v>11</v>
      </c>
      <c r="BG9" s="352"/>
      <c r="BH9" s="352"/>
      <c r="BI9" s="352"/>
      <c r="BJ9" s="352"/>
      <c r="BK9" s="352"/>
      <c r="BL9" s="352"/>
      <c r="BM9" s="352"/>
      <c r="BN9" s="352"/>
      <c r="BO9" s="352"/>
      <c r="BP9" s="352"/>
      <c r="BQ9" s="352"/>
      <c r="BR9" s="352"/>
      <c r="BS9" s="352"/>
      <c r="BT9" s="352"/>
      <c r="BU9" s="352"/>
      <c r="BV9" s="353"/>
    </row>
    <row r="10" spans="1:75" ht="41.25" customHeight="1" x14ac:dyDescent="0.3">
      <c r="A10" s="345" t="s">
        <v>12</v>
      </c>
      <c r="B10" s="347" t="s">
        <v>13</v>
      </c>
      <c r="C10" s="347" t="s">
        <v>14</v>
      </c>
      <c r="D10" s="347" t="s">
        <v>15</v>
      </c>
      <c r="E10" s="348" t="s">
        <v>16</v>
      </c>
      <c r="F10" s="374" t="s">
        <v>17</v>
      </c>
      <c r="G10" s="375"/>
      <c r="H10" s="375"/>
      <c r="I10" s="375"/>
      <c r="J10" s="375"/>
      <c r="K10" s="375"/>
      <c r="L10" s="375"/>
      <c r="M10" s="375"/>
      <c r="N10" s="375"/>
      <c r="O10" s="375"/>
      <c r="P10" s="375"/>
      <c r="Q10" s="375"/>
      <c r="R10" s="375"/>
      <c r="S10" s="375"/>
      <c r="T10" s="375"/>
      <c r="U10" s="375"/>
      <c r="V10" s="375"/>
      <c r="W10" s="375"/>
      <c r="X10" s="375"/>
      <c r="Y10" s="375"/>
      <c r="Z10" s="375"/>
      <c r="AA10" s="376"/>
      <c r="AB10" s="370" t="s">
        <v>18</v>
      </c>
      <c r="AC10" s="370"/>
      <c r="AD10" s="370"/>
      <c r="AE10" s="370"/>
      <c r="AF10" s="370"/>
      <c r="AG10" s="370"/>
      <c r="AH10" s="370"/>
      <c r="AI10" s="370"/>
      <c r="AJ10" s="370"/>
      <c r="AK10" s="370"/>
      <c r="AL10" s="370"/>
      <c r="AM10" s="370"/>
      <c r="AN10" s="370"/>
      <c r="AO10" s="371" t="s">
        <v>19</v>
      </c>
      <c r="AP10" s="371" t="s">
        <v>20</v>
      </c>
      <c r="AQ10" s="373" t="s">
        <v>21</v>
      </c>
      <c r="AR10" s="373"/>
      <c r="AS10" s="373"/>
      <c r="AT10" s="373"/>
      <c r="AU10" s="373"/>
      <c r="AV10" s="373"/>
      <c r="AW10" s="373"/>
      <c r="AX10" s="373"/>
      <c r="AY10" s="373"/>
      <c r="AZ10" s="373"/>
      <c r="BA10" s="373"/>
      <c r="BB10" s="373"/>
      <c r="BC10" s="357" t="s">
        <v>22</v>
      </c>
      <c r="BD10" s="357" t="s">
        <v>23</v>
      </c>
      <c r="BE10" s="357" t="s">
        <v>24</v>
      </c>
      <c r="BF10" s="368" t="s">
        <v>25</v>
      </c>
      <c r="BG10" s="368" t="s">
        <v>26</v>
      </c>
      <c r="BH10" s="359" t="s">
        <v>27</v>
      </c>
      <c r="BI10" s="359"/>
      <c r="BJ10" s="359"/>
      <c r="BK10" s="359"/>
      <c r="BL10" s="359"/>
      <c r="BM10" s="359"/>
      <c r="BN10" s="359"/>
      <c r="BO10" s="359"/>
      <c r="BP10" s="359"/>
      <c r="BQ10" s="359"/>
      <c r="BR10" s="359"/>
      <c r="BS10" s="360"/>
      <c r="BT10" s="361" t="s">
        <v>28</v>
      </c>
      <c r="BU10" s="361" t="s">
        <v>29</v>
      </c>
      <c r="BV10" s="363" t="s">
        <v>30</v>
      </c>
    </row>
    <row r="11" spans="1:75" ht="40.5" x14ac:dyDescent="0.3">
      <c r="A11" s="346"/>
      <c r="B11" s="348"/>
      <c r="C11" s="348"/>
      <c r="D11" s="348"/>
      <c r="E11" s="348"/>
      <c r="F11" s="213" t="s">
        <v>31</v>
      </c>
      <c r="G11" s="214" t="s">
        <v>32</v>
      </c>
      <c r="H11" s="215" t="s">
        <v>33</v>
      </c>
      <c r="I11" s="215" t="s">
        <v>34</v>
      </c>
      <c r="J11" s="215" t="s">
        <v>35</v>
      </c>
      <c r="K11" s="214" t="s">
        <v>36</v>
      </c>
      <c r="L11" s="215" t="s">
        <v>37</v>
      </c>
      <c r="M11" s="215" t="s">
        <v>38</v>
      </c>
      <c r="N11" s="215" t="s">
        <v>39</v>
      </c>
      <c r="O11" s="214" t="s">
        <v>40</v>
      </c>
      <c r="P11" s="216" t="s">
        <v>41</v>
      </c>
      <c r="Q11" s="216" t="s">
        <v>42</v>
      </c>
      <c r="R11" s="216" t="s">
        <v>43</v>
      </c>
      <c r="S11" s="216" t="s">
        <v>44</v>
      </c>
      <c r="T11" s="216" t="s">
        <v>45</v>
      </c>
      <c r="U11" s="216" t="s">
        <v>46</v>
      </c>
      <c r="V11" s="216" t="s">
        <v>47</v>
      </c>
      <c r="W11" s="216" t="s">
        <v>48</v>
      </c>
      <c r="X11" s="216" t="s">
        <v>49</v>
      </c>
      <c r="Y11" s="216" t="s">
        <v>50</v>
      </c>
      <c r="Z11" s="216" t="s">
        <v>51</v>
      </c>
      <c r="AA11" s="216" t="s">
        <v>52</v>
      </c>
      <c r="AB11" s="208" t="s">
        <v>41</v>
      </c>
      <c r="AC11" s="208" t="s">
        <v>42</v>
      </c>
      <c r="AD11" s="208" t="s">
        <v>43</v>
      </c>
      <c r="AE11" s="208" t="s">
        <v>44</v>
      </c>
      <c r="AF11" s="208" t="s">
        <v>45</v>
      </c>
      <c r="AG11" s="208" t="s">
        <v>46</v>
      </c>
      <c r="AH11" s="208" t="s">
        <v>47</v>
      </c>
      <c r="AI11" s="208" t="s">
        <v>48</v>
      </c>
      <c r="AJ11" s="208" t="s">
        <v>49</v>
      </c>
      <c r="AK11" s="208" t="s">
        <v>50</v>
      </c>
      <c r="AL11" s="208" t="s">
        <v>51</v>
      </c>
      <c r="AM11" s="208" t="s">
        <v>52</v>
      </c>
      <c r="AN11" s="244" t="s">
        <v>53</v>
      </c>
      <c r="AO11" s="372"/>
      <c r="AP11" s="372"/>
      <c r="AQ11" s="209" t="s">
        <v>41</v>
      </c>
      <c r="AR11" s="209" t="s">
        <v>42</v>
      </c>
      <c r="AS11" s="209" t="s">
        <v>43</v>
      </c>
      <c r="AT11" s="209" t="s">
        <v>44</v>
      </c>
      <c r="AU11" s="209" t="s">
        <v>45</v>
      </c>
      <c r="AV11" s="209" t="s">
        <v>46</v>
      </c>
      <c r="AW11" s="209" t="s">
        <v>47</v>
      </c>
      <c r="AX11" s="209" t="s">
        <v>48</v>
      </c>
      <c r="AY11" s="209" t="s">
        <v>49</v>
      </c>
      <c r="AZ11" s="209" t="s">
        <v>50</v>
      </c>
      <c r="BA11" s="209" t="s">
        <v>51</v>
      </c>
      <c r="BB11" s="209" t="s">
        <v>52</v>
      </c>
      <c r="BC11" s="358"/>
      <c r="BD11" s="358"/>
      <c r="BE11" s="358"/>
      <c r="BF11" s="369"/>
      <c r="BG11" s="369"/>
      <c r="BH11" s="224" t="s">
        <v>41</v>
      </c>
      <c r="BI11" s="223" t="s">
        <v>42</v>
      </c>
      <c r="BJ11" s="223" t="s">
        <v>43</v>
      </c>
      <c r="BK11" s="224" t="s">
        <v>44</v>
      </c>
      <c r="BL11" s="222" t="s">
        <v>45</v>
      </c>
      <c r="BM11" s="222" t="s">
        <v>46</v>
      </c>
      <c r="BN11" s="223" t="s">
        <v>47</v>
      </c>
      <c r="BO11" s="224" t="s">
        <v>48</v>
      </c>
      <c r="BP11" s="224" t="s">
        <v>49</v>
      </c>
      <c r="BQ11" s="224" t="s">
        <v>50</v>
      </c>
      <c r="BR11" s="227" t="s">
        <v>51</v>
      </c>
      <c r="BS11" s="223" t="s">
        <v>52</v>
      </c>
      <c r="BT11" s="362"/>
      <c r="BU11" s="362"/>
      <c r="BV11" s="364"/>
    </row>
    <row r="12" spans="1:75" ht="74.25" customHeight="1" x14ac:dyDescent="0.3">
      <c r="A12" s="242"/>
      <c r="B12" s="255" t="s">
        <v>54</v>
      </c>
      <c r="C12" s="254" t="s">
        <v>55</v>
      </c>
      <c r="D12" s="261" t="s">
        <v>56</v>
      </c>
      <c r="E12" s="286" t="s">
        <v>57</v>
      </c>
      <c r="F12" s="250" t="s">
        <v>58</v>
      </c>
      <c r="G12" s="262" t="s">
        <v>59</v>
      </c>
      <c r="H12" s="263">
        <v>7.0000000000000007E-2</v>
      </c>
      <c r="I12" s="251" t="s">
        <v>60</v>
      </c>
      <c r="J12" s="251" t="s">
        <v>61</v>
      </c>
      <c r="K12" s="264"/>
      <c r="L12" s="265">
        <v>44927</v>
      </c>
      <c r="M12" s="265">
        <v>45291</v>
      </c>
      <c r="N12" s="251" t="s">
        <v>62</v>
      </c>
      <c r="O12" s="266" t="s">
        <v>63</v>
      </c>
      <c r="P12" s="245"/>
      <c r="Q12" s="245"/>
      <c r="R12" s="245"/>
      <c r="S12" s="245"/>
      <c r="T12" s="245"/>
      <c r="U12" s="245"/>
      <c r="V12" s="245"/>
      <c r="W12" s="245"/>
      <c r="X12" s="245"/>
      <c r="Y12" s="245"/>
      <c r="Z12" s="245"/>
      <c r="AA12" s="291">
        <v>14563</v>
      </c>
      <c r="AB12" s="201"/>
      <c r="AC12" s="201"/>
      <c r="AD12" s="201"/>
      <c r="AE12" s="201"/>
      <c r="AF12" s="201"/>
      <c r="AG12" s="201"/>
      <c r="AH12" s="201"/>
      <c r="AI12" s="201"/>
      <c r="AJ12" s="201"/>
      <c r="AK12" s="201"/>
      <c r="AL12" s="201"/>
      <c r="AM12" s="201"/>
      <c r="AN12" s="202"/>
      <c r="AO12" s="205"/>
      <c r="AP12" s="205"/>
      <c r="AQ12" s="203"/>
      <c r="AR12" s="203"/>
      <c r="AS12" s="203"/>
      <c r="AT12" s="203"/>
      <c r="AU12" s="203"/>
      <c r="AV12" s="203"/>
      <c r="AW12" s="203"/>
      <c r="AX12" s="203"/>
      <c r="AY12" s="203"/>
      <c r="AZ12" s="203"/>
      <c r="BA12" s="203"/>
      <c r="BB12" s="203"/>
      <c r="BC12" s="206"/>
      <c r="BD12" s="206"/>
      <c r="BE12" s="206"/>
      <c r="BF12" s="383">
        <v>3300</v>
      </c>
      <c r="BG12" s="380" t="s">
        <v>64</v>
      </c>
      <c r="BH12" s="226"/>
      <c r="BI12" s="219"/>
      <c r="BJ12" s="219"/>
      <c r="BK12" s="226"/>
      <c r="BL12" s="229"/>
      <c r="BM12" s="218"/>
      <c r="BN12" s="219"/>
      <c r="BO12" s="229"/>
      <c r="BP12" s="223"/>
      <c r="BQ12" s="226"/>
      <c r="BR12" s="229"/>
      <c r="BS12" s="219"/>
      <c r="BT12" s="230"/>
      <c r="BU12" s="233"/>
      <c r="BV12" s="239"/>
    </row>
    <row r="13" spans="1:75" ht="74.25" customHeight="1" x14ac:dyDescent="0.3">
      <c r="A13" s="242"/>
      <c r="B13" s="255" t="s">
        <v>54</v>
      </c>
      <c r="C13" s="255" t="s">
        <v>65</v>
      </c>
      <c r="D13" s="267" t="s">
        <v>56</v>
      </c>
      <c r="E13" s="268" t="s">
        <v>66</v>
      </c>
      <c r="F13" s="250" t="s">
        <v>67</v>
      </c>
      <c r="G13" s="262" t="s">
        <v>68</v>
      </c>
      <c r="H13" s="263">
        <v>7.0000000000000007E-2</v>
      </c>
      <c r="I13" s="251" t="s">
        <v>60</v>
      </c>
      <c r="J13" s="251" t="s">
        <v>61</v>
      </c>
      <c r="K13" s="264"/>
      <c r="L13" s="265">
        <v>44927</v>
      </c>
      <c r="M13" s="265">
        <v>45291</v>
      </c>
      <c r="N13" s="251" t="s">
        <v>62</v>
      </c>
      <c r="O13" s="266" t="s">
        <v>69</v>
      </c>
      <c r="P13" s="245"/>
      <c r="Q13" s="245"/>
      <c r="R13" s="245"/>
      <c r="S13" s="245"/>
      <c r="T13" s="245"/>
      <c r="U13" s="245"/>
      <c r="V13" s="245"/>
      <c r="W13" s="245"/>
      <c r="X13" s="245"/>
      <c r="Y13" s="245"/>
      <c r="Z13" s="245"/>
      <c r="AA13" s="245">
        <v>2536</v>
      </c>
      <c r="AB13" s="201"/>
      <c r="AC13" s="201"/>
      <c r="AD13" s="201"/>
      <c r="AE13" s="201"/>
      <c r="AF13" s="201"/>
      <c r="AG13" s="201"/>
      <c r="AH13" s="201"/>
      <c r="AI13" s="201"/>
      <c r="AJ13" s="201"/>
      <c r="AK13" s="201"/>
      <c r="AL13" s="201"/>
      <c r="AM13" s="201"/>
      <c r="AN13" s="202"/>
      <c r="AO13" s="205"/>
      <c r="AP13" s="205"/>
      <c r="AQ13" s="203"/>
      <c r="AR13" s="203"/>
      <c r="AS13" s="203"/>
      <c r="AT13" s="203"/>
      <c r="AU13" s="203"/>
      <c r="AV13" s="203"/>
      <c r="AW13" s="203"/>
      <c r="AX13" s="203"/>
      <c r="AY13" s="203"/>
      <c r="AZ13" s="203"/>
      <c r="BA13" s="203"/>
      <c r="BB13" s="203"/>
      <c r="BC13" s="206"/>
      <c r="BD13" s="206"/>
      <c r="BE13" s="206"/>
      <c r="BF13" s="384"/>
      <c r="BG13" s="368"/>
      <c r="BH13" s="224"/>
      <c r="BI13" s="223"/>
      <c r="BJ13" s="223"/>
      <c r="BK13" s="224"/>
      <c r="BL13" s="227"/>
      <c r="BM13" s="222"/>
      <c r="BN13" s="223"/>
      <c r="BO13" s="224"/>
      <c r="BP13" s="224"/>
      <c r="BQ13" s="224"/>
      <c r="BR13" s="227"/>
      <c r="BS13" s="223"/>
      <c r="BT13" s="233"/>
      <c r="BU13" s="234"/>
      <c r="BV13" s="239"/>
      <c r="BW13" s="235"/>
    </row>
    <row r="14" spans="1:75" ht="74.25" customHeight="1" x14ac:dyDescent="0.3">
      <c r="A14" s="217"/>
      <c r="B14" s="255" t="s">
        <v>54</v>
      </c>
      <c r="C14" s="255" t="s">
        <v>65</v>
      </c>
      <c r="D14" s="267" t="s">
        <v>56</v>
      </c>
      <c r="E14" s="268" t="s">
        <v>70</v>
      </c>
      <c r="F14" s="269" t="s">
        <v>71</v>
      </c>
      <c r="G14" s="262" t="s">
        <v>72</v>
      </c>
      <c r="H14" s="263">
        <v>7.0000000000000007E-2</v>
      </c>
      <c r="I14" s="251" t="s">
        <v>60</v>
      </c>
      <c r="J14" s="251" t="s">
        <v>61</v>
      </c>
      <c r="K14" s="264"/>
      <c r="L14" s="265">
        <v>44927</v>
      </c>
      <c r="M14" s="265">
        <v>45291</v>
      </c>
      <c r="N14" s="251" t="s">
        <v>62</v>
      </c>
      <c r="O14" s="266" t="s">
        <v>73</v>
      </c>
      <c r="P14" s="245"/>
      <c r="Q14" s="245"/>
      <c r="R14" s="245"/>
      <c r="S14" s="245"/>
      <c r="T14" s="245"/>
      <c r="U14" s="245"/>
      <c r="V14" s="245"/>
      <c r="W14" s="245"/>
      <c r="X14" s="245"/>
      <c r="Y14" s="245"/>
      <c r="Z14" s="245"/>
      <c r="AA14" s="245">
        <v>2654</v>
      </c>
      <c r="AB14" s="201"/>
      <c r="AC14" s="201"/>
      <c r="AD14" s="201"/>
      <c r="AE14" s="201"/>
      <c r="AF14" s="201"/>
      <c r="AG14" s="201"/>
      <c r="AH14" s="201"/>
      <c r="AI14" s="201"/>
      <c r="AJ14" s="201"/>
      <c r="AK14" s="201"/>
      <c r="AL14" s="201"/>
      <c r="AM14" s="201"/>
      <c r="AN14" s="202"/>
      <c r="AO14" s="205"/>
      <c r="AP14" s="205"/>
      <c r="AQ14" s="203"/>
      <c r="AR14" s="203"/>
      <c r="AS14" s="203"/>
      <c r="AT14" s="203"/>
      <c r="AU14" s="203"/>
      <c r="AV14" s="203"/>
      <c r="AW14" s="203"/>
      <c r="AX14" s="203"/>
      <c r="AY14" s="203"/>
      <c r="AZ14" s="203"/>
      <c r="BA14" s="203"/>
      <c r="BB14" s="203"/>
      <c r="BC14" s="206"/>
      <c r="BD14" s="206"/>
      <c r="BE14" s="206"/>
      <c r="BF14" s="384"/>
      <c r="BG14" s="368"/>
      <c r="BH14" s="224"/>
      <c r="BI14" s="223"/>
      <c r="BJ14" s="223"/>
      <c r="BK14" s="224"/>
      <c r="BL14" s="227"/>
      <c r="BM14" s="222"/>
      <c r="BN14" s="223"/>
      <c r="BO14" s="224"/>
      <c r="BP14" s="224"/>
      <c r="BQ14" s="224"/>
      <c r="BR14" s="227"/>
      <c r="BS14" s="223"/>
      <c r="BT14" s="230"/>
      <c r="BU14" s="237"/>
      <c r="BV14" s="240"/>
      <c r="BW14" s="236"/>
    </row>
    <row r="15" spans="1:75" ht="74.25" customHeight="1" x14ac:dyDescent="0.3">
      <c r="A15" s="242"/>
      <c r="B15" s="255" t="s">
        <v>74</v>
      </c>
      <c r="C15" s="255" t="s">
        <v>75</v>
      </c>
      <c r="D15" s="267" t="s">
        <v>76</v>
      </c>
      <c r="E15" s="268" t="s">
        <v>76</v>
      </c>
      <c r="F15" s="270" t="s">
        <v>77</v>
      </c>
      <c r="G15" s="268" t="s">
        <v>78</v>
      </c>
      <c r="H15" s="263">
        <v>0.06</v>
      </c>
      <c r="I15" s="251" t="s">
        <v>79</v>
      </c>
      <c r="J15" s="251" t="s">
        <v>61</v>
      </c>
      <c r="K15" s="264"/>
      <c r="L15" s="271">
        <v>44958</v>
      </c>
      <c r="M15" s="271">
        <v>45291</v>
      </c>
      <c r="N15" s="251" t="s">
        <v>62</v>
      </c>
      <c r="O15" s="266" t="s">
        <v>80</v>
      </c>
      <c r="P15" s="245"/>
      <c r="Q15" s="245"/>
      <c r="R15" s="245"/>
      <c r="S15" s="245"/>
      <c r="T15" s="245"/>
      <c r="U15" s="245"/>
      <c r="V15" s="245"/>
      <c r="W15" s="245"/>
      <c r="X15" s="245"/>
      <c r="Y15" s="245"/>
      <c r="Z15" s="245"/>
      <c r="AA15" s="294">
        <v>1</v>
      </c>
      <c r="AB15" s="201"/>
      <c r="AC15" s="201"/>
      <c r="AD15" s="201"/>
      <c r="AE15" s="201"/>
      <c r="AF15" s="201"/>
      <c r="AG15" s="201"/>
      <c r="AH15" s="201"/>
      <c r="AI15" s="201"/>
      <c r="AJ15" s="201"/>
      <c r="AK15" s="201"/>
      <c r="AL15" s="201"/>
      <c r="AM15" s="201"/>
      <c r="AN15" s="202"/>
      <c r="AO15" s="205"/>
      <c r="AP15" s="205"/>
      <c r="AQ15" s="203"/>
      <c r="AR15" s="203"/>
      <c r="AS15" s="203"/>
      <c r="AT15" s="203"/>
      <c r="AU15" s="203"/>
      <c r="AV15" s="203"/>
      <c r="AW15" s="203"/>
      <c r="AX15" s="203"/>
      <c r="AY15" s="203"/>
      <c r="AZ15" s="203"/>
      <c r="BA15" s="203"/>
      <c r="BB15" s="203"/>
      <c r="BC15" s="206"/>
      <c r="BD15" s="206"/>
      <c r="BE15" s="206"/>
      <c r="BF15" s="384"/>
      <c r="BG15" s="368"/>
      <c r="BH15" s="226"/>
      <c r="BI15" s="219"/>
      <c r="BJ15" s="221"/>
      <c r="BK15" s="225"/>
      <c r="BL15" s="222"/>
      <c r="BM15" s="222"/>
      <c r="BN15" s="223"/>
      <c r="BO15" s="224"/>
      <c r="BP15" s="224"/>
      <c r="BQ15" s="224"/>
      <c r="BR15" s="227"/>
      <c r="BS15" s="223"/>
      <c r="BT15" s="230"/>
      <c r="BU15" s="237"/>
      <c r="BV15" s="240"/>
    </row>
    <row r="16" spans="1:75" ht="74.25" customHeight="1" x14ac:dyDescent="0.3">
      <c r="A16" s="217"/>
      <c r="B16" s="255" t="s">
        <v>81</v>
      </c>
      <c r="C16" s="255" t="s">
        <v>65</v>
      </c>
      <c r="D16" s="267" t="s">
        <v>82</v>
      </c>
      <c r="E16" s="268" t="s">
        <v>83</v>
      </c>
      <c r="F16" s="270" t="s">
        <v>84</v>
      </c>
      <c r="G16" s="268" t="s">
        <v>85</v>
      </c>
      <c r="H16" s="263">
        <v>0.06</v>
      </c>
      <c r="I16" s="251" t="s">
        <v>60</v>
      </c>
      <c r="J16" s="281" t="s">
        <v>86</v>
      </c>
      <c r="K16" s="264"/>
      <c r="L16" s="265">
        <v>44927</v>
      </c>
      <c r="M16" s="265">
        <v>45291</v>
      </c>
      <c r="N16" s="251" t="s">
        <v>62</v>
      </c>
      <c r="O16" s="293" t="s">
        <v>87</v>
      </c>
      <c r="P16" s="245"/>
      <c r="Q16" s="245"/>
      <c r="R16" s="245"/>
      <c r="S16" s="245"/>
      <c r="T16" s="245"/>
      <c r="U16" s="245"/>
      <c r="V16" s="245"/>
      <c r="W16" s="245"/>
      <c r="X16" s="245"/>
      <c r="Y16" s="245"/>
      <c r="Z16" s="245"/>
      <c r="AA16" s="245">
        <v>1</v>
      </c>
      <c r="AB16" s="201"/>
      <c r="AC16" s="201"/>
      <c r="AD16" s="201"/>
      <c r="AE16" s="201"/>
      <c r="AF16" s="201"/>
      <c r="AG16" s="201"/>
      <c r="AH16" s="201"/>
      <c r="AI16" s="201"/>
      <c r="AJ16" s="201"/>
      <c r="AK16" s="201"/>
      <c r="AL16" s="201"/>
      <c r="AM16" s="201"/>
      <c r="AN16" s="202"/>
      <c r="AO16" s="205"/>
      <c r="AP16" s="205"/>
      <c r="AQ16" s="203"/>
      <c r="AR16" s="203"/>
      <c r="AS16" s="203"/>
      <c r="AT16" s="203"/>
      <c r="AU16" s="203"/>
      <c r="AV16" s="203"/>
      <c r="AW16" s="203"/>
      <c r="AX16" s="203"/>
      <c r="AY16" s="203"/>
      <c r="AZ16" s="203"/>
      <c r="BA16" s="203"/>
      <c r="BB16" s="203"/>
      <c r="BC16" s="206"/>
      <c r="BD16" s="206"/>
      <c r="BE16" s="206"/>
      <c r="BF16" s="385"/>
      <c r="BG16" s="369"/>
      <c r="BH16" s="224"/>
      <c r="BI16" s="223"/>
      <c r="BJ16" s="223"/>
      <c r="BK16" s="224"/>
      <c r="BL16" s="227"/>
      <c r="BM16" s="222"/>
      <c r="BN16" s="223"/>
      <c r="BO16" s="224"/>
      <c r="BP16" s="224"/>
      <c r="BQ16" s="224"/>
      <c r="BR16" s="227"/>
      <c r="BS16" s="223"/>
      <c r="BT16" s="230"/>
      <c r="BU16" s="237"/>
      <c r="BV16" s="240"/>
    </row>
    <row r="17" spans="1:74" ht="74.25" customHeight="1" x14ac:dyDescent="0.3">
      <c r="A17" s="217"/>
      <c r="B17" s="255" t="s">
        <v>54</v>
      </c>
      <c r="C17" s="255" t="s">
        <v>65</v>
      </c>
      <c r="D17" s="267" t="s">
        <v>88</v>
      </c>
      <c r="E17" s="268" t="s">
        <v>89</v>
      </c>
      <c r="F17" s="270" t="s">
        <v>90</v>
      </c>
      <c r="G17" s="273" t="s">
        <v>91</v>
      </c>
      <c r="H17" s="263">
        <v>0.06</v>
      </c>
      <c r="I17" s="251" t="s">
        <v>79</v>
      </c>
      <c r="J17" s="286" t="s">
        <v>61</v>
      </c>
      <c r="K17" s="264"/>
      <c r="L17" s="265">
        <v>44927</v>
      </c>
      <c r="M17" s="265">
        <v>45291</v>
      </c>
      <c r="N17" s="251" t="s">
        <v>92</v>
      </c>
      <c r="O17" s="266" t="s">
        <v>93</v>
      </c>
      <c r="P17" s="245"/>
      <c r="Q17" s="245"/>
      <c r="R17" s="245"/>
      <c r="S17" s="245"/>
      <c r="T17" s="245"/>
      <c r="U17" s="245"/>
      <c r="V17" s="245"/>
      <c r="W17" s="245"/>
      <c r="X17" s="245"/>
      <c r="Y17" s="245"/>
      <c r="Z17" s="245"/>
      <c r="AA17" s="245"/>
      <c r="AB17" s="201"/>
      <c r="AC17" s="201"/>
      <c r="AD17" s="201"/>
      <c r="AE17" s="201"/>
      <c r="AF17" s="201"/>
      <c r="AG17" s="201"/>
      <c r="AH17" s="201"/>
      <c r="AI17" s="201"/>
      <c r="AJ17" s="201"/>
      <c r="AK17" s="201"/>
      <c r="AL17" s="201"/>
      <c r="AM17" s="201"/>
      <c r="AN17" s="202"/>
      <c r="AO17" s="205"/>
      <c r="AP17" s="205"/>
      <c r="AQ17" s="203"/>
      <c r="AR17" s="203"/>
      <c r="AS17" s="203"/>
      <c r="AT17" s="203"/>
      <c r="AU17" s="203"/>
      <c r="AV17" s="203"/>
      <c r="AW17" s="203"/>
      <c r="AX17" s="203"/>
      <c r="AY17" s="203"/>
      <c r="AZ17" s="203"/>
      <c r="BA17" s="203"/>
      <c r="BB17" s="203"/>
      <c r="BC17" s="206"/>
      <c r="BD17" s="206"/>
      <c r="BE17" s="206"/>
      <c r="BF17" s="381">
        <v>1564</v>
      </c>
      <c r="BG17" s="382" t="s">
        <v>94</v>
      </c>
      <c r="BH17" s="224"/>
      <c r="BI17" s="223"/>
      <c r="BJ17" s="223"/>
      <c r="BK17" s="224"/>
      <c r="BL17" s="227"/>
      <c r="BM17" s="222"/>
      <c r="BN17" s="223"/>
      <c r="BO17" s="224"/>
      <c r="BP17" s="224"/>
      <c r="BQ17" s="224"/>
      <c r="BR17" s="227"/>
      <c r="BS17" s="223"/>
      <c r="BT17" s="230"/>
      <c r="BU17" s="237"/>
      <c r="BV17" s="240"/>
    </row>
    <row r="18" spans="1:74" ht="145.5" customHeight="1" x14ac:dyDescent="0.3">
      <c r="A18" s="217"/>
      <c r="B18" s="255" t="s">
        <v>54</v>
      </c>
      <c r="C18" s="255" t="s">
        <v>65</v>
      </c>
      <c r="D18" s="267" t="s">
        <v>88</v>
      </c>
      <c r="E18" s="268" t="s">
        <v>95</v>
      </c>
      <c r="F18" s="270" t="s">
        <v>96</v>
      </c>
      <c r="G18" s="268" t="s">
        <v>97</v>
      </c>
      <c r="H18" s="263">
        <v>0.06</v>
      </c>
      <c r="I18" s="251" t="s">
        <v>98</v>
      </c>
      <c r="J18" s="286" t="s">
        <v>61</v>
      </c>
      <c r="K18" s="264"/>
      <c r="L18" s="265">
        <v>44927</v>
      </c>
      <c r="M18" s="265">
        <v>45291</v>
      </c>
      <c r="N18" s="251" t="s">
        <v>92</v>
      </c>
      <c r="O18" s="266" t="s">
        <v>99</v>
      </c>
      <c r="P18" s="245"/>
      <c r="Q18" s="245"/>
      <c r="R18" s="245"/>
      <c r="S18" s="245"/>
      <c r="T18" s="245"/>
      <c r="U18" s="245"/>
      <c r="V18" s="245"/>
      <c r="W18" s="245"/>
      <c r="X18" s="245"/>
      <c r="Y18" s="245"/>
      <c r="Z18" s="245"/>
      <c r="AA18" s="245"/>
      <c r="AB18" s="201"/>
      <c r="AC18" s="201"/>
      <c r="AD18" s="201"/>
      <c r="AE18" s="201"/>
      <c r="AF18" s="201"/>
      <c r="AG18" s="201"/>
      <c r="AH18" s="201"/>
      <c r="AI18" s="201"/>
      <c r="AJ18" s="201"/>
      <c r="AK18" s="201"/>
      <c r="AL18" s="201"/>
      <c r="AM18" s="201"/>
      <c r="AN18" s="202"/>
      <c r="AO18" s="205"/>
      <c r="AP18" s="205"/>
      <c r="AQ18" s="203"/>
      <c r="AR18" s="203"/>
      <c r="AS18" s="203"/>
      <c r="AT18" s="203"/>
      <c r="AU18" s="203"/>
      <c r="AV18" s="203"/>
      <c r="AW18" s="203"/>
      <c r="AX18" s="203"/>
      <c r="AY18" s="203"/>
      <c r="AZ18" s="203"/>
      <c r="BA18" s="203"/>
      <c r="BB18" s="203"/>
      <c r="BC18" s="206"/>
      <c r="BD18" s="206"/>
      <c r="BE18" s="206"/>
      <c r="BF18" s="381"/>
      <c r="BG18" s="382"/>
      <c r="BH18" s="224"/>
      <c r="BI18" s="223"/>
      <c r="BJ18" s="223"/>
      <c r="BK18" s="224"/>
      <c r="BL18" s="227"/>
      <c r="BM18" s="222"/>
      <c r="BN18" s="223"/>
      <c r="BO18" s="224"/>
      <c r="BP18" s="224"/>
      <c r="BQ18" s="224"/>
      <c r="BR18" s="227"/>
      <c r="BS18" s="223"/>
      <c r="BT18" s="230"/>
      <c r="BU18" s="237"/>
      <c r="BV18" s="240"/>
    </row>
    <row r="19" spans="1:74" ht="232.5" customHeight="1" x14ac:dyDescent="0.3">
      <c r="A19" s="217"/>
      <c r="B19" s="255" t="s">
        <v>54</v>
      </c>
      <c r="C19" s="255" t="s">
        <v>65</v>
      </c>
      <c r="D19" s="267" t="s">
        <v>88</v>
      </c>
      <c r="E19" s="268" t="s">
        <v>100</v>
      </c>
      <c r="F19" s="275" t="s">
        <v>101</v>
      </c>
      <c r="G19" s="268" t="s">
        <v>102</v>
      </c>
      <c r="H19" s="263">
        <v>0.06</v>
      </c>
      <c r="I19" s="251" t="s">
        <v>98</v>
      </c>
      <c r="J19" s="286" t="s">
        <v>61</v>
      </c>
      <c r="K19" s="264"/>
      <c r="L19" s="265">
        <v>44927</v>
      </c>
      <c r="M19" s="265">
        <v>45291</v>
      </c>
      <c r="N19" s="251" t="s">
        <v>92</v>
      </c>
      <c r="O19" s="266" t="s">
        <v>103</v>
      </c>
      <c r="P19" s="245"/>
      <c r="Q19" s="245"/>
      <c r="R19" s="245"/>
      <c r="S19" s="245"/>
      <c r="T19" s="245"/>
      <c r="U19" s="245"/>
      <c r="V19" s="245"/>
      <c r="W19" s="245"/>
      <c r="X19" s="245"/>
      <c r="Y19" s="245"/>
      <c r="Z19" s="245"/>
      <c r="AA19" s="245"/>
      <c r="AB19" s="201"/>
      <c r="AC19" s="201"/>
      <c r="AD19" s="201"/>
      <c r="AE19" s="201"/>
      <c r="AF19" s="201"/>
      <c r="AG19" s="201"/>
      <c r="AH19" s="201"/>
      <c r="AI19" s="201"/>
      <c r="AJ19" s="201"/>
      <c r="AK19" s="201"/>
      <c r="AL19" s="201"/>
      <c r="AM19" s="201"/>
      <c r="AN19" s="202"/>
      <c r="AO19" s="205"/>
      <c r="AP19" s="205"/>
      <c r="AQ19" s="203"/>
      <c r="AR19" s="203"/>
      <c r="AS19" s="203"/>
      <c r="AT19" s="203"/>
      <c r="AU19" s="203"/>
      <c r="AV19" s="203"/>
      <c r="AW19" s="203"/>
      <c r="AX19" s="203"/>
      <c r="AY19" s="203"/>
      <c r="AZ19" s="203"/>
      <c r="BA19" s="203"/>
      <c r="BB19" s="203"/>
      <c r="BC19" s="206"/>
      <c r="BD19" s="206"/>
      <c r="BE19" s="206"/>
      <c r="BF19" s="381"/>
      <c r="BG19" s="382"/>
      <c r="BH19" s="224"/>
      <c r="BI19" s="223"/>
      <c r="BJ19" s="223"/>
      <c r="BK19" s="224"/>
      <c r="BL19" s="227"/>
      <c r="BM19" s="222"/>
      <c r="BN19" s="223"/>
      <c r="BO19" s="224"/>
      <c r="BP19" s="224"/>
      <c r="BQ19" s="224"/>
      <c r="BR19" s="227"/>
      <c r="BS19" s="223"/>
      <c r="BT19" s="230"/>
      <c r="BU19" s="237"/>
      <c r="BV19" s="240"/>
    </row>
    <row r="20" spans="1:74" ht="84.75" customHeight="1" x14ac:dyDescent="0.3">
      <c r="A20" s="217"/>
      <c r="B20" s="255" t="s">
        <v>54</v>
      </c>
      <c r="C20" s="255" t="s">
        <v>65</v>
      </c>
      <c r="D20" s="267" t="s">
        <v>88</v>
      </c>
      <c r="E20" s="268" t="s">
        <v>104</v>
      </c>
      <c r="F20" s="292" t="s">
        <v>105</v>
      </c>
      <c r="G20" s="268" t="s">
        <v>106</v>
      </c>
      <c r="H20" s="263"/>
      <c r="I20" s="251" t="s">
        <v>98</v>
      </c>
      <c r="J20" s="251" t="s">
        <v>107</v>
      </c>
      <c r="K20" s="264"/>
      <c r="L20" s="265"/>
      <c r="M20" s="265"/>
      <c r="N20" s="251"/>
      <c r="O20" s="272" t="s">
        <v>108</v>
      </c>
      <c r="P20" s="245"/>
      <c r="Q20" s="245"/>
      <c r="R20" s="245"/>
      <c r="S20" s="245"/>
      <c r="T20" s="245"/>
      <c r="U20" s="245"/>
      <c r="V20" s="245"/>
      <c r="W20" s="245"/>
      <c r="X20" s="245"/>
      <c r="Y20" s="245"/>
      <c r="Z20" s="245"/>
      <c r="AA20" s="245"/>
      <c r="AB20" s="201"/>
      <c r="AC20" s="201"/>
      <c r="AD20" s="201"/>
      <c r="AE20" s="201"/>
      <c r="AF20" s="201"/>
      <c r="AG20" s="201"/>
      <c r="AH20" s="201"/>
      <c r="AI20" s="201"/>
      <c r="AJ20" s="201"/>
      <c r="AK20" s="201"/>
      <c r="AL20" s="201"/>
      <c r="AM20" s="201"/>
      <c r="AN20" s="202"/>
      <c r="AO20" s="205"/>
      <c r="AP20" s="205"/>
      <c r="AQ20" s="203"/>
      <c r="AR20" s="203"/>
      <c r="AS20" s="203"/>
      <c r="AT20" s="203"/>
      <c r="AU20" s="203"/>
      <c r="AV20" s="203"/>
      <c r="AW20" s="203"/>
      <c r="AX20" s="203"/>
      <c r="AY20" s="203"/>
      <c r="AZ20" s="203"/>
      <c r="BA20" s="203"/>
      <c r="BB20" s="203"/>
      <c r="BC20" s="206"/>
      <c r="BD20" s="206"/>
      <c r="BE20" s="206"/>
      <c r="BF20" s="381"/>
      <c r="BG20" s="382"/>
      <c r="BH20" s="224"/>
      <c r="BI20" s="223"/>
      <c r="BJ20" s="223"/>
      <c r="BK20" s="224"/>
      <c r="BL20" s="227"/>
      <c r="BM20" s="222"/>
      <c r="BN20" s="223"/>
      <c r="BO20" s="224"/>
      <c r="BP20" s="224"/>
      <c r="BQ20" s="224"/>
      <c r="BR20" s="227"/>
      <c r="BS20" s="223"/>
      <c r="BT20" s="230"/>
      <c r="BU20" s="237"/>
      <c r="BV20" s="240"/>
    </row>
    <row r="21" spans="1:74" ht="84.75" customHeight="1" x14ac:dyDescent="0.3">
      <c r="A21" s="217"/>
      <c r="B21" s="255" t="s">
        <v>54</v>
      </c>
      <c r="C21" s="255" t="s">
        <v>65</v>
      </c>
      <c r="D21" s="267" t="s">
        <v>88</v>
      </c>
      <c r="E21" s="268" t="s">
        <v>109</v>
      </c>
      <c r="F21" s="292" t="s">
        <v>110</v>
      </c>
      <c r="G21" s="268" t="s">
        <v>111</v>
      </c>
      <c r="H21" s="263"/>
      <c r="I21" s="251" t="s">
        <v>60</v>
      </c>
      <c r="J21" s="281" t="s">
        <v>86</v>
      </c>
      <c r="K21" s="264"/>
      <c r="L21" s="265">
        <v>44927</v>
      </c>
      <c r="M21" s="265">
        <v>45291</v>
      </c>
      <c r="N21" s="251"/>
      <c r="O21" s="266" t="s">
        <v>112</v>
      </c>
      <c r="P21" s="245"/>
      <c r="Q21" s="245"/>
      <c r="R21" s="245"/>
      <c r="S21" s="245"/>
      <c r="T21" s="245"/>
      <c r="U21" s="245"/>
      <c r="V21" s="245"/>
      <c r="W21" s="245"/>
      <c r="X21" s="245"/>
      <c r="Y21" s="245"/>
      <c r="Z21" s="245"/>
      <c r="AA21" s="245"/>
      <c r="AB21" s="201"/>
      <c r="AC21" s="201"/>
      <c r="AD21" s="201"/>
      <c r="AE21" s="201"/>
      <c r="AF21" s="201"/>
      <c r="AG21" s="201"/>
      <c r="AH21" s="201"/>
      <c r="AI21" s="201"/>
      <c r="AJ21" s="201"/>
      <c r="AK21" s="201"/>
      <c r="AL21" s="201"/>
      <c r="AM21" s="201"/>
      <c r="AN21" s="202"/>
      <c r="AO21" s="205"/>
      <c r="AP21" s="205"/>
      <c r="AQ21" s="203"/>
      <c r="AR21" s="203"/>
      <c r="AS21" s="203"/>
      <c r="AT21" s="203"/>
      <c r="AU21" s="203"/>
      <c r="AV21" s="203"/>
      <c r="AW21" s="203"/>
      <c r="AX21" s="203"/>
      <c r="AY21" s="203"/>
      <c r="AZ21" s="203"/>
      <c r="BA21" s="203"/>
      <c r="BB21" s="203"/>
      <c r="BC21" s="206"/>
      <c r="BD21" s="206"/>
      <c r="BE21" s="206"/>
      <c r="BF21" s="381"/>
      <c r="BG21" s="382"/>
      <c r="BH21" s="224"/>
      <c r="BI21" s="223"/>
      <c r="BJ21" s="223"/>
      <c r="BK21" s="224"/>
      <c r="BL21" s="227"/>
      <c r="BM21" s="222"/>
      <c r="BN21" s="223"/>
      <c r="BO21" s="224"/>
      <c r="BP21" s="224"/>
      <c r="BQ21" s="224"/>
      <c r="BR21" s="227"/>
      <c r="BS21" s="223"/>
      <c r="BT21" s="230"/>
      <c r="BU21" s="237"/>
      <c r="BV21" s="240"/>
    </row>
    <row r="22" spans="1:74" ht="54" customHeight="1" x14ac:dyDescent="0.3">
      <c r="A22" s="217"/>
      <c r="B22" s="255" t="s">
        <v>81</v>
      </c>
      <c r="C22" s="287" t="s">
        <v>65</v>
      </c>
      <c r="D22" s="267" t="s">
        <v>113</v>
      </c>
      <c r="E22" s="268" t="s">
        <v>114</v>
      </c>
      <c r="F22" s="276" t="s">
        <v>96</v>
      </c>
      <c r="G22" s="268" t="s">
        <v>115</v>
      </c>
      <c r="H22" s="263">
        <v>0.06</v>
      </c>
      <c r="I22" s="251" t="s">
        <v>60</v>
      </c>
      <c r="J22" s="274" t="s">
        <v>86</v>
      </c>
      <c r="K22" s="264"/>
      <c r="L22" s="265">
        <v>44927</v>
      </c>
      <c r="M22" s="265">
        <v>45291</v>
      </c>
      <c r="N22" s="251" t="s">
        <v>116</v>
      </c>
      <c r="O22" s="266" t="s">
        <v>87</v>
      </c>
      <c r="P22" s="245"/>
      <c r="Q22" s="245"/>
      <c r="R22" s="245"/>
      <c r="S22" s="245"/>
      <c r="T22" s="245"/>
      <c r="U22" s="245"/>
      <c r="V22" s="245"/>
      <c r="W22" s="245"/>
      <c r="X22" s="245"/>
      <c r="Y22" s="245"/>
      <c r="Z22" s="245"/>
      <c r="AA22" s="245"/>
      <c r="AB22" s="201"/>
      <c r="AC22" s="201"/>
      <c r="AD22" s="201"/>
      <c r="AE22" s="201"/>
      <c r="AF22" s="201"/>
      <c r="AG22" s="201"/>
      <c r="AH22" s="201"/>
      <c r="AI22" s="201"/>
      <c r="AJ22" s="201"/>
      <c r="AK22" s="201"/>
      <c r="AL22" s="201"/>
      <c r="AM22" s="201"/>
      <c r="AN22" s="202"/>
      <c r="AO22" s="205"/>
      <c r="AP22" s="205"/>
      <c r="AQ22" s="203"/>
      <c r="AR22" s="203"/>
      <c r="AS22" s="203"/>
      <c r="AT22" s="203"/>
      <c r="AU22" s="203"/>
      <c r="AV22" s="203"/>
      <c r="AW22" s="203"/>
      <c r="AX22" s="203"/>
      <c r="AY22" s="203"/>
      <c r="AZ22" s="203"/>
      <c r="BA22" s="203"/>
      <c r="BB22" s="203"/>
      <c r="BC22" s="206"/>
      <c r="BD22" s="206"/>
      <c r="BE22" s="206"/>
      <c r="BF22" s="377">
        <v>1300</v>
      </c>
      <c r="BG22" s="380" t="s">
        <v>117</v>
      </c>
      <c r="BH22" s="224"/>
      <c r="BI22" s="223"/>
      <c r="BJ22" s="223"/>
      <c r="BK22" s="224"/>
      <c r="BL22" s="227"/>
      <c r="BM22" s="222"/>
      <c r="BN22" s="223"/>
      <c r="BO22" s="224"/>
      <c r="BP22" s="224"/>
      <c r="BQ22" s="224"/>
      <c r="BR22" s="227"/>
      <c r="BS22" s="223"/>
      <c r="BT22" s="230"/>
      <c r="BU22" s="237"/>
      <c r="BV22" s="240"/>
    </row>
    <row r="23" spans="1:74" ht="39.75" customHeight="1" x14ac:dyDescent="0.3">
      <c r="A23" s="217"/>
      <c r="B23" s="259" t="s">
        <v>81</v>
      </c>
      <c r="C23" s="259" t="s">
        <v>65</v>
      </c>
      <c r="D23" s="295" t="s">
        <v>113</v>
      </c>
      <c r="E23" s="268" t="s">
        <v>118</v>
      </c>
      <c r="F23" s="275" t="s">
        <v>108</v>
      </c>
      <c r="G23" s="268" t="s">
        <v>119</v>
      </c>
      <c r="H23" s="263"/>
      <c r="I23" s="251" t="s">
        <v>60</v>
      </c>
      <c r="J23" s="251" t="s">
        <v>61</v>
      </c>
      <c r="K23" s="264"/>
      <c r="L23" s="265"/>
      <c r="M23" s="265"/>
      <c r="N23" s="251"/>
      <c r="O23" s="266"/>
      <c r="P23" s="245"/>
      <c r="Q23" s="245"/>
      <c r="R23" s="245"/>
      <c r="S23" s="245"/>
      <c r="T23" s="245"/>
      <c r="U23" s="245"/>
      <c r="V23" s="245"/>
      <c r="W23" s="245"/>
      <c r="X23" s="245"/>
      <c r="Y23" s="245"/>
      <c r="Z23" s="245"/>
      <c r="AA23" s="245"/>
      <c r="AB23" s="201"/>
      <c r="AC23" s="201"/>
      <c r="AD23" s="201"/>
      <c r="AE23" s="201"/>
      <c r="AF23" s="201"/>
      <c r="AG23" s="201"/>
      <c r="AH23" s="201"/>
      <c r="AI23" s="201"/>
      <c r="AJ23" s="201"/>
      <c r="AK23" s="201"/>
      <c r="AL23" s="201"/>
      <c r="AM23" s="201"/>
      <c r="AN23" s="202"/>
      <c r="AO23" s="205"/>
      <c r="AP23" s="205"/>
      <c r="AQ23" s="203"/>
      <c r="AR23" s="203"/>
      <c r="AS23" s="203"/>
      <c r="AT23" s="203"/>
      <c r="AU23" s="203"/>
      <c r="AV23" s="203"/>
      <c r="AW23" s="203"/>
      <c r="AX23" s="203"/>
      <c r="AY23" s="203"/>
      <c r="AZ23" s="203"/>
      <c r="BA23" s="203"/>
      <c r="BB23" s="203"/>
      <c r="BC23" s="206"/>
      <c r="BD23" s="206"/>
      <c r="BE23" s="206"/>
      <c r="BF23" s="378"/>
      <c r="BG23" s="368"/>
      <c r="BH23" s="224"/>
      <c r="BI23" s="223"/>
      <c r="BJ23" s="223"/>
      <c r="BK23" s="224"/>
      <c r="BL23" s="227"/>
      <c r="BM23" s="222"/>
      <c r="BN23" s="223"/>
      <c r="BO23" s="224"/>
      <c r="BP23" s="224"/>
      <c r="BQ23" s="224"/>
      <c r="BR23" s="227"/>
      <c r="BS23" s="223"/>
      <c r="BT23" s="230"/>
      <c r="BU23" s="237"/>
      <c r="BV23" s="240"/>
    </row>
    <row r="24" spans="1:74" ht="169.5" customHeight="1" x14ac:dyDescent="0.3">
      <c r="A24" s="217"/>
      <c r="B24" s="255" t="s">
        <v>81</v>
      </c>
      <c r="C24" s="255" t="s">
        <v>65</v>
      </c>
      <c r="D24" s="267" t="s">
        <v>120</v>
      </c>
      <c r="E24" s="268" t="s">
        <v>121</v>
      </c>
      <c r="F24" s="275" t="s">
        <v>122</v>
      </c>
      <c r="G24" s="268" t="s">
        <v>123</v>
      </c>
      <c r="H24" s="263">
        <v>0.06</v>
      </c>
      <c r="I24" s="251" t="s">
        <v>60</v>
      </c>
      <c r="J24" s="251" t="s">
        <v>61</v>
      </c>
      <c r="K24" s="264"/>
      <c r="L24" s="265">
        <v>44927</v>
      </c>
      <c r="M24" s="265">
        <v>45291</v>
      </c>
      <c r="N24" s="251" t="s">
        <v>116</v>
      </c>
      <c r="O24" s="266" t="s">
        <v>124</v>
      </c>
      <c r="P24" s="245"/>
      <c r="Q24" s="245"/>
      <c r="R24" s="245"/>
      <c r="S24" s="245"/>
      <c r="T24" s="245"/>
      <c r="U24" s="245"/>
      <c r="V24" s="245"/>
      <c r="W24" s="245"/>
      <c r="X24" s="245"/>
      <c r="Y24" s="245"/>
      <c r="Z24" s="245"/>
      <c r="AA24" s="245"/>
      <c r="AB24" s="201"/>
      <c r="AC24" s="201"/>
      <c r="AD24" s="201"/>
      <c r="AE24" s="201"/>
      <c r="AF24" s="201"/>
      <c r="AG24" s="201"/>
      <c r="AH24" s="201"/>
      <c r="AI24" s="201"/>
      <c r="AJ24" s="201"/>
      <c r="AK24" s="201"/>
      <c r="AL24" s="201"/>
      <c r="AM24" s="201"/>
      <c r="AN24" s="202"/>
      <c r="AO24" s="205"/>
      <c r="AP24" s="205"/>
      <c r="AQ24" s="203"/>
      <c r="AR24" s="203"/>
      <c r="AS24" s="203"/>
      <c r="AT24" s="203"/>
      <c r="AU24" s="203"/>
      <c r="AV24" s="203"/>
      <c r="AW24" s="203"/>
      <c r="AX24" s="203"/>
      <c r="AY24" s="203"/>
      <c r="AZ24" s="203"/>
      <c r="BA24" s="203"/>
      <c r="BB24" s="203"/>
      <c r="BC24" s="206"/>
      <c r="BD24" s="206"/>
      <c r="BE24" s="206"/>
      <c r="BF24" s="378"/>
      <c r="BG24" s="368"/>
      <c r="BH24" s="224"/>
      <c r="BI24" s="223"/>
      <c r="BJ24" s="223"/>
      <c r="BK24" s="224"/>
      <c r="BL24" s="227"/>
      <c r="BM24" s="222"/>
      <c r="BN24" s="223"/>
      <c r="BO24" s="224"/>
      <c r="BP24" s="224"/>
      <c r="BQ24" s="224"/>
      <c r="BR24" s="227"/>
      <c r="BS24" s="223"/>
      <c r="BT24" s="230"/>
      <c r="BU24" s="237"/>
      <c r="BV24" s="240"/>
    </row>
    <row r="25" spans="1:74" ht="39.75" customHeight="1" x14ac:dyDescent="0.3">
      <c r="A25" s="217"/>
      <c r="B25" s="257" t="s">
        <v>81</v>
      </c>
      <c r="C25" s="257" t="s">
        <v>65</v>
      </c>
      <c r="D25" s="296" t="s">
        <v>120</v>
      </c>
      <c r="E25" s="268" t="s">
        <v>125</v>
      </c>
      <c r="F25" s="275" t="s">
        <v>108</v>
      </c>
      <c r="G25" s="268"/>
      <c r="H25" s="263"/>
      <c r="I25" s="251" t="s">
        <v>60</v>
      </c>
      <c r="J25" s="251"/>
      <c r="K25" s="264"/>
      <c r="L25" s="265"/>
      <c r="M25" s="265"/>
      <c r="N25" s="251"/>
      <c r="O25" s="266"/>
      <c r="P25" s="245"/>
      <c r="Q25" s="245"/>
      <c r="R25" s="245"/>
      <c r="S25" s="245"/>
      <c r="T25" s="245"/>
      <c r="U25" s="245"/>
      <c r="V25" s="245"/>
      <c r="W25" s="245"/>
      <c r="X25" s="245"/>
      <c r="Y25" s="245"/>
      <c r="Z25" s="245"/>
      <c r="AA25" s="245"/>
      <c r="AB25" s="201"/>
      <c r="AC25" s="201"/>
      <c r="AD25" s="201"/>
      <c r="AE25" s="201"/>
      <c r="AF25" s="201"/>
      <c r="AG25" s="201"/>
      <c r="AH25" s="201"/>
      <c r="AI25" s="201"/>
      <c r="AJ25" s="201"/>
      <c r="AK25" s="201"/>
      <c r="AL25" s="201"/>
      <c r="AM25" s="201"/>
      <c r="AN25" s="202"/>
      <c r="AO25" s="205"/>
      <c r="AP25" s="205"/>
      <c r="AQ25" s="203"/>
      <c r="AR25" s="203"/>
      <c r="AS25" s="203"/>
      <c r="AT25" s="203"/>
      <c r="AU25" s="203"/>
      <c r="AV25" s="203"/>
      <c r="AW25" s="203"/>
      <c r="AX25" s="203"/>
      <c r="AY25" s="203"/>
      <c r="AZ25" s="203"/>
      <c r="BA25" s="203"/>
      <c r="BB25" s="203"/>
      <c r="BC25" s="206"/>
      <c r="BD25" s="206"/>
      <c r="BE25" s="206"/>
      <c r="BF25" s="378"/>
      <c r="BG25" s="368"/>
      <c r="BH25" s="224"/>
      <c r="BI25" s="223"/>
      <c r="BJ25" s="223"/>
      <c r="BK25" s="224"/>
      <c r="BL25" s="227"/>
      <c r="BM25" s="222"/>
      <c r="BN25" s="223"/>
      <c r="BO25" s="224"/>
      <c r="BP25" s="224"/>
      <c r="BQ25" s="224"/>
      <c r="BR25" s="227"/>
      <c r="BS25" s="223"/>
      <c r="BT25" s="230"/>
      <c r="BU25" s="237"/>
      <c r="BV25" s="240"/>
    </row>
    <row r="26" spans="1:74" ht="61.5" customHeight="1" x14ac:dyDescent="0.3">
      <c r="A26" s="217"/>
      <c r="B26" s="255" t="s">
        <v>126</v>
      </c>
      <c r="C26" s="255" t="s">
        <v>75</v>
      </c>
      <c r="D26" s="267" t="s">
        <v>127</v>
      </c>
      <c r="E26" s="268" t="s">
        <v>128</v>
      </c>
      <c r="F26" s="276" t="s">
        <v>129</v>
      </c>
      <c r="G26" s="268" t="s">
        <v>130</v>
      </c>
      <c r="H26" s="263">
        <v>0.06</v>
      </c>
      <c r="I26" s="251" t="s">
        <v>79</v>
      </c>
      <c r="J26" s="251" t="s">
        <v>61</v>
      </c>
      <c r="K26" s="264"/>
      <c r="L26" s="271">
        <v>44958</v>
      </c>
      <c r="M26" s="271">
        <v>45291</v>
      </c>
      <c r="N26" s="251" t="s">
        <v>116</v>
      </c>
      <c r="O26" s="266" t="s">
        <v>131</v>
      </c>
      <c r="P26" s="245"/>
      <c r="Q26" s="245"/>
      <c r="R26" s="245"/>
      <c r="S26" s="245"/>
      <c r="T26" s="245"/>
      <c r="U26" s="245"/>
      <c r="V26" s="245"/>
      <c r="W26" s="245"/>
      <c r="X26" s="245"/>
      <c r="Y26" s="245"/>
      <c r="Z26" s="245"/>
      <c r="AA26" s="245"/>
      <c r="AB26" s="201"/>
      <c r="AC26" s="201"/>
      <c r="AD26" s="201"/>
      <c r="AE26" s="201"/>
      <c r="AF26" s="201"/>
      <c r="AG26" s="201"/>
      <c r="AH26" s="201"/>
      <c r="AI26" s="201"/>
      <c r="AJ26" s="201"/>
      <c r="AK26" s="201"/>
      <c r="AL26" s="201"/>
      <c r="AM26" s="201"/>
      <c r="AN26" s="202"/>
      <c r="AO26" s="205"/>
      <c r="AP26" s="205"/>
      <c r="AQ26" s="203"/>
      <c r="AR26" s="203"/>
      <c r="AS26" s="203"/>
      <c r="AT26" s="203"/>
      <c r="AU26" s="203"/>
      <c r="AV26" s="203"/>
      <c r="AW26" s="203"/>
      <c r="AX26" s="203"/>
      <c r="AY26" s="203"/>
      <c r="AZ26" s="203"/>
      <c r="BA26" s="203"/>
      <c r="BB26" s="203"/>
      <c r="BC26" s="206"/>
      <c r="BD26" s="206"/>
      <c r="BE26" s="206"/>
      <c r="BF26" s="378"/>
      <c r="BG26" s="368"/>
      <c r="BH26" s="224"/>
      <c r="BI26" s="223"/>
      <c r="BJ26" s="223"/>
      <c r="BK26" s="224"/>
      <c r="BL26" s="227"/>
      <c r="BM26" s="222"/>
      <c r="BN26" s="223"/>
      <c r="BO26" s="224"/>
      <c r="BP26" s="224"/>
      <c r="BQ26" s="224"/>
      <c r="BR26" s="227"/>
      <c r="BS26" s="223"/>
      <c r="BT26" s="230"/>
      <c r="BU26" s="237"/>
      <c r="BV26" s="240"/>
    </row>
    <row r="27" spans="1:74" ht="184.5" customHeight="1" x14ac:dyDescent="0.3">
      <c r="A27" s="217"/>
      <c r="B27" s="259" t="s">
        <v>126</v>
      </c>
      <c r="C27" s="259" t="s">
        <v>75</v>
      </c>
      <c r="D27" s="295" t="s">
        <v>132</v>
      </c>
      <c r="E27" s="268" t="s">
        <v>133</v>
      </c>
      <c r="F27" s="275" t="s">
        <v>134</v>
      </c>
      <c r="G27" s="268" t="s">
        <v>135</v>
      </c>
      <c r="H27" s="263">
        <v>0.06</v>
      </c>
      <c r="I27" s="251" t="s">
        <v>60</v>
      </c>
      <c r="J27" s="251" t="s">
        <v>61</v>
      </c>
      <c r="K27" s="264"/>
      <c r="L27" s="271">
        <v>44958</v>
      </c>
      <c r="M27" s="271">
        <v>45291</v>
      </c>
      <c r="N27" s="251" t="s">
        <v>116</v>
      </c>
      <c r="O27" s="272" t="s">
        <v>136</v>
      </c>
      <c r="P27" s="245"/>
      <c r="Q27" s="245"/>
      <c r="R27" s="245"/>
      <c r="S27" s="245"/>
      <c r="T27" s="245"/>
      <c r="U27" s="245"/>
      <c r="V27" s="245"/>
      <c r="W27" s="245"/>
      <c r="X27" s="245"/>
      <c r="Y27" s="245"/>
      <c r="Z27" s="245"/>
      <c r="AA27" s="245"/>
      <c r="AB27" s="201"/>
      <c r="AC27" s="201"/>
      <c r="AD27" s="201"/>
      <c r="AE27" s="201"/>
      <c r="AF27" s="201"/>
      <c r="AG27" s="201"/>
      <c r="AH27" s="201"/>
      <c r="AI27" s="201"/>
      <c r="AJ27" s="201"/>
      <c r="AK27" s="201"/>
      <c r="AL27" s="201"/>
      <c r="AM27" s="201"/>
      <c r="AN27" s="202"/>
      <c r="AO27" s="205"/>
      <c r="AP27" s="205"/>
      <c r="AQ27" s="203"/>
      <c r="AR27" s="203"/>
      <c r="AS27" s="203"/>
      <c r="AT27" s="203"/>
      <c r="AU27" s="203"/>
      <c r="AV27" s="203"/>
      <c r="AW27" s="203"/>
      <c r="AX27" s="203"/>
      <c r="AY27" s="203"/>
      <c r="AZ27" s="203"/>
      <c r="BA27" s="203"/>
      <c r="BB27" s="203"/>
      <c r="BC27" s="206"/>
      <c r="BD27" s="206"/>
      <c r="BE27" s="206"/>
      <c r="BF27" s="378"/>
      <c r="BG27" s="368"/>
      <c r="BH27" s="224"/>
      <c r="BI27" s="223"/>
      <c r="BJ27" s="223"/>
      <c r="BK27" s="224"/>
      <c r="BL27" s="227"/>
      <c r="BM27" s="222"/>
      <c r="BN27" s="223"/>
      <c r="BO27" s="224"/>
      <c r="BP27" s="224"/>
      <c r="BQ27" s="224"/>
      <c r="BR27" s="227"/>
      <c r="BS27" s="223"/>
      <c r="BT27" s="230"/>
      <c r="BU27" s="237"/>
      <c r="BV27" s="240"/>
    </row>
    <row r="28" spans="1:74" ht="75" customHeight="1" x14ac:dyDescent="0.3">
      <c r="A28" s="217"/>
      <c r="B28" s="288" t="s">
        <v>126</v>
      </c>
      <c r="C28" s="260" t="s">
        <v>75</v>
      </c>
      <c r="D28" s="277" t="s">
        <v>137</v>
      </c>
      <c r="E28" s="266" t="s">
        <v>138</v>
      </c>
      <c r="F28" s="276" t="s">
        <v>139</v>
      </c>
      <c r="G28" s="266" t="s">
        <v>140</v>
      </c>
      <c r="H28" s="252">
        <v>0.06</v>
      </c>
      <c r="I28" s="251" t="s">
        <v>60</v>
      </c>
      <c r="J28" s="251" t="s">
        <v>61</v>
      </c>
      <c r="K28" s="264"/>
      <c r="L28" s="278">
        <v>44958</v>
      </c>
      <c r="M28" s="278">
        <v>45291</v>
      </c>
      <c r="N28" s="251" t="s">
        <v>116</v>
      </c>
      <c r="O28" s="251" t="s">
        <v>141</v>
      </c>
      <c r="P28" s="245"/>
      <c r="Q28" s="245"/>
      <c r="R28" s="245"/>
      <c r="S28" s="245"/>
      <c r="T28" s="245"/>
      <c r="U28" s="245"/>
      <c r="V28" s="245"/>
      <c r="W28" s="245"/>
      <c r="X28" s="245"/>
      <c r="Y28" s="245"/>
      <c r="Z28" s="245"/>
      <c r="AA28" s="245"/>
      <c r="AB28" s="201"/>
      <c r="AC28" s="201"/>
      <c r="AD28" s="201"/>
      <c r="AE28" s="201"/>
      <c r="AF28" s="201"/>
      <c r="AG28" s="201"/>
      <c r="AH28" s="201"/>
      <c r="AI28" s="201"/>
      <c r="AJ28" s="201"/>
      <c r="AK28" s="201"/>
      <c r="AL28" s="201"/>
      <c r="AM28" s="201"/>
      <c r="AN28" s="202"/>
      <c r="AO28" s="205"/>
      <c r="AP28" s="205"/>
      <c r="AQ28" s="203"/>
      <c r="AR28" s="203"/>
      <c r="AS28" s="203"/>
      <c r="AT28" s="203"/>
      <c r="AU28" s="203"/>
      <c r="AV28" s="203"/>
      <c r="AW28" s="203"/>
      <c r="AX28" s="203"/>
      <c r="AY28" s="203"/>
      <c r="AZ28" s="203"/>
      <c r="BA28" s="203"/>
      <c r="BB28" s="203"/>
      <c r="BC28" s="206"/>
      <c r="BD28" s="206"/>
      <c r="BE28" s="206"/>
      <c r="BF28" s="378"/>
      <c r="BG28" s="368"/>
      <c r="BH28" s="224"/>
      <c r="BI28" s="223"/>
      <c r="BJ28" s="223"/>
      <c r="BK28" s="224"/>
      <c r="BL28" s="227"/>
      <c r="BM28" s="222"/>
      <c r="BN28" s="223"/>
      <c r="BO28" s="224"/>
      <c r="BP28" s="224"/>
      <c r="BQ28" s="224"/>
      <c r="BR28" s="227"/>
      <c r="BS28" s="223"/>
      <c r="BT28" s="230"/>
      <c r="BU28" s="237"/>
      <c r="BV28" s="240"/>
    </row>
    <row r="29" spans="1:74" ht="75" customHeight="1" x14ac:dyDescent="0.3">
      <c r="A29" s="217"/>
      <c r="B29" s="255" t="s">
        <v>126</v>
      </c>
      <c r="C29" s="256" t="s">
        <v>75</v>
      </c>
      <c r="D29" s="268" t="s">
        <v>142</v>
      </c>
      <c r="E29" s="268" t="s">
        <v>143</v>
      </c>
      <c r="F29" s="298" t="s">
        <v>144</v>
      </c>
      <c r="G29" s="268" t="s">
        <v>145</v>
      </c>
      <c r="H29" s="263">
        <v>7.0000000000000007E-2</v>
      </c>
      <c r="I29" s="251" t="s">
        <v>60</v>
      </c>
      <c r="J29" s="251" t="s">
        <v>61</v>
      </c>
      <c r="K29" s="264"/>
      <c r="L29" s="271">
        <v>44958</v>
      </c>
      <c r="M29" s="271">
        <v>45291</v>
      </c>
      <c r="N29" s="251" t="s">
        <v>116</v>
      </c>
      <c r="O29" s="266" t="s">
        <v>146</v>
      </c>
      <c r="P29" s="245"/>
      <c r="Q29" s="245"/>
      <c r="R29" s="245"/>
      <c r="S29" s="245"/>
      <c r="T29" s="245"/>
      <c r="U29" s="245"/>
      <c r="V29" s="245"/>
      <c r="W29" s="245"/>
      <c r="X29" s="245"/>
      <c r="Y29" s="245"/>
      <c r="Z29" s="245"/>
      <c r="AA29" s="245"/>
      <c r="AB29" s="201"/>
      <c r="AC29" s="201"/>
      <c r="AD29" s="201"/>
      <c r="AE29" s="201"/>
      <c r="AF29" s="201"/>
      <c r="AG29" s="201"/>
      <c r="AH29" s="201"/>
      <c r="AI29" s="201"/>
      <c r="AJ29" s="201"/>
      <c r="AK29" s="201"/>
      <c r="AL29" s="201"/>
      <c r="AM29" s="201"/>
      <c r="AN29" s="202"/>
      <c r="AO29" s="205"/>
      <c r="AP29" s="205"/>
      <c r="AQ29" s="203"/>
      <c r="AR29" s="203"/>
      <c r="AS29" s="203"/>
      <c r="AT29" s="203"/>
      <c r="AU29" s="203"/>
      <c r="AV29" s="203"/>
      <c r="AW29" s="203"/>
      <c r="AX29" s="203"/>
      <c r="AY29" s="203"/>
      <c r="AZ29" s="203"/>
      <c r="BA29" s="203"/>
      <c r="BB29" s="203"/>
      <c r="BC29" s="206"/>
      <c r="BD29" s="206"/>
      <c r="BE29" s="206"/>
      <c r="BF29" s="378"/>
      <c r="BG29" s="368"/>
      <c r="BH29" s="227"/>
      <c r="BI29" s="223"/>
      <c r="BJ29" s="222"/>
      <c r="BK29" s="223"/>
      <c r="BL29" s="227"/>
      <c r="BM29" s="222"/>
      <c r="BN29" s="223"/>
      <c r="BO29" s="224"/>
      <c r="BP29" s="224"/>
      <c r="BQ29" s="227"/>
      <c r="BR29" s="223"/>
      <c r="BS29" s="224"/>
      <c r="BT29" s="231"/>
      <c r="BU29" s="232"/>
      <c r="BV29" s="241"/>
    </row>
    <row r="30" spans="1:74" ht="91.5" customHeight="1" x14ac:dyDescent="0.3">
      <c r="A30" s="217"/>
      <c r="B30" s="257" t="s">
        <v>126</v>
      </c>
      <c r="C30" s="258" t="s">
        <v>75</v>
      </c>
      <c r="D30" s="297" t="s">
        <v>142</v>
      </c>
      <c r="E30" s="299" t="s">
        <v>147</v>
      </c>
      <c r="F30" s="275" t="s">
        <v>108</v>
      </c>
      <c r="G30" s="268"/>
      <c r="H30" s="279"/>
      <c r="I30" s="251" t="s">
        <v>60</v>
      </c>
      <c r="J30" s="251"/>
      <c r="K30" s="264"/>
      <c r="L30" s="280"/>
      <c r="M30" s="280"/>
      <c r="N30" s="251" t="s">
        <v>116</v>
      </c>
      <c r="O30" s="251"/>
      <c r="P30" s="245"/>
      <c r="Q30" s="245"/>
      <c r="R30" s="245"/>
      <c r="S30" s="245"/>
      <c r="T30" s="245"/>
      <c r="U30" s="245"/>
      <c r="V30" s="245"/>
      <c r="W30" s="245"/>
      <c r="X30" s="245"/>
      <c r="Y30" s="245"/>
      <c r="Z30" s="245"/>
      <c r="AA30" s="245"/>
      <c r="AB30" s="201"/>
      <c r="AC30" s="201"/>
      <c r="AD30" s="201"/>
      <c r="AE30" s="201"/>
      <c r="AF30" s="201"/>
      <c r="AG30" s="201"/>
      <c r="AH30" s="201"/>
      <c r="AI30" s="201"/>
      <c r="AJ30" s="201"/>
      <c r="AK30" s="201"/>
      <c r="AL30" s="201"/>
      <c r="AM30" s="201"/>
      <c r="AN30" s="202"/>
      <c r="AO30" s="205"/>
      <c r="AP30" s="205"/>
      <c r="AQ30" s="203"/>
      <c r="AR30" s="203"/>
      <c r="AS30" s="203"/>
      <c r="AT30" s="203"/>
      <c r="AU30" s="203"/>
      <c r="AV30" s="203"/>
      <c r="AW30" s="203"/>
      <c r="AX30" s="203"/>
      <c r="AY30" s="203"/>
      <c r="AZ30" s="203"/>
      <c r="BA30" s="203"/>
      <c r="BB30" s="203"/>
      <c r="BC30" s="206"/>
      <c r="BD30" s="206"/>
      <c r="BE30" s="206"/>
      <c r="BF30" s="379"/>
      <c r="BG30" s="369"/>
      <c r="BH30" s="228"/>
      <c r="BI30" s="221"/>
      <c r="BJ30" s="220"/>
      <c r="BK30" s="221"/>
      <c r="BL30" s="228"/>
      <c r="BM30" s="220"/>
      <c r="BN30" s="221"/>
      <c r="BO30" s="225"/>
      <c r="BP30" s="225"/>
      <c r="BQ30" s="228"/>
      <c r="BR30" s="221"/>
      <c r="BS30" s="225"/>
      <c r="BT30" s="230"/>
      <c r="BU30" s="238"/>
      <c r="BV30" s="240"/>
    </row>
    <row r="31" spans="1:74" ht="75" customHeight="1" x14ac:dyDescent="0.3">
      <c r="A31" s="242"/>
      <c r="B31" s="289" t="s">
        <v>74</v>
      </c>
      <c r="C31" s="290" t="s">
        <v>75</v>
      </c>
      <c r="D31" s="281" t="s">
        <v>148</v>
      </c>
      <c r="E31" s="267" t="s">
        <v>149</v>
      </c>
      <c r="F31" s="276" t="s">
        <v>150</v>
      </c>
      <c r="G31" s="266" t="s">
        <v>151</v>
      </c>
      <c r="H31" s="252">
        <v>0.06</v>
      </c>
      <c r="I31" s="251" t="s">
        <v>60</v>
      </c>
      <c r="J31" s="251" t="s">
        <v>107</v>
      </c>
      <c r="K31" s="264"/>
      <c r="L31" s="253">
        <v>44927</v>
      </c>
      <c r="M31" s="253">
        <v>45291</v>
      </c>
      <c r="N31" s="251" t="s">
        <v>152</v>
      </c>
      <c r="O31" s="251" t="s">
        <v>153</v>
      </c>
      <c r="P31" s="245"/>
      <c r="Q31" s="245"/>
      <c r="R31" s="245"/>
      <c r="S31" s="245"/>
      <c r="T31" s="245"/>
      <c r="U31" s="245"/>
      <c r="V31" s="245"/>
      <c r="W31" s="245"/>
      <c r="X31" s="245"/>
      <c r="Y31" s="245"/>
      <c r="Z31" s="245"/>
      <c r="AA31" s="245"/>
      <c r="AB31" s="201"/>
      <c r="AC31" s="201"/>
      <c r="AD31" s="201"/>
      <c r="AE31" s="201"/>
      <c r="AF31" s="201"/>
      <c r="AG31" s="201"/>
      <c r="AH31" s="201"/>
      <c r="AI31" s="201"/>
      <c r="AJ31" s="201"/>
      <c r="AK31" s="201"/>
      <c r="AL31" s="201"/>
      <c r="AM31" s="201"/>
      <c r="AN31" s="202"/>
      <c r="AO31" s="205"/>
      <c r="AP31" s="205"/>
      <c r="AQ31" s="203"/>
      <c r="AR31" s="203"/>
      <c r="AS31" s="203"/>
      <c r="AT31" s="203"/>
      <c r="AU31" s="203"/>
      <c r="AV31" s="203"/>
      <c r="AW31" s="203"/>
      <c r="AX31" s="203"/>
      <c r="AY31" s="203"/>
      <c r="AZ31" s="203"/>
      <c r="BA31" s="203"/>
      <c r="BB31" s="203"/>
      <c r="BC31" s="206"/>
      <c r="BD31" s="206"/>
      <c r="BE31" s="206"/>
      <c r="BF31" s="204"/>
      <c r="BG31" s="204"/>
      <c r="BH31" s="227"/>
      <c r="BI31" s="223"/>
      <c r="BJ31" s="222"/>
      <c r="BK31" s="223"/>
      <c r="BL31" s="227"/>
      <c r="BM31" s="222"/>
      <c r="BN31" s="223"/>
      <c r="BO31" s="224"/>
      <c r="BP31" s="224"/>
      <c r="BQ31" s="227"/>
      <c r="BR31" s="223"/>
      <c r="BS31" s="224"/>
      <c r="BT31" s="231"/>
      <c r="BU31" s="232"/>
      <c r="BV31" s="241"/>
    </row>
    <row r="32" spans="1:74" ht="39.75" customHeight="1" x14ac:dyDescent="0.3">
      <c r="A32" s="243"/>
      <c r="B32" s="247"/>
      <c r="C32" s="248"/>
      <c r="D32" s="248"/>
      <c r="E32" s="248"/>
      <c r="F32" s="249"/>
      <c r="G32" s="181"/>
      <c r="H32" s="246"/>
      <c r="I32" s="246"/>
      <c r="J32" s="246"/>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2"/>
      <c r="AO32" s="180"/>
      <c r="AP32" s="180"/>
      <c r="AQ32" s="181"/>
      <c r="AR32" s="181"/>
      <c r="AS32" s="181"/>
      <c r="AT32" s="181"/>
      <c r="AU32" s="181"/>
      <c r="AV32" s="181"/>
      <c r="AW32" s="181"/>
      <c r="AX32" s="181"/>
      <c r="AY32" s="181"/>
      <c r="AZ32" s="181"/>
      <c r="BA32" s="181"/>
      <c r="BB32" s="181"/>
      <c r="BC32" s="180"/>
      <c r="BD32" s="180"/>
      <c r="BE32" s="180"/>
      <c r="BF32" s="180"/>
      <c r="BG32" s="180"/>
      <c r="BH32" s="180"/>
      <c r="BI32" s="180"/>
      <c r="BJ32" s="180"/>
      <c r="BK32" s="180"/>
      <c r="BL32" s="180"/>
      <c r="BM32" s="180"/>
      <c r="BN32" s="180"/>
      <c r="BO32" s="180"/>
      <c r="BP32" s="180"/>
      <c r="BQ32" s="180"/>
      <c r="BR32" s="180"/>
      <c r="BS32" s="180"/>
      <c r="BT32" s="180">
        <f t="shared" ref="BT32" si="0">BH32+BI32+BJ32+BK32+BL32+BM32+BN32+BO32+BP32+BQ32+BR32+BS32</f>
        <v>0</v>
      </c>
      <c r="BU32" s="180" t="e">
        <f t="shared" ref="BU32:BU33" si="1">BT32/BF32</f>
        <v>#DIV/0!</v>
      </c>
      <c r="BV32" s="180"/>
    </row>
    <row r="33" spans="1:74" x14ac:dyDescent="0.3">
      <c r="A33" s="282"/>
      <c r="B33" s="365" t="s">
        <v>154</v>
      </c>
      <c r="C33" s="365"/>
      <c r="D33" s="365"/>
      <c r="E33" s="365"/>
      <c r="F33" s="365"/>
      <c r="G33" s="365"/>
      <c r="H33" s="283">
        <f>SUM(H32:H32)</f>
        <v>0</v>
      </c>
      <c r="I33" s="284"/>
      <c r="J33" s="284"/>
      <c r="K33" s="284"/>
      <c r="L33" s="284"/>
      <c r="M33" s="284"/>
      <c r="N33" s="285"/>
      <c r="O33" s="285"/>
      <c r="P33" s="285"/>
      <c r="Q33" s="285"/>
      <c r="R33" s="285"/>
      <c r="S33" s="285"/>
      <c r="T33" s="285"/>
      <c r="U33" s="285"/>
      <c r="V33" s="285"/>
      <c r="W33" s="285"/>
      <c r="X33" s="285"/>
      <c r="Y33" s="285"/>
      <c r="Z33" s="285"/>
      <c r="AA33" s="285"/>
      <c r="AB33" s="195"/>
      <c r="AC33" s="195"/>
      <c r="AD33" s="195"/>
      <c r="AE33" s="195"/>
      <c r="AF33" s="195"/>
      <c r="AG33" s="195"/>
      <c r="AH33" s="195"/>
      <c r="AI33" s="195"/>
      <c r="AJ33" s="195"/>
      <c r="AK33" s="195"/>
      <c r="AL33" s="195"/>
      <c r="AM33" s="195"/>
      <c r="AN33" s="195"/>
      <c r="AO33" s="195"/>
      <c r="AP33" s="195"/>
      <c r="AQ33" s="196"/>
      <c r="AR33" s="196"/>
      <c r="AS33" s="196"/>
      <c r="AT33" s="196"/>
      <c r="AU33" s="196"/>
      <c r="AV33" s="196"/>
      <c r="AW33" s="196"/>
      <c r="AX33" s="196"/>
      <c r="AY33" s="196"/>
      <c r="AZ33" s="196"/>
      <c r="BA33" s="196"/>
      <c r="BB33" s="196"/>
      <c r="BC33" s="197">
        <f>SUM(BC32:BC32)</f>
        <v>0</v>
      </c>
      <c r="BD33" s="197">
        <f>SUM(BD32:BD32)</f>
        <v>0</v>
      </c>
      <c r="BE33" s="195"/>
      <c r="BF33" s="198">
        <f>SUM(BF32:BF32)</f>
        <v>0</v>
      </c>
      <c r="BG33" s="195"/>
      <c r="BH33" s="199">
        <f t="shared" ref="BH33:BT33" si="2">SUM(BH32:BH32)</f>
        <v>0</v>
      </c>
      <c r="BI33" s="199">
        <f t="shared" si="2"/>
        <v>0</v>
      </c>
      <c r="BJ33" s="199">
        <f t="shared" si="2"/>
        <v>0</v>
      </c>
      <c r="BK33" s="199">
        <f t="shared" si="2"/>
        <v>0</v>
      </c>
      <c r="BL33" s="199">
        <f t="shared" si="2"/>
        <v>0</v>
      </c>
      <c r="BM33" s="199">
        <f t="shared" si="2"/>
        <v>0</v>
      </c>
      <c r="BN33" s="199">
        <f t="shared" si="2"/>
        <v>0</v>
      </c>
      <c r="BO33" s="199">
        <f t="shared" si="2"/>
        <v>0</v>
      </c>
      <c r="BP33" s="199">
        <f t="shared" si="2"/>
        <v>0</v>
      </c>
      <c r="BQ33" s="199">
        <f t="shared" si="2"/>
        <v>0</v>
      </c>
      <c r="BR33" s="199">
        <f t="shared" si="2"/>
        <v>0</v>
      </c>
      <c r="BS33" s="199">
        <f t="shared" si="2"/>
        <v>0</v>
      </c>
      <c r="BT33" s="199">
        <f t="shared" si="2"/>
        <v>0</v>
      </c>
      <c r="BU33" s="180" t="e">
        <f t="shared" si="1"/>
        <v>#DIV/0!</v>
      </c>
      <c r="BV33" s="195"/>
    </row>
    <row r="34" spans="1:74" x14ac:dyDescent="0.3">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row>
    <row r="35" spans="1:74" x14ac:dyDescent="0.3">
      <c r="A35" s="366" t="s">
        <v>155</v>
      </c>
      <c r="B35" s="367"/>
      <c r="C35" s="367"/>
      <c r="D35" s="367"/>
      <c r="E35" s="282"/>
      <c r="F35" s="282"/>
      <c r="G35" s="282"/>
      <c r="H35" s="282"/>
      <c r="I35" s="282"/>
      <c r="J35" s="282"/>
      <c r="K35" s="282"/>
      <c r="L35" s="282"/>
      <c r="M35" s="282"/>
      <c r="N35" s="282"/>
      <c r="O35" s="282"/>
      <c r="P35" s="282"/>
      <c r="Q35" s="282"/>
      <c r="R35" s="282"/>
      <c r="S35" s="282"/>
      <c r="T35" s="282"/>
      <c r="U35" s="282"/>
      <c r="V35" s="282"/>
      <c r="W35" s="282"/>
      <c r="X35" s="282"/>
      <c r="Y35" s="282"/>
      <c r="Z35" s="282"/>
      <c r="AA35" s="282"/>
    </row>
    <row r="36" spans="1:74" x14ac:dyDescent="0.3">
      <c r="A36" s="282"/>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row>
    <row r="37" spans="1:74" x14ac:dyDescent="0.3">
      <c r="A37" s="282"/>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row>
    <row r="38" spans="1:74" x14ac:dyDescent="0.3">
      <c r="A38" s="211"/>
      <c r="B38" s="211"/>
      <c r="C38" s="211"/>
      <c r="D38" s="211"/>
      <c r="E38" s="282"/>
      <c r="F38" s="282"/>
      <c r="G38" s="282"/>
      <c r="H38" s="282"/>
      <c r="I38" s="282"/>
      <c r="J38" s="282"/>
      <c r="K38" s="282"/>
      <c r="L38" s="282"/>
      <c r="M38" s="282"/>
      <c r="N38" s="282"/>
      <c r="O38" s="282"/>
      <c r="P38" s="282"/>
      <c r="Q38" s="282"/>
      <c r="R38" s="282"/>
      <c r="S38" s="282"/>
      <c r="T38" s="282"/>
      <c r="U38" s="282"/>
      <c r="V38" s="282"/>
      <c r="W38" s="282"/>
      <c r="X38" s="282"/>
      <c r="Y38" s="282"/>
      <c r="Z38" s="282"/>
      <c r="AA38" s="282"/>
    </row>
    <row r="39" spans="1:74" x14ac:dyDescent="0.3">
      <c r="A39" s="211"/>
      <c r="B39" s="211"/>
      <c r="C39" s="211"/>
      <c r="D39" s="211"/>
      <c r="E39" s="282"/>
      <c r="F39" s="282"/>
      <c r="G39" s="282"/>
      <c r="H39" s="282"/>
      <c r="I39" s="282"/>
      <c r="J39" s="282"/>
      <c r="K39" s="282"/>
      <c r="L39" s="282"/>
      <c r="M39" s="282"/>
      <c r="N39" s="282"/>
      <c r="O39" s="282"/>
      <c r="P39" s="282"/>
      <c r="Q39" s="282"/>
      <c r="R39" s="282"/>
      <c r="S39" s="282"/>
      <c r="T39" s="282"/>
      <c r="U39" s="282"/>
      <c r="V39" s="282"/>
      <c r="W39" s="282"/>
      <c r="X39" s="282"/>
      <c r="Y39" s="282"/>
      <c r="Z39" s="282"/>
      <c r="AA39" s="282"/>
    </row>
    <row r="40" spans="1:74" x14ac:dyDescent="0.3">
      <c r="A40" s="211"/>
      <c r="B40" s="211"/>
      <c r="C40" s="211"/>
      <c r="D40" s="211"/>
      <c r="E40" s="282"/>
      <c r="F40" s="282"/>
      <c r="G40" s="282"/>
      <c r="H40" s="282"/>
      <c r="I40" s="282"/>
      <c r="J40" s="282"/>
      <c r="K40" s="282"/>
      <c r="L40" s="282"/>
      <c r="M40" s="282"/>
      <c r="N40" s="282"/>
      <c r="O40" s="282"/>
      <c r="P40" s="282"/>
      <c r="Q40" s="282"/>
      <c r="R40" s="282"/>
      <c r="S40" s="282"/>
      <c r="T40" s="282"/>
      <c r="U40" s="282"/>
      <c r="V40" s="282"/>
      <c r="W40" s="282"/>
      <c r="X40" s="282"/>
      <c r="Y40" s="282"/>
      <c r="Z40" s="282"/>
      <c r="AA40" s="282"/>
    </row>
    <row r="41" spans="1:74" x14ac:dyDescent="0.3">
      <c r="A41" s="211"/>
      <c r="B41" s="211"/>
      <c r="C41" s="211"/>
      <c r="D41" s="211"/>
      <c r="E41" s="282"/>
      <c r="F41" s="282"/>
      <c r="G41" s="282"/>
      <c r="H41" s="282"/>
      <c r="I41" s="282"/>
      <c r="J41" s="282"/>
      <c r="K41" s="282"/>
      <c r="L41" s="282"/>
      <c r="M41" s="282"/>
      <c r="N41" s="282"/>
      <c r="O41" s="282"/>
      <c r="P41" s="282"/>
      <c r="Q41" s="282"/>
      <c r="R41" s="282"/>
      <c r="S41" s="282"/>
      <c r="T41" s="282"/>
      <c r="U41" s="282"/>
      <c r="V41" s="282"/>
      <c r="W41" s="282"/>
      <c r="X41" s="282"/>
      <c r="Y41" s="282"/>
      <c r="Z41" s="282"/>
      <c r="AA41" s="282"/>
    </row>
    <row r="42" spans="1:74" x14ac:dyDescent="0.3">
      <c r="A42" s="211"/>
      <c r="B42" s="211"/>
      <c r="C42" s="211"/>
      <c r="D42" s="211"/>
      <c r="E42" s="282"/>
      <c r="F42" s="282"/>
      <c r="G42" s="282"/>
      <c r="H42" s="282"/>
      <c r="I42" s="282"/>
      <c r="J42" s="282"/>
      <c r="K42" s="282"/>
      <c r="L42" s="282"/>
      <c r="M42" s="282"/>
      <c r="N42" s="282"/>
      <c r="O42" s="282"/>
      <c r="P42" s="282"/>
      <c r="Q42" s="282"/>
      <c r="R42" s="282"/>
      <c r="S42" s="282"/>
      <c r="T42" s="282"/>
      <c r="U42" s="282"/>
      <c r="V42" s="282"/>
      <c r="W42" s="282"/>
      <c r="X42" s="282"/>
      <c r="Y42" s="282"/>
      <c r="Z42" s="282"/>
      <c r="AA42" s="282"/>
    </row>
    <row r="43" spans="1:74" x14ac:dyDescent="0.3">
      <c r="A43" s="200"/>
      <c r="B43" s="200"/>
      <c r="C43" s="200"/>
      <c r="D43" s="200"/>
    </row>
    <row r="44" spans="1:74" x14ac:dyDescent="0.3">
      <c r="A44" s="200"/>
      <c r="B44" s="200"/>
      <c r="C44" s="200"/>
      <c r="D44" s="200"/>
    </row>
    <row r="45" spans="1:74" x14ac:dyDescent="0.3">
      <c r="A45" s="200"/>
      <c r="B45" s="200"/>
      <c r="C45" s="200"/>
      <c r="D45" s="200"/>
    </row>
    <row r="46" spans="1:74" x14ac:dyDescent="0.3">
      <c r="A46" s="200"/>
      <c r="B46" s="200"/>
      <c r="C46" s="200"/>
      <c r="D46" s="200"/>
    </row>
    <row r="47" spans="1:74" x14ac:dyDescent="0.3">
      <c r="A47" s="200"/>
      <c r="B47" s="200"/>
      <c r="C47" s="200"/>
      <c r="D47" s="200"/>
    </row>
    <row r="48" spans="1:74" x14ac:dyDescent="0.3">
      <c r="A48" s="200"/>
      <c r="B48" s="200"/>
      <c r="C48" s="200"/>
      <c r="D48" s="200"/>
    </row>
    <row r="49" spans="1:4" x14ac:dyDescent="0.3">
      <c r="A49" s="200"/>
      <c r="B49" s="200"/>
      <c r="C49" s="200"/>
      <c r="D49" s="200"/>
    </row>
    <row r="50" spans="1:4" x14ac:dyDescent="0.3">
      <c r="A50" s="200"/>
      <c r="B50" s="200"/>
      <c r="C50" s="200"/>
      <c r="D50" s="200"/>
    </row>
  </sheetData>
  <mergeCells count="45">
    <mergeCell ref="B33:G33"/>
    <mergeCell ref="A35:D35"/>
    <mergeCell ref="BF10:BF11"/>
    <mergeCell ref="BG10:BG11"/>
    <mergeCell ref="AB10:AN10"/>
    <mergeCell ref="AO10:AO11"/>
    <mergeCell ref="AP10:AP11"/>
    <mergeCell ref="AQ10:BB10"/>
    <mergeCell ref="F10:AA10"/>
    <mergeCell ref="BF22:BF30"/>
    <mergeCell ref="BG22:BG30"/>
    <mergeCell ref="BF17:BF21"/>
    <mergeCell ref="BG17:BG21"/>
    <mergeCell ref="BF12:BF16"/>
    <mergeCell ref="BG12:BG16"/>
    <mergeCell ref="A7:BE7"/>
    <mergeCell ref="A10:A11"/>
    <mergeCell ref="B10:B11"/>
    <mergeCell ref="C10:C11"/>
    <mergeCell ref="D10:D11"/>
    <mergeCell ref="E10:E11"/>
    <mergeCell ref="A8:BV8"/>
    <mergeCell ref="BF9:BV9"/>
    <mergeCell ref="A9:BE9"/>
    <mergeCell ref="BC10:BC11"/>
    <mergeCell ref="BD10:BD11"/>
    <mergeCell ref="BE10:BE11"/>
    <mergeCell ref="BH10:BS10"/>
    <mergeCell ref="BT10:BT11"/>
    <mergeCell ref="BU10:BU11"/>
    <mergeCell ref="BV10:BV11"/>
    <mergeCell ref="BO1:BV3"/>
    <mergeCell ref="E2:BN2"/>
    <mergeCell ref="E1:BN1"/>
    <mergeCell ref="A4:BE4"/>
    <mergeCell ref="A5:D5"/>
    <mergeCell ref="E5:K5"/>
    <mergeCell ref="L5:BV6"/>
    <mergeCell ref="A6:D6"/>
    <mergeCell ref="E6:K6"/>
    <mergeCell ref="A1:D3"/>
    <mergeCell ref="E3:M3"/>
    <mergeCell ref="AB3:AM3"/>
    <mergeCell ref="AN3:AS3"/>
    <mergeCell ref="AT3:BN3"/>
  </mergeCells>
  <dataValidations count="2">
    <dataValidation type="list" allowBlank="1" showInputMessage="1" showErrorMessage="1" sqref="I28" xr:uid="{A52C3525-F0DC-4B6A-AF0F-AD2B2BE4E5DA}">
      <formula1>$B$55:$B$57</formula1>
    </dataValidation>
    <dataValidation type="list" allowBlank="1" showInputMessage="1" showErrorMessage="1" sqref="I29:I31 I12:I27" xr:uid="{57EEB035-4ACE-4AE5-B802-ED5482967B50}">
      <formula1>$B$56:$B$58</formula1>
    </dataValidation>
  </dataValidations>
  <pageMargins left="0.70866141732283472" right="0.70866141732283472" top="0.74803149606299213" bottom="0.74803149606299213" header="0.31496062992125984" footer="0.31496062992125984"/>
  <pageSetup paperSize="9" scale="40" fitToWidth="0" fitToHeight="0" orientation="landscape" r:id="rId1"/>
  <headerFooter>
    <oddFooter>&amp;C&amp;"Arial,Normal"&amp;9FM-PS-DE-03.V4
Publicado: 13-09-2023&amp;R&amp;G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3855EAF-A88B-4DEE-86C7-115A5B20F498}">
          <x14:formula1>
            <xm:f>INSTRUCTIVO!$B$188:$B$192</xm:f>
          </x14:formula1>
          <xm:sqref>J12:J32</xm:sqref>
        </x14:dataValidation>
        <x14:dataValidation type="list" allowBlank="1" showInputMessage="1" showErrorMessage="1" xr:uid="{DC3AA344-0450-4296-A299-B38A1C04B9D4}">
          <x14:formula1>
            <xm:f>INSTRUCTIVO!$B$183:$B$185</xm:f>
          </x14:formula1>
          <xm:sqref>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0702-3130-4BA6-A85B-DA0C8F3B78A6}">
  <sheetPr>
    <tabColor rgb="FF7030A0"/>
  </sheetPr>
  <dimension ref="A1:BW45"/>
  <sheetViews>
    <sheetView showGridLines="0" tabSelected="1" topLeftCell="A28" zoomScale="70" zoomScaleNormal="70" zoomScaleSheetLayoutView="40" workbookViewId="0">
      <selection activeCell="A32" sqref="A32:XFD36"/>
    </sheetView>
  </sheetViews>
  <sheetFormatPr baseColWidth="10" defaultColWidth="11.5703125" defaultRowHeight="16.5" x14ac:dyDescent="0.3"/>
  <cols>
    <col min="1" max="1" width="3.7109375" style="193" customWidth="1"/>
    <col min="2" max="2" width="20.28515625" style="193" customWidth="1"/>
    <col min="3" max="3" width="30" style="193" customWidth="1"/>
    <col min="4" max="4" width="22" style="193" customWidth="1"/>
    <col min="5" max="5" width="24.85546875" style="193" customWidth="1"/>
    <col min="6" max="6" width="60.42578125" style="193" customWidth="1"/>
    <col min="7" max="7" width="23.140625" style="193" customWidth="1"/>
    <col min="8" max="8" width="11" style="193" customWidth="1"/>
    <col min="9" max="9" width="14.5703125" style="193" customWidth="1"/>
    <col min="10" max="10" width="15" style="193" customWidth="1"/>
    <col min="11" max="11" width="13.85546875" style="193" customWidth="1"/>
    <col min="12" max="12" width="14.28515625" style="193" customWidth="1"/>
    <col min="13" max="13" width="15.28515625" style="193" customWidth="1"/>
    <col min="14" max="14" width="14.5703125" style="193" customWidth="1"/>
    <col min="15" max="15" width="18.7109375" style="193" customWidth="1"/>
    <col min="16" max="17" width="10.5703125" style="193" customWidth="1"/>
    <col min="18" max="18" width="13.140625" style="193" customWidth="1"/>
    <col min="19" max="20" width="10.5703125" style="193" customWidth="1"/>
    <col min="21" max="21" width="13.140625" style="193" customWidth="1"/>
    <col min="22" max="23" width="10.5703125" style="193" customWidth="1"/>
    <col min="24" max="24" width="12.7109375" style="193" customWidth="1"/>
    <col min="25" max="26" width="10.5703125" style="193" customWidth="1"/>
    <col min="27" max="27" width="13.42578125" style="193" customWidth="1"/>
    <col min="28" max="39" width="6.28515625" style="193" customWidth="1"/>
    <col min="40" max="40" width="11.5703125" style="193" customWidth="1"/>
    <col min="41" max="41" width="24" style="193" customWidth="1"/>
    <col min="42" max="42" width="13.85546875" style="193" customWidth="1"/>
    <col min="43" max="43" width="6.28515625" style="193" customWidth="1"/>
    <col min="44" max="44" width="8.42578125" style="193" customWidth="1"/>
    <col min="45" max="45" width="7.140625" style="193" customWidth="1"/>
    <col min="46" max="46" width="7.85546875" style="193" customWidth="1"/>
    <col min="47" max="47" width="7.7109375" style="193" customWidth="1"/>
    <col min="48" max="48" width="7" style="193" customWidth="1"/>
    <col min="49" max="54" width="6.28515625" style="193" customWidth="1"/>
    <col min="55" max="55" width="15.7109375" style="193" customWidth="1"/>
    <col min="56" max="56" width="10.28515625" style="193" customWidth="1"/>
    <col min="57" max="57" width="15.42578125" style="193" customWidth="1"/>
    <col min="58" max="58" width="13.5703125" style="193" customWidth="1"/>
    <col min="59" max="59" width="15.5703125" style="193" customWidth="1"/>
    <col min="60" max="71" width="11.5703125" style="193" customWidth="1"/>
    <col min="72" max="72" width="15.28515625" style="193" customWidth="1"/>
    <col min="73" max="73" width="9.42578125" style="193" customWidth="1"/>
    <col min="74" max="74" width="13.42578125" style="193" customWidth="1"/>
    <col min="75" max="16384" width="11.5703125" style="193"/>
  </cols>
  <sheetData>
    <row r="1" spans="1:75" ht="36.75" customHeight="1" x14ac:dyDescent="0.3">
      <c r="A1" s="336"/>
      <c r="B1" s="336"/>
      <c r="C1" s="336"/>
      <c r="D1" s="336"/>
      <c r="E1" s="322" t="s">
        <v>0</v>
      </c>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4"/>
      <c r="BO1" s="319"/>
      <c r="BP1" s="319"/>
      <c r="BQ1" s="319"/>
      <c r="BR1" s="319"/>
      <c r="BS1" s="319"/>
      <c r="BT1" s="319"/>
      <c r="BU1" s="319"/>
      <c r="BV1" s="319"/>
    </row>
    <row r="2" spans="1:75" ht="24" customHeight="1" x14ac:dyDescent="0.3">
      <c r="A2" s="336"/>
      <c r="B2" s="336"/>
      <c r="C2" s="336"/>
      <c r="D2" s="336"/>
      <c r="E2" s="322" t="s">
        <v>1</v>
      </c>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4"/>
      <c r="BO2" s="320"/>
      <c r="BP2" s="320"/>
      <c r="BQ2" s="320"/>
      <c r="BR2" s="320"/>
      <c r="BS2" s="320"/>
      <c r="BT2" s="320"/>
      <c r="BU2" s="320"/>
      <c r="BV2" s="320"/>
    </row>
    <row r="3" spans="1:75" ht="20.25" customHeight="1" thickBot="1" x14ac:dyDescent="0.35">
      <c r="A3" s="337"/>
      <c r="B3" s="337"/>
      <c r="C3" s="337"/>
      <c r="D3" s="337"/>
      <c r="E3" s="338" t="s">
        <v>2</v>
      </c>
      <c r="F3" s="339"/>
      <c r="G3" s="339"/>
      <c r="H3" s="339"/>
      <c r="I3" s="339"/>
      <c r="J3" s="339"/>
      <c r="K3" s="339"/>
      <c r="L3" s="339"/>
      <c r="M3" s="340"/>
      <c r="N3" s="207"/>
      <c r="O3" s="207"/>
      <c r="P3" s="207"/>
      <c r="Q3" s="207"/>
      <c r="R3" s="207"/>
      <c r="S3" s="207"/>
      <c r="T3" s="207"/>
      <c r="U3" s="207"/>
      <c r="V3" s="207"/>
      <c r="W3" s="207"/>
      <c r="X3" s="207"/>
      <c r="Y3" s="207"/>
      <c r="Z3" s="207"/>
      <c r="AA3" s="207"/>
      <c r="AB3" s="341" t="s">
        <v>3</v>
      </c>
      <c r="AC3" s="342"/>
      <c r="AD3" s="342"/>
      <c r="AE3" s="342"/>
      <c r="AF3" s="342"/>
      <c r="AG3" s="342"/>
      <c r="AH3" s="342"/>
      <c r="AI3" s="342"/>
      <c r="AJ3" s="342"/>
      <c r="AK3" s="342"/>
      <c r="AL3" s="342"/>
      <c r="AM3" s="343"/>
      <c r="AN3" s="341" t="s">
        <v>4</v>
      </c>
      <c r="AO3" s="342"/>
      <c r="AP3" s="342"/>
      <c r="AQ3" s="342"/>
      <c r="AR3" s="342"/>
      <c r="AS3" s="342"/>
      <c r="AT3" s="341" t="s">
        <v>5</v>
      </c>
      <c r="AU3" s="342"/>
      <c r="AV3" s="342"/>
      <c r="AW3" s="342"/>
      <c r="AX3" s="342"/>
      <c r="AY3" s="342"/>
      <c r="AZ3" s="342"/>
      <c r="BA3" s="342"/>
      <c r="BB3" s="342"/>
      <c r="BC3" s="342"/>
      <c r="BD3" s="342"/>
      <c r="BE3" s="342"/>
      <c r="BF3" s="342"/>
      <c r="BG3" s="342"/>
      <c r="BH3" s="342"/>
      <c r="BI3" s="342"/>
      <c r="BJ3" s="342"/>
      <c r="BK3" s="342"/>
      <c r="BL3" s="342"/>
      <c r="BM3" s="342"/>
      <c r="BN3" s="343"/>
      <c r="BO3" s="321"/>
      <c r="BP3" s="321"/>
      <c r="BQ3" s="321"/>
      <c r="BR3" s="321"/>
      <c r="BS3" s="321"/>
      <c r="BT3" s="321"/>
      <c r="BU3" s="321"/>
      <c r="BV3" s="321"/>
    </row>
    <row r="4" spans="1:75" ht="20.25" customHeight="1" thickTop="1" x14ac:dyDescent="0.3">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194"/>
      <c r="BG4" s="194"/>
    </row>
    <row r="5" spans="1:75" ht="37.5" customHeight="1" x14ac:dyDescent="0.3">
      <c r="A5" s="326" t="s">
        <v>6</v>
      </c>
      <c r="B5" s="326"/>
      <c r="C5" s="326"/>
      <c r="D5" s="326"/>
      <c r="E5" s="327" t="s">
        <v>7</v>
      </c>
      <c r="F5" s="327"/>
      <c r="G5" s="327"/>
      <c r="H5" s="327"/>
      <c r="I5" s="327"/>
      <c r="J5" s="327"/>
      <c r="K5" s="327"/>
      <c r="L5" s="328"/>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row>
    <row r="6" spans="1:75" ht="33.75" customHeight="1" x14ac:dyDescent="0.3">
      <c r="A6" s="330" t="s">
        <v>8</v>
      </c>
      <c r="B6" s="331"/>
      <c r="C6" s="331"/>
      <c r="D6" s="332"/>
      <c r="E6" s="333">
        <v>2023</v>
      </c>
      <c r="F6" s="334"/>
      <c r="G6" s="334"/>
      <c r="H6" s="334"/>
      <c r="I6" s="334"/>
      <c r="J6" s="334"/>
      <c r="K6" s="335"/>
      <c r="L6" s="328"/>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row>
    <row r="7" spans="1:75" ht="15" customHeight="1" x14ac:dyDescent="0.3">
      <c r="A7" s="325"/>
      <c r="B7" s="325"/>
      <c r="C7" s="325"/>
      <c r="D7" s="325"/>
      <c r="E7" s="325"/>
      <c r="F7" s="325"/>
      <c r="G7" s="325"/>
      <c r="H7" s="325"/>
      <c r="I7" s="325"/>
      <c r="J7" s="325"/>
      <c r="K7" s="325"/>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194"/>
      <c r="BG7" s="194"/>
    </row>
    <row r="8" spans="1:75" ht="40.5" customHeight="1" x14ac:dyDescent="0.3">
      <c r="A8" s="349" t="s">
        <v>9</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1"/>
    </row>
    <row r="9" spans="1:75" ht="40.5" customHeight="1" x14ac:dyDescent="0.3">
      <c r="A9" s="354" t="s">
        <v>10</v>
      </c>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c r="AT9" s="355"/>
      <c r="AU9" s="355"/>
      <c r="AV9" s="355"/>
      <c r="AW9" s="355"/>
      <c r="AX9" s="355"/>
      <c r="AY9" s="355"/>
      <c r="AZ9" s="355"/>
      <c r="BA9" s="355"/>
      <c r="BB9" s="355"/>
      <c r="BC9" s="355"/>
      <c r="BD9" s="355"/>
      <c r="BE9" s="356"/>
      <c r="BF9" s="352" t="s">
        <v>11</v>
      </c>
      <c r="BG9" s="352"/>
      <c r="BH9" s="352"/>
      <c r="BI9" s="352"/>
      <c r="BJ9" s="352"/>
      <c r="BK9" s="352"/>
      <c r="BL9" s="352"/>
      <c r="BM9" s="352"/>
      <c r="BN9" s="352"/>
      <c r="BO9" s="352"/>
      <c r="BP9" s="352"/>
      <c r="BQ9" s="352"/>
      <c r="BR9" s="352"/>
      <c r="BS9" s="352"/>
      <c r="BT9" s="352"/>
      <c r="BU9" s="352"/>
      <c r="BV9" s="353"/>
    </row>
    <row r="10" spans="1:75" ht="41.25" customHeight="1" x14ac:dyDescent="0.3">
      <c r="A10" s="345" t="s">
        <v>12</v>
      </c>
      <c r="B10" s="347" t="s">
        <v>13</v>
      </c>
      <c r="C10" s="347" t="s">
        <v>14</v>
      </c>
      <c r="D10" s="347" t="s">
        <v>15</v>
      </c>
      <c r="E10" s="348" t="s">
        <v>16</v>
      </c>
      <c r="F10" s="374" t="s">
        <v>17</v>
      </c>
      <c r="G10" s="375"/>
      <c r="H10" s="375"/>
      <c r="I10" s="375"/>
      <c r="J10" s="375"/>
      <c r="K10" s="375"/>
      <c r="L10" s="375"/>
      <c r="M10" s="375"/>
      <c r="N10" s="375"/>
      <c r="O10" s="375"/>
      <c r="P10" s="375"/>
      <c r="Q10" s="375"/>
      <c r="R10" s="375"/>
      <c r="S10" s="375"/>
      <c r="T10" s="375"/>
      <c r="U10" s="375"/>
      <c r="V10" s="375"/>
      <c r="W10" s="375"/>
      <c r="X10" s="375"/>
      <c r="Y10" s="375"/>
      <c r="Z10" s="375"/>
      <c r="AA10" s="376"/>
      <c r="AB10" s="370" t="s">
        <v>18</v>
      </c>
      <c r="AC10" s="370"/>
      <c r="AD10" s="370"/>
      <c r="AE10" s="370"/>
      <c r="AF10" s="370"/>
      <c r="AG10" s="370"/>
      <c r="AH10" s="370"/>
      <c r="AI10" s="370"/>
      <c r="AJ10" s="370"/>
      <c r="AK10" s="370"/>
      <c r="AL10" s="370"/>
      <c r="AM10" s="370"/>
      <c r="AN10" s="370"/>
      <c r="AO10" s="371" t="s">
        <v>19</v>
      </c>
      <c r="AP10" s="371" t="s">
        <v>20</v>
      </c>
      <c r="AQ10" s="373" t="s">
        <v>21</v>
      </c>
      <c r="AR10" s="373"/>
      <c r="AS10" s="373"/>
      <c r="AT10" s="373"/>
      <c r="AU10" s="373"/>
      <c r="AV10" s="373"/>
      <c r="AW10" s="373"/>
      <c r="AX10" s="373"/>
      <c r="AY10" s="373"/>
      <c r="AZ10" s="373"/>
      <c r="BA10" s="373"/>
      <c r="BB10" s="373"/>
      <c r="BC10" s="357" t="s">
        <v>22</v>
      </c>
      <c r="BD10" s="357" t="s">
        <v>23</v>
      </c>
      <c r="BE10" s="357" t="s">
        <v>24</v>
      </c>
      <c r="BF10" s="368" t="s">
        <v>25</v>
      </c>
      <c r="BG10" s="368" t="s">
        <v>26</v>
      </c>
      <c r="BH10" s="359" t="s">
        <v>27</v>
      </c>
      <c r="BI10" s="359"/>
      <c r="BJ10" s="359"/>
      <c r="BK10" s="359"/>
      <c r="BL10" s="359"/>
      <c r="BM10" s="359"/>
      <c r="BN10" s="359"/>
      <c r="BO10" s="359"/>
      <c r="BP10" s="359"/>
      <c r="BQ10" s="359"/>
      <c r="BR10" s="359"/>
      <c r="BS10" s="360"/>
      <c r="BT10" s="361" t="s">
        <v>28</v>
      </c>
      <c r="BU10" s="361" t="s">
        <v>29</v>
      </c>
      <c r="BV10" s="363" t="s">
        <v>30</v>
      </c>
    </row>
    <row r="11" spans="1:75" ht="40.5" x14ac:dyDescent="0.3">
      <c r="A11" s="346"/>
      <c r="B11" s="348"/>
      <c r="C11" s="348"/>
      <c r="D11" s="348"/>
      <c r="E11" s="348"/>
      <c r="F11" s="213" t="s">
        <v>31</v>
      </c>
      <c r="G11" s="214" t="s">
        <v>32</v>
      </c>
      <c r="H11" s="215" t="s">
        <v>33</v>
      </c>
      <c r="I11" s="215" t="s">
        <v>34</v>
      </c>
      <c r="J11" s="215" t="s">
        <v>35</v>
      </c>
      <c r="K11" s="214" t="s">
        <v>36</v>
      </c>
      <c r="L11" s="215" t="s">
        <v>37</v>
      </c>
      <c r="M11" s="215" t="s">
        <v>38</v>
      </c>
      <c r="N11" s="215" t="s">
        <v>39</v>
      </c>
      <c r="O11" s="214" t="s">
        <v>40</v>
      </c>
      <c r="P11" s="216" t="s">
        <v>41</v>
      </c>
      <c r="Q11" s="216" t="s">
        <v>42</v>
      </c>
      <c r="R11" s="216" t="s">
        <v>43</v>
      </c>
      <c r="S11" s="216" t="s">
        <v>44</v>
      </c>
      <c r="T11" s="216" t="s">
        <v>45</v>
      </c>
      <c r="U11" s="216" t="s">
        <v>46</v>
      </c>
      <c r="V11" s="216" t="s">
        <v>47</v>
      </c>
      <c r="W11" s="216" t="s">
        <v>48</v>
      </c>
      <c r="X11" s="216" t="s">
        <v>49</v>
      </c>
      <c r="Y11" s="216" t="s">
        <v>50</v>
      </c>
      <c r="Z11" s="216" t="s">
        <v>51</v>
      </c>
      <c r="AA11" s="216" t="s">
        <v>52</v>
      </c>
      <c r="AB11" s="208" t="s">
        <v>41</v>
      </c>
      <c r="AC11" s="208" t="s">
        <v>42</v>
      </c>
      <c r="AD11" s="208" t="s">
        <v>43</v>
      </c>
      <c r="AE11" s="208" t="s">
        <v>44</v>
      </c>
      <c r="AF11" s="208" t="s">
        <v>45</v>
      </c>
      <c r="AG11" s="208" t="s">
        <v>46</v>
      </c>
      <c r="AH11" s="208" t="s">
        <v>47</v>
      </c>
      <c r="AI11" s="208" t="s">
        <v>48</v>
      </c>
      <c r="AJ11" s="208" t="s">
        <v>49</v>
      </c>
      <c r="AK11" s="208" t="s">
        <v>50</v>
      </c>
      <c r="AL11" s="208" t="s">
        <v>51</v>
      </c>
      <c r="AM11" s="208" t="s">
        <v>52</v>
      </c>
      <c r="AN11" s="244" t="s">
        <v>53</v>
      </c>
      <c r="AO11" s="372"/>
      <c r="AP11" s="372"/>
      <c r="AQ11" s="209" t="s">
        <v>41</v>
      </c>
      <c r="AR11" s="209" t="s">
        <v>42</v>
      </c>
      <c r="AS11" s="209" t="s">
        <v>43</v>
      </c>
      <c r="AT11" s="209" t="s">
        <v>44</v>
      </c>
      <c r="AU11" s="209" t="s">
        <v>45</v>
      </c>
      <c r="AV11" s="209" t="s">
        <v>46</v>
      </c>
      <c r="AW11" s="209" t="s">
        <v>47</v>
      </c>
      <c r="AX11" s="209" t="s">
        <v>48</v>
      </c>
      <c r="AY11" s="209" t="s">
        <v>49</v>
      </c>
      <c r="AZ11" s="209" t="s">
        <v>50</v>
      </c>
      <c r="BA11" s="209" t="s">
        <v>51</v>
      </c>
      <c r="BB11" s="209" t="s">
        <v>52</v>
      </c>
      <c r="BC11" s="358"/>
      <c r="BD11" s="358"/>
      <c r="BE11" s="358"/>
      <c r="BF11" s="369"/>
      <c r="BG11" s="369"/>
      <c r="BH11" s="224" t="s">
        <v>41</v>
      </c>
      <c r="BI11" s="223" t="s">
        <v>42</v>
      </c>
      <c r="BJ11" s="223" t="s">
        <v>43</v>
      </c>
      <c r="BK11" s="224" t="s">
        <v>44</v>
      </c>
      <c r="BL11" s="222" t="s">
        <v>45</v>
      </c>
      <c r="BM11" s="222" t="s">
        <v>46</v>
      </c>
      <c r="BN11" s="223" t="s">
        <v>47</v>
      </c>
      <c r="BO11" s="224" t="s">
        <v>48</v>
      </c>
      <c r="BP11" s="224" t="s">
        <v>49</v>
      </c>
      <c r="BQ11" s="224" t="s">
        <v>50</v>
      </c>
      <c r="BR11" s="227" t="s">
        <v>51</v>
      </c>
      <c r="BS11" s="223" t="s">
        <v>52</v>
      </c>
      <c r="BT11" s="362"/>
      <c r="BU11" s="362"/>
      <c r="BV11" s="364"/>
    </row>
    <row r="12" spans="1:75" ht="184.5" customHeight="1" x14ac:dyDescent="0.3">
      <c r="A12" s="242"/>
      <c r="B12" s="403" t="s">
        <v>156</v>
      </c>
      <c r="C12" s="403" t="s">
        <v>157</v>
      </c>
      <c r="D12" s="400" t="s">
        <v>56</v>
      </c>
      <c r="E12" s="286" t="s">
        <v>57</v>
      </c>
      <c r="F12" s="304" t="s">
        <v>58</v>
      </c>
      <c r="G12" s="262" t="s">
        <v>59</v>
      </c>
      <c r="H12" s="263">
        <v>7.0000000000000007E-2</v>
      </c>
      <c r="I12" s="286" t="s">
        <v>60</v>
      </c>
      <c r="J12" s="286" t="s">
        <v>61</v>
      </c>
      <c r="K12" s="265">
        <v>44927</v>
      </c>
      <c r="L12" s="265">
        <v>45291</v>
      </c>
      <c r="M12" s="286" t="s">
        <v>62</v>
      </c>
      <c r="N12" s="286" t="s">
        <v>158</v>
      </c>
      <c r="O12" s="268" t="s">
        <v>159</v>
      </c>
      <c r="P12" s="300"/>
      <c r="Q12" s="300"/>
      <c r="R12" s="300">
        <v>13700</v>
      </c>
      <c r="S12" s="300"/>
      <c r="T12" s="300"/>
      <c r="U12" s="300">
        <v>14000</v>
      </c>
      <c r="V12" s="300"/>
      <c r="W12" s="300"/>
      <c r="X12" s="300">
        <v>14100</v>
      </c>
      <c r="Y12" s="300"/>
      <c r="Z12" s="300"/>
      <c r="AA12" s="300">
        <v>14563</v>
      </c>
      <c r="AB12" s="305"/>
      <c r="AC12" s="305"/>
      <c r="AD12" s="305"/>
      <c r="AE12" s="305"/>
      <c r="AF12" s="305"/>
      <c r="AG12" s="305"/>
      <c r="AH12" s="305"/>
      <c r="AI12" s="305"/>
      <c r="AJ12" s="305"/>
      <c r="AK12" s="305"/>
      <c r="AL12" s="305"/>
      <c r="AM12" s="305"/>
      <c r="AN12" s="306"/>
      <c r="AO12" s="307"/>
      <c r="AP12" s="307"/>
      <c r="AQ12" s="308"/>
      <c r="AR12" s="308"/>
      <c r="AS12" s="308"/>
      <c r="AT12" s="308"/>
      <c r="AU12" s="308"/>
      <c r="AV12" s="308"/>
      <c r="AW12" s="308"/>
      <c r="AX12" s="308"/>
      <c r="AY12" s="308"/>
      <c r="AZ12" s="308"/>
      <c r="BA12" s="308"/>
      <c r="BB12" s="308"/>
      <c r="BC12" s="309"/>
      <c r="BD12" s="309"/>
      <c r="BE12" s="309"/>
      <c r="BF12" s="392">
        <v>3300</v>
      </c>
      <c r="BG12" s="394" t="s">
        <v>64</v>
      </c>
      <c r="BH12" s="226"/>
      <c r="BI12" s="219"/>
      <c r="BJ12" s="219"/>
      <c r="BK12" s="226"/>
      <c r="BL12" s="229"/>
      <c r="BM12" s="218"/>
      <c r="BN12" s="219"/>
      <c r="BO12" s="229"/>
      <c r="BP12" s="223"/>
      <c r="BQ12" s="226"/>
      <c r="BR12" s="229"/>
      <c r="BS12" s="219"/>
      <c r="BT12" s="230"/>
      <c r="BU12" s="233"/>
      <c r="BV12" s="239"/>
    </row>
    <row r="13" spans="1:75" ht="180.75" customHeight="1" x14ac:dyDescent="0.3">
      <c r="A13" s="242"/>
      <c r="B13" s="404"/>
      <c r="C13" s="404"/>
      <c r="D13" s="401"/>
      <c r="E13" s="268" t="s">
        <v>66</v>
      </c>
      <c r="F13" s="304" t="s">
        <v>67</v>
      </c>
      <c r="G13" s="262" t="s">
        <v>68</v>
      </c>
      <c r="H13" s="263">
        <v>7.0000000000000007E-2</v>
      </c>
      <c r="I13" s="286" t="s">
        <v>60</v>
      </c>
      <c r="J13" s="286" t="s">
        <v>61</v>
      </c>
      <c r="K13" s="265">
        <v>44927</v>
      </c>
      <c r="L13" s="265">
        <v>45291</v>
      </c>
      <c r="M13" s="286" t="s">
        <v>62</v>
      </c>
      <c r="N13" s="286" t="s">
        <v>158</v>
      </c>
      <c r="O13" s="268" t="s">
        <v>160</v>
      </c>
      <c r="P13" s="300"/>
      <c r="Q13" s="300"/>
      <c r="R13" s="300">
        <v>2400</v>
      </c>
      <c r="S13" s="300"/>
      <c r="T13" s="300"/>
      <c r="U13" s="300">
        <v>2450</v>
      </c>
      <c r="V13" s="300"/>
      <c r="W13" s="300"/>
      <c r="X13" s="300">
        <v>2500</v>
      </c>
      <c r="Y13" s="300"/>
      <c r="Z13" s="300"/>
      <c r="AA13" s="300">
        <v>2536</v>
      </c>
      <c r="AB13" s="305"/>
      <c r="AC13" s="305"/>
      <c r="AD13" s="305"/>
      <c r="AE13" s="305"/>
      <c r="AF13" s="305"/>
      <c r="AG13" s="305"/>
      <c r="AH13" s="305"/>
      <c r="AI13" s="305"/>
      <c r="AJ13" s="305"/>
      <c r="AK13" s="305"/>
      <c r="AL13" s="305"/>
      <c r="AM13" s="305"/>
      <c r="AN13" s="306"/>
      <c r="AO13" s="307"/>
      <c r="AP13" s="307"/>
      <c r="AQ13" s="308"/>
      <c r="AR13" s="308"/>
      <c r="AS13" s="308"/>
      <c r="AT13" s="308"/>
      <c r="AU13" s="308"/>
      <c r="AV13" s="308"/>
      <c r="AW13" s="308"/>
      <c r="AX13" s="308"/>
      <c r="AY13" s="308"/>
      <c r="AZ13" s="308"/>
      <c r="BA13" s="308"/>
      <c r="BB13" s="308"/>
      <c r="BC13" s="309"/>
      <c r="BD13" s="309"/>
      <c r="BE13" s="309"/>
      <c r="BF13" s="393"/>
      <c r="BG13" s="395"/>
      <c r="BH13" s="224"/>
      <c r="BI13" s="223"/>
      <c r="BJ13" s="223"/>
      <c r="BK13" s="224"/>
      <c r="BL13" s="227"/>
      <c r="BM13" s="222"/>
      <c r="BN13" s="223"/>
      <c r="BO13" s="224"/>
      <c r="BP13" s="224"/>
      <c r="BQ13" s="224"/>
      <c r="BR13" s="227"/>
      <c r="BS13" s="223"/>
      <c r="BT13" s="233"/>
      <c r="BU13" s="234"/>
      <c r="BV13" s="239"/>
      <c r="BW13" s="235"/>
    </row>
    <row r="14" spans="1:75" ht="119.25" customHeight="1" x14ac:dyDescent="0.3">
      <c r="A14" s="217"/>
      <c r="B14" s="404"/>
      <c r="C14" s="404"/>
      <c r="D14" s="401"/>
      <c r="E14" s="268" t="s">
        <v>70</v>
      </c>
      <c r="F14" s="304" t="s">
        <v>71</v>
      </c>
      <c r="G14" s="262" t="s">
        <v>72</v>
      </c>
      <c r="H14" s="263">
        <v>7.0000000000000007E-2</v>
      </c>
      <c r="I14" s="286" t="s">
        <v>60</v>
      </c>
      <c r="J14" s="286" t="s">
        <v>61</v>
      </c>
      <c r="K14" s="265">
        <v>44927</v>
      </c>
      <c r="L14" s="265">
        <v>45291</v>
      </c>
      <c r="M14" s="286" t="s">
        <v>62</v>
      </c>
      <c r="N14" s="286" t="s">
        <v>158</v>
      </c>
      <c r="O14" s="268" t="s">
        <v>161</v>
      </c>
      <c r="P14" s="300"/>
      <c r="Q14" s="300"/>
      <c r="R14" s="300">
        <v>2330</v>
      </c>
      <c r="S14" s="300"/>
      <c r="T14" s="300"/>
      <c r="U14" s="300">
        <v>2350</v>
      </c>
      <c r="V14" s="300"/>
      <c r="W14" s="300"/>
      <c r="X14" s="300">
        <v>2400</v>
      </c>
      <c r="Y14" s="300"/>
      <c r="Z14" s="300"/>
      <c r="AA14" s="300">
        <v>2654</v>
      </c>
      <c r="AB14" s="305"/>
      <c r="AC14" s="305"/>
      <c r="AD14" s="305"/>
      <c r="AE14" s="305"/>
      <c r="AF14" s="305"/>
      <c r="AG14" s="305"/>
      <c r="AH14" s="305"/>
      <c r="AI14" s="305"/>
      <c r="AJ14" s="305"/>
      <c r="AK14" s="305"/>
      <c r="AL14" s="305"/>
      <c r="AM14" s="305"/>
      <c r="AN14" s="306"/>
      <c r="AO14" s="307"/>
      <c r="AP14" s="307"/>
      <c r="AQ14" s="308"/>
      <c r="AR14" s="308"/>
      <c r="AS14" s="308"/>
      <c r="AT14" s="308"/>
      <c r="AU14" s="308"/>
      <c r="AV14" s="308"/>
      <c r="AW14" s="308"/>
      <c r="AX14" s="308"/>
      <c r="AY14" s="308"/>
      <c r="AZ14" s="308"/>
      <c r="BA14" s="308"/>
      <c r="BB14" s="308"/>
      <c r="BC14" s="309"/>
      <c r="BD14" s="309"/>
      <c r="BE14" s="309"/>
      <c r="BF14" s="393"/>
      <c r="BG14" s="395"/>
      <c r="BH14" s="224"/>
      <c r="BI14" s="223"/>
      <c r="BJ14" s="223"/>
      <c r="BK14" s="224"/>
      <c r="BL14" s="227"/>
      <c r="BM14" s="222"/>
      <c r="BN14" s="223"/>
      <c r="BO14" s="224"/>
      <c r="BP14" s="224"/>
      <c r="BQ14" s="224"/>
      <c r="BR14" s="227"/>
      <c r="BS14" s="223"/>
      <c r="BT14" s="230"/>
      <c r="BU14" s="237"/>
      <c r="BV14" s="240"/>
      <c r="BW14" s="236"/>
    </row>
    <row r="15" spans="1:75" ht="174.75" customHeight="1" x14ac:dyDescent="0.3">
      <c r="A15" s="242"/>
      <c r="B15" s="405"/>
      <c r="C15" s="405"/>
      <c r="D15" s="402"/>
      <c r="E15" s="268" t="s">
        <v>162</v>
      </c>
      <c r="F15" s="304" t="s">
        <v>163</v>
      </c>
      <c r="G15" s="286" t="s">
        <v>164</v>
      </c>
      <c r="H15" s="301">
        <v>0.1</v>
      </c>
      <c r="I15" s="286" t="s">
        <v>60</v>
      </c>
      <c r="J15" s="286" t="s">
        <v>107</v>
      </c>
      <c r="K15" s="310">
        <v>44927</v>
      </c>
      <c r="L15" s="310">
        <v>45291</v>
      </c>
      <c r="M15" s="286" t="s">
        <v>165</v>
      </c>
      <c r="N15" s="286" t="s">
        <v>166</v>
      </c>
      <c r="O15" s="286" t="s">
        <v>167</v>
      </c>
      <c r="P15" s="291"/>
      <c r="Q15" s="291"/>
      <c r="R15" s="291"/>
      <c r="S15" s="291"/>
      <c r="T15" s="291"/>
      <c r="U15" s="291"/>
      <c r="V15" s="291"/>
      <c r="W15" s="291"/>
      <c r="X15" s="291"/>
      <c r="Y15" s="291"/>
      <c r="Z15" s="291"/>
      <c r="AA15" s="300">
        <v>356</v>
      </c>
      <c r="AB15" s="305"/>
      <c r="AC15" s="305"/>
      <c r="AD15" s="305"/>
      <c r="AE15" s="305"/>
      <c r="AF15" s="305"/>
      <c r="AG15" s="305"/>
      <c r="AH15" s="305"/>
      <c r="AI15" s="305"/>
      <c r="AJ15" s="305"/>
      <c r="AK15" s="305"/>
      <c r="AL15" s="305"/>
      <c r="AM15" s="305"/>
      <c r="AN15" s="306"/>
      <c r="AO15" s="307"/>
      <c r="AP15" s="307"/>
      <c r="AQ15" s="308"/>
      <c r="AR15" s="308"/>
      <c r="AS15" s="308"/>
      <c r="AT15" s="308"/>
      <c r="AU15" s="308"/>
      <c r="AV15" s="308"/>
      <c r="AW15" s="308"/>
      <c r="AX15" s="308"/>
      <c r="AY15" s="308"/>
      <c r="AZ15" s="308"/>
      <c r="BA15" s="308"/>
      <c r="BB15" s="308"/>
      <c r="BC15" s="309"/>
      <c r="BD15" s="309"/>
      <c r="BE15" s="309"/>
      <c r="BF15" s="398"/>
      <c r="BG15" s="399"/>
      <c r="BH15" s="226"/>
      <c r="BI15" s="219"/>
      <c r="BJ15" s="221"/>
      <c r="BK15" s="225"/>
      <c r="BL15" s="227"/>
      <c r="BM15" s="222"/>
      <c r="BN15" s="223"/>
      <c r="BO15" s="224"/>
      <c r="BP15" s="224"/>
      <c r="BQ15" s="224"/>
      <c r="BR15" s="227"/>
      <c r="BS15" s="223"/>
      <c r="BT15" s="230"/>
      <c r="BU15" s="237"/>
      <c r="BV15" s="240"/>
    </row>
    <row r="16" spans="1:75" ht="198" customHeight="1" x14ac:dyDescent="0.3">
      <c r="A16" s="242"/>
      <c r="B16" s="403" t="s">
        <v>75</v>
      </c>
      <c r="C16" s="403" t="s">
        <v>74</v>
      </c>
      <c r="D16" s="268" t="s">
        <v>76</v>
      </c>
      <c r="E16" s="268" t="s">
        <v>76</v>
      </c>
      <c r="F16" s="304" t="s">
        <v>531</v>
      </c>
      <c r="G16" s="268" t="s">
        <v>532</v>
      </c>
      <c r="H16" s="263">
        <v>0.04</v>
      </c>
      <c r="I16" s="286" t="s">
        <v>79</v>
      </c>
      <c r="J16" s="286" t="s">
        <v>61</v>
      </c>
      <c r="K16" s="265">
        <v>44927</v>
      </c>
      <c r="L16" s="265">
        <v>45291</v>
      </c>
      <c r="M16" s="286" t="s">
        <v>62</v>
      </c>
      <c r="N16" s="286" t="s">
        <v>166</v>
      </c>
      <c r="O16" s="268" t="s">
        <v>533</v>
      </c>
      <c r="P16" s="300"/>
      <c r="Q16" s="300"/>
      <c r="R16" s="300"/>
      <c r="S16" s="300"/>
      <c r="T16" s="300"/>
      <c r="U16" s="311">
        <v>0.2</v>
      </c>
      <c r="V16" s="300"/>
      <c r="W16" s="300"/>
      <c r="X16" s="311">
        <v>0.5</v>
      </c>
      <c r="Y16" s="300"/>
      <c r="Z16" s="300"/>
      <c r="AA16" s="311">
        <v>1</v>
      </c>
      <c r="AB16" s="305"/>
      <c r="AC16" s="305"/>
      <c r="AD16" s="305"/>
      <c r="AE16" s="305"/>
      <c r="AF16" s="305"/>
      <c r="AG16" s="305"/>
      <c r="AH16" s="305"/>
      <c r="AI16" s="305"/>
      <c r="AJ16" s="305"/>
      <c r="AK16" s="305"/>
      <c r="AL16" s="305"/>
      <c r="AM16" s="305"/>
      <c r="AN16" s="306"/>
      <c r="AO16" s="307"/>
      <c r="AP16" s="307"/>
      <c r="AQ16" s="308"/>
      <c r="AR16" s="308"/>
      <c r="AS16" s="308"/>
      <c r="AT16" s="308"/>
      <c r="AU16" s="308"/>
      <c r="AV16" s="308"/>
      <c r="AW16" s="308"/>
      <c r="AX16" s="308"/>
      <c r="AY16" s="308"/>
      <c r="AZ16" s="308"/>
      <c r="BA16" s="308"/>
      <c r="BB16" s="308"/>
      <c r="BC16" s="309"/>
      <c r="BD16" s="309"/>
      <c r="BE16" s="309"/>
      <c r="BF16" s="312"/>
      <c r="BG16" s="313"/>
      <c r="BH16" s="226"/>
      <c r="BI16" s="219"/>
      <c r="BJ16" s="221"/>
      <c r="BK16" s="225"/>
      <c r="BL16" s="222"/>
      <c r="BM16" s="222"/>
      <c r="BN16" s="223"/>
      <c r="BO16" s="224"/>
      <c r="BP16" s="224"/>
      <c r="BQ16" s="224"/>
      <c r="BR16" s="227"/>
      <c r="BS16" s="223"/>
      <c r="BT16" s="230"/>
      <c r="BU16" s="237"/>
      <c r="BV16" s="240"/>
    </row>
    <row r="17" spans="1:74" ht="409.5" customHeight="1" x14ac:dyDescent="0.3">
      <c r="A17" s="242"/>
      <c r="B17" s="405"/>
      <c r="C17" s="405"/>
      <c r="D17" s="286" t="s">
        <v>148</v>
      </c>
      <c r="E17" s="267" t="s">
        <v>149</v>
      </c>
      <c r="F17" s="314" t="s">
        <v>150</v>
      </c>
      <c r="G17" s="268" t="s">
        <v>534</v>
      </c>
      <c r="H17" s="263">
        <v>0</v>
      </c>
      <c r="I17" s="286" t="s">
        <v>60</v>
      </c>
      <c r="J17" s="286" t="s">
        <v>107</v>
      </c>
      <c r="K17" s="265">
        <v>44927</v>
      </c>
      <c r="L17" s="265">
        <v>45291</v>
      </c>
      <c r="M17" s="286" t="s">
        <v>165</v>
      </c>
      <c r="N17" s="286" t="s">
        <v>166</v>
      </c>
      <c r="O17" s="286" t="s">
        <v>168</v>
      </c>
      <c r="P17" s="300"/>
      <c r="Q17" s="300"/>
      <c r="R17" s="300"/>
      <c r="S17" s="300"/>
      <c r="T17" s="300"/>
      <c r="U17" s="300"/>
      <c r="V17" s="300"/>
      <c r="W17" s="300"/>
      <c r="X17" s="300"/>
      <c r="Y17" s="300"/>
      <c r="Z17" s="300"/>
      <c r="AA17" s="311">
        <v>0</v>
      </c>
      <c r="AB17" s="305"/>
      <c r="AC17" s="305"/>
      <c r="AD17" s="305"/>
      <c r="AE17" s="305"/>
      <c r="AF17" s="305"/>
      <c r="AG17" s="305"/>
      <c r="AH17" s="305"/>
      <c r="AI17" s="305"/>
      <c r="AJ17" s="305"/>
      <c r="AK17" s="305"/>
      <c r="AL17" s="305"/>
      <c r="AM17" s="305"/>
      <c r="AN17" s="306"/>
      <c r="AO17" s="307"/>
      <c r="AP17" s="307"/>
      <c r="AQ17" s="308"/>
      <c r="AR17" s="308"/>
      <c r="AS17" s="308"/>
      <c r="AT17" s="308"/>
      <c r="AU17" s="308"/>
      <c r="AV17" s="308"/>
      <c r="AW17" s="308"/>
      <c r="AX17" s="308"/>
      <c r="AY17" s="308"/>
      <c r="AZ17" s="308"/>
      <c r="BA17" s="308"/>
      <c r="BB17" s="308"/>
      <c r="BC17" s="309"/>
      <c r="BD17" s="309"/>
      <c r="BE17" s="309"/>
      <c r="BF17" s="315"/>
      <c r="BG17" s="315"/>
      <c r="BH17" s="227"/>
      <c r="BI17" s="223"/>
      <c r="BJ17" s="222"/>
      <c r="BK17" s="223"/>
      <c r="BL17" s="227"/>
      <c r="BM17" s="222"/>
      <c r="BN17" s="223"/>
      <c r="BO17" s="224"/>
      <c r="BP17" s="224"/>
      <c r="BQ17" s="227"/>
      <c r="BR17" s="223"/>
      <c r="BS17" s="224"/>
      <c r="BT17" s="231"/>
      <c r="BU17" s="232"/>
      <c r="BV17" s="241"/>
    </row>
    <row r="18" spans="1:74" ht="84" customHeight="1" x14ac:dyDescent="0.3">
      <c r="A18" s="217"/>
      <c r="B18" s="403" t="s">
        <v>156</v>
      </c>
      <c r="C18" s="403" t="s">
        <v>169</v>
      </c>
      <c r="D18" s="400" t="s">
        <v>88</v>
      </c>
      <c r="E18" s="268" t="s">
        <v>89</v>
      </c>
      <c r="F18" s="304" t="s">
        <v>77</v>
      </c>
      <c r="G18" s="273" t="s">
        <v>91</v>
      </c>
      <c r="H18" s="263">
        <v>0.01</v>
      </c>
      <c r="I18" s="286" t="s">
        <v>79</v>
      </c>
      <c r="J18" s="286" t="s">
        <v>61</v>
      </c>
      <c r="K18" s="265">
        <v>44927</v>
      </c>
      <c r="L18" s="265">
        <v>45291</v>
      </c>
      <c r="M18" s="286" t="s">
        <v>92</v>
      </c>
      <c r="N18" s="286" t="s">
        <v>166</v>
      </c>
      <c r="O18" s="268" t="s">
        <v>93</v>
      </c>
      <c r="P18" s="300"/>
      <c r="Q18" s="300"/>
      <c r="R18" s="311">
        <v>0.3</v>
      </c>
      <c r="S18" s="300"/>
      <c r="T18" s="300"/>
      <c r="U18" s="311">
        <v>0.4</v>
      </c>
      <c r="V18" s="300"/>
      <c r="W18" s="300"/>
      <c r="X18" s="311">
        <v>0.2</v>
      </c>
      <c r="Y18" s="300"/>
      <c r="Z18" s="300"/>
      <c r="AA18" s="311">
        <v>0.1</v>
      </c>
      <c r="AB18" s="305"/>
      <c r="AC18" s="305"/>
      <c r="AD18" s="305"/>
      <c r="AE18" s="305"/>
      <c r="AF18" s="305"/>
      <c r="AG18" s="305"/>
      <c r="AH18" s="305"/>
      <c r="AI18" s="305"/>
      <c r="AJ18" s="305"/>
      <c r="AK18" s="305"/>
      <c r="AL18" s="305"/>
      <c r="AM18" s="305"/>
      <c r="AN18" s="306"/>
      <c r="AO18" s="307"/>
      <c r="AP18" s="307"/>
      <c r="AQ18" s="308"/>
      <c r="AR18" s="308"/>
      <c r="AS18" s="308"/>
      <c r="AT18" s="308"/>
      <c r="AU18" s="308"/>
      <c r="AV18" s="308"/>
      <c r="AW18" s="308"/>
      <c r="AX18" s="308"/>
      <c r="AY18" s="308"/>
      <c r="AZ18" s="308"/>
      <c r="BA18" s="308"/>
      <c r="BB18" s="308"/>
      <c r="BC18" s="309"/>
      <c r="BD18" s="309"/>
      <c r="BE18" s="309"/>
      <c r="BF18" s="396">
        <v>1564</v>
      </c>
      <c r="BG18" s="397" t="s">
        <v>94</v>
      </c>
      <c r="BH18" s="224"/>
      <c r="BI18" s="223"/>
      <c r="BJ18" s="223"/>
      <c r="BK18" s="224"/>
      <c r="BL18" s="227"/>
      <c r="BM18" s="222"/>
      <c r="BN18" s="223"/>
      <c r="BO18" s="224"/>
      <c r="BP18" s="224"/>
      <c r="BQ18" s="224"/>
      <c r="BR18" s="227"/>
      <c r="BS18" s="223"/>
      <c r="BT18" s="230"/>
      <c r="BU18" s="237"/>
      <c r="BV18" s="240"/>
    </row>
    <row r="19" spans="1:74" ht="97.5" customHeight="1" x14ac:dyDescent="0.3">
      <c r="A19" s="217"/>
      <c r="B19" s="404"/>
      <c r="C19" s="404"/>
      <c r="D19" s="401"/>
      <c r="E19" s="268" t="s">
        <v>95</v>
      </c>
      <c r="F19" s="304" t="s">
        <v>84</v>
      </c>
      <c r="G19" s="268" t="s">
        <v>97</v>
      </c>
      <c r="H19" s="263">
        <v>0.01</v>
      </c>
      <c r="I19" s="286" t="s">
        <v>98</v>
      </c>
      <c r="J19" s="286" t="s">
        <v>61</v>
      </c>
      <c r="K19" s="265">
        <v>44927</v>
      </c>
      <c r="L19" s="265">
        <v>45291</v>
      </c>
      <c r="M19" s="286" t="s">
        <v>92</v>
      </c>
      <c r="N19" s="286" t="s">
        <v>166</v>
      </c>
      <c r="O19" s="268" t="s">
        <v>99</v>
      </c>
      <c r="P19" s="300"/>
      <c r="Q19" s="300"/>
      <c r="R19" s="300">
        <v>131514</v>
      </c>
      <c r="S19" s="300"/>
      <c r="T19" s="300"/>
      <c r="U19" s="300">
        <v>526057</v>
      </c>
      <c r="V19" s="300"/>
      <c r="W19" s="300"/>
      <c r="X19" s="300">
        <v>219191</v>
      </c>
      <c r="Y19" s="300"/>
      <c r="Z19" s="300"/>
      <c r="AA19" s="316">
        <v>219191</v>
      </c>
      <c r="AB19" s="305"/>
      <c r="AC19" s="305"/>
      <c r="AD19" s="305"/>
      <c r="AE19" s="305"/>
      <c r="AF19" s="305"/>
      <c r="AG19" s="305"/>
      <c r="AH19" s="305"/>
      <c r="AI19" s="305"/>
      <c r="AJ19" s="305"/>
      <c r="AK19" s="305"/>
      <c r="AL19" s="305"/>
      <c r="AM19" s="305"/>
      <c r="AN19" s="306"/>
      <c r="AO19" s="307"/>
      <c r="AP19" s="307"/>
      <c r="AQ19" s="308"/>
      <c r="AR19" s="308"/>
      <c r="AS19" s="308"/>
      <c r="AT19" s="308"/>
      <c r="AU19" s="308"/>
      <c r="AV19" s="308"/>
      <c r="AW19" s="308"/>
      <c r="AX19" s="308"/>
      <c r="AY19" s="308"/>
      <c r="AZ19" s="308"/>
      <c r="BA19" s="308"/>
      <c r="BB19" s="308"/>
      <c r="BC19" s="309"/>
      <c r="BD19" s="309"/>
      <c r="BE19" s="309"/>
      <c r="BF19" s="396"/>
      <c r="BG19" s="397"/>
      <c r="BH19" s="224"/>
      <c r="BI19" s="223"/>
      <c r="BJ19" s="223"/>
      <c r="BK19" s="224"/>
      <c r="BL19" s="227"/>
      <c r="BM19" s="222"/>
      <c r="BN19" s="223"/>
      <c r="BO19" s="224"/>
      <c r="BP19" s="224"/>
      <c r="BQ19" s="224"/>
      <c r="BR19" s="227"/>
      <c r="BS19" s="223"/>
      <c r="BT19" s="230"/>
      <c r="BU19" s="237"/>
      <c r="BV19" s="240"/>
    </row>
    <row r="20" spans="1:74" ht="148.5" customHeight="1" x14ac:dyDescent="0.3">
      <c r="A20" s="217"/>
      <c r="B20" s="404"/>
      <c r="C20" s="404"/>
      <c r="D20" s="401"/>
      <c r="E20" s="268" t="s">
        <v>100</v>
      </c>
      <c r="F20" s="314" t="s">
        <v>170</v>
      </c>
      <c r="G20" s="268" t="s">
        <v>535</v>
      </c>
      <c r="H20" s="263">
        <v>0.01</v>
      </c>
      <c r="I20" s="286" t="s">
        <v>98</v>
      </c>
      <c r="J20" s="286" t="s">
        <v>61</v>
      </c>
      <c r="K20" s="265">
        <v>44927</v>
      </c>
      <c r="L20" s="265">
        <v>45291</v>
      </c>
      <c r="M20" s="286" t="s">
        <v>92</v>
      </c>
      <c r="N20" s="286" t="s">
        <v>166</v>
      </c>
      <c r="O20" s="268" t="s">
        <v>171</v>
      </c>
      <c r="P20" s="300"/>
      <c r="Q20" s="300"/>
      <c r="R20" s="317">
        <f>2110042/4</f>
        <v>527510.5</v>
      </c>
      <c r="S20" s="300"/>
      <c r="T20" s="300"/>
      <c r="U20" s="317">
        <f>2110042/4</f>
        <v>527510.5</v>
      </c>
      <c r="V20" s="300"/>
      <c r="W20" s="300"/>
      <c r="X20" s="317">
        <f>2110042/4</f>
        <v>527510.5</v>
      </c>
      <c r="Y20" s="300"/>
      <c r="Z20" s="300"/>
      <c r="AA20" s="317">
        <f>2110042/4</f>
        <v>527510.5</v>
      </c>
      <c r="AB20" s="305"/>
      <c r="AC20" s="305"/>
      <c r="AD20" s="305"/>
      <c r="AE20" s="305"/>
      <c r="AF20" s="305"/>
      <c r="AG20" s="305"/>
      <c r="AH20" s="305"/>
      <c r="AI20" s="305"/>
      <c r="AJ20" s="305"/>
      <c r="AK20" s="305"/>
      <c r="AL20" s="305"/>
      <c r="AM20" s="305"/>
      <c r="AN20" s="306"/>
      <c r="AO20" s="307"/>
      <c r="AP20" s="307"/>
      <c r="AQ20" s="308"/>
      <c r="AR20" s="308"/>
      <c r="AS20" s="308"/>
      <c r="AT20" s="308"/>
      <c r="AU20" s="308"/>
      <c r="AV20" s="308"/>
      <c r="AW20" s="308"/>
      <c r="AX20" s="308"/>
      <c r="AY20" s="308"/>
      <c r="AZ20" s="308"/>
      <c r="BA20" s="308"/>
      <c r="BB20" s="308"/>
      <c r="BC20" s="309"/>
      <c r="BD20" s="309"/>
      <c r="BE20" s="309"/>
      <c r="BF20" s="396"/>
      <c r="BG20" s="397"/>
      <c r="BH20" s="224"/>
      <c r="BI20" s="223"/>
      <c r="BJ20" s="223"/>
      <c r="BK20" s="224"/>
      <c r="BL20" s="227"/>
      <c r="BM20" s="222"/>
      <c r="BN20" s="223"/>
      <c r="BO20" s="224"/>
      <c r="BP20" s="224"/>
      <c r="BQ20" s="224"/>
      <c r="BR20" s="227"/>
      <c r="BS20" s="223"/>
      <c r="BT20" s="230"/>
      <c r="BU20" s="237"/>
      <c r="BV20" s="240"/>
    </row>
    <row r="21" spans="1:74" ht="174.75" customHeight="1" x14ac:dyDescent="0.3">
      <c r="A21" s="217"/>
      <c r="B21" s="404"/>
      <c r="C21" s="404"/>
      <c r="D21" s="401"/>
      <c r="E21" s="268" t="s">
        <v>104</v>
      </c>
      <c r="F21" s="314" t="s">
        <v>105</v>
      </c>
      <c r="G21" s="268" t="s">
        <v>106</v>
      </c>
      <c r="H21" s="263">
        <v>0.09</v>
      </c>
      <c r="I21" s="286" t="s">
        <v>98</v>
      </c>
      <c r="J21" s="286" t="s">
        <v>107</v>
      </c>
      <c r="K21" s="265">
        <v>44927</v>
      </c>
      <c r="L21" s="265">
        <v>45291</v>
      </c>
      <c r="M21" s="286" t="s">
        <v>92</v>
      </c>
      <c r="N21" s="286" t="s">
        <v>166</v>
      </c>
      <c r="O21" s="268" t="s">
        <v>172</v>
      </c>
      <c r="P21" s="300"/>
      <c r="Q21" s="300"/>
      <c r="R21" s="300"/>
      <c r="S21" s="300"/>
      <c r="T21" s="300"/>
      <c r="U21" s="318">
        <v>519000</v>
      </c>
      <c r="V21" s="300"/>
      <c r="W21" s="300"/>
      <c r="X21" s="300"/>
      <c r="Y21" s="300"/>
      <c r="Z21" s="300"/>
      <c r="AA21" s="318">
        <f>1481000+600000</f>
        <v>2081000</v>
      </c>
      <c r="AB21" s="305"/>
      <c r="AC21" s="305"/>
      <c r="AD21" s="305"/>
      <c r="AE21" s="305"/>
      <c r="AF21" s="305"/>
      <c r="AG21" s="305"/>
      <c r="AH21" s="305"/>
      <c r="AI21" s="305"/>
      <c r="AJ21" s="305"/>
      <c r="AK21" s="305"/>
      <c r="AL21" s="305"/>
      <c r="AM21" s="305"/>
      <c r="AN21" s="306"/>
      <c r="AO21" s="307"/>
      <c r="AP21" s="307"/>
      <c r="AQ21" s="308"/>
      <c r="AR21" s="308"/>
      <c r="AS21" s="308"/>
      <c r="AT21" s="308"/>
      <c r="AU21" s="308"/>
      <c r="AV21" s="308"/>
      <c r="AW21" s="308"/>
      <c r="AX21" s="308"/>
      <c r="AY21" s="308"/>
      <c r="AZ21" s="308"/>
      <c r="BA21" s="308"/>
      <c r="BB21" s="308"/>
      <c r="BC21" s="309"/>
      <c r="BD21" s="309"/>
      <c r="BE21" s="309"/>
      <c r="BF21" s="396"/>
      <c r="BG21" s="397"/>
      <c r="BH21" s="224"/>
      <c r="BI21" s="223"/>
      <c r="BJ21" s="223"/>
      <c r="BK21" s="224"/>
      <c r="BL21" s="227"/>
      <c r="BM21" s="222"/>
      <c r="BN21" s="223"/>
      <c r="BO21" s="224"/>
      <c r="BP21" s="224"/>
      <c r="BQ21" s="224"/>
      <c r="BR21" s="227"/>
      <c r="BS21" s="223"/>
      <c r="BT21" s="230"/>
      <c r="BU21" s="237"/>
      <c r="BV21" s="240"/>
    </row>
    <row r="22" spans="1:74" ht="93" customHeight="1" x14ac:dyDescent="0.3">
      <c r="A22" s="217"/>
      <c r="B22" s="404"/>
      <c r="C22" s="405"/>
      <c r="D22" s="402"/>
      <c r="E22" s="268" t="s">
        <v>109</v>
      </c>
      <c r="F22" s="314" t="s">
        <v>110</v>
      </c>
      <c r="G22" s="268" t="s">
        <v>111</v>
      </c>
      <c r="H22" s="263">
        <v>0.09</v>
      </c>
      <c r="I22" s="286" t="s">
        <v>60</v>
      </c>
      <c r="J22" s="286" t="s">
        <v>86</v>
      </c>
      <c r="K22" s="265">
        <v>44927</v>
      </c>
      <c r="L22" s="265">
        <v>45291</v>
      </c>
      <c r="M22" s="286" t="s">
        <v>92</v>
      </c>
      <c r="N22" s="286" t="s">
        <v>166</v>
      </c>
      <c r="O22" s="268" t="s">
        <v>112</v>
      </c>
      <c r="P22" s="300"/>
      <c r="Q22" s="300"/>
      <c r="R22" s="300"/>
      <c r="S22" s="300"/>
      <c r="T22" s="300"/>
      <c r="U22" s="300"/>
      <c r="V22" s="300"/>
      <c r="W22" s="300"/>
      <c r="X22" s="300"/>
      <c r="Y22" s="300"/>
      <c r="Z22" s="300"/>
      <c r="AA22" s="300">
        <v>100</v>
      </c>
      <c r="AB22" s="305"/>
      <c r="AC22" s="305"/>
      <c r="AD22" s="305"/>
      <c r="AE22" s="305"/>
      <c r="AF22" s="305"/>
      <c r="AG22" s="305"/>
      <c r="AH22" s="305"/>
      <c r="AI22" s="305"/>
      <c r="AJ22" s="305"/>
      <c r="AK22" s="305"/>
      <c r="AL22" s="305"/>
      <c r="AM22" s="305"/>
      <c r="AN22" s="306"/>
      <c r="AO22" s="307"/>
      <c r="AP22" s="307"/>
      <c r="AQ22" s="308"/>
      <c r="AR22" s="308"/>
      <c r="AS22" s="308"/>
      <c r="AT22" s="308"/>
      <c r="AU22" s="308"/>
      <c r="AV22" s="308"/>
      <c r="AW22" s="308"/>
      <c r="AX22" s="308"/>
      <c r="AY22" s="308"/>
      <c r="AZ22" s="308"/>
      <c r="BA22" s="308"/>
      <c r="BB22" s="308"/>
      <c r="BC22" s="309"/>
      <c r="BD22" s="309"/>
      <c r="BE22" s="309"/>
      <c r="BF22" s="396"/>
      <c r="BG22" s="397"/>
      <c r="BH22" s="224"/>
      <c r="BI22" s="223"/>
      <c r="BJ22" s="223"/>
      <c r="BK22" s="224"/>
      <c r="BL22" s="227"/>
      <c r="BM22" s="222"/>
      <c r="BN22" s="223"/>
      <c r="BO22" s="224"/>
      <c r="BP22" s="224"/>
      <c r="BQ22" s="224"/>
      <c r="BR22" s="227"/>
      <c r="BS22" s="223"/>
      <c r="BT22" s="230"/>
      <c r="BU22" s="237"/>
      <c r="BV22" s="240"/>
    </row>
    <row r="23" spans="1:74" ht="102.75" customHeight="1" x14ac:dyDescent="0.3">
      <c r="A23" s="217"/>
      <c r="B23" s="404"/>
      <c r="C23" s="406" t="s">
        <v>81</v>
      </c>
      <c r="D23" s="400" t="s">
        <v>113</v>
      </c>
      <c r="E23" s="268" t="s">
        <v>114</v>
      </c>
      <c r="F23" s="314" t="s">
        <v>96</v>
      </c>
      <c r="G23" s="268" t="s">
        <v>115</v>
      </c>
      <c r="H23" s="263">
        <v>0.06</v>
      </c>
      <c r="I23" s="286" t="s">
        <v>60</v>
      </c>
      <c r="J23" s="286" t="s">
        <v>86</v>
      </c>
      <c r="K23" s="265">
        <v>44927</v>
      </c>
      <c r="L23" s="265">
        <v>45291</v>
      </c>
      <c r="M23" s="286" t="s">
        <v>116</v>
      </c>
      <c r="N23" s="286" t="s">
        <v>166</v>
      </c>
      <c r="O23" s="268" t="s">
        <v>173</v>
      </c>
      <c r="P23" s="300"/>
      <c r="Q23" s="300"/>
      <c r="R23" s="300"/>
      <c r="S23" s="300"/>
      <c r="T23" s="300"/>
      <c r="U23" s="300"/>
      <c r="V23" s="300"/>
      <c r="W23" s="300"/>
      <c r="X23" s="300"/>
      <c r="Y23" s="300"/>
      <c r="Z23" s="300"/>
      <c r="AA23" s="300">
        <v>1</v>
      </c>
      <c r="AB23" s="305"/>
      <c r="AC23" s="305"/>
      <c r="AD23" s="305"/>
      <c r="AE23" s="305"/>
      <c r="AF23" s="305"/>
      <c r="AG23" s="305"/>
      <c r="AH23" s="305"/>
      <c r="AI23" s="305"/>
      <c r="AJ23" s="305"/>
      <c r="AK23" s="305"/>
      <c r="AL23" s="305"/>
      <c r="AM23" s="305"/>
      <c r="AN23" s="306"/>
      <c r="AO23" s="307"/>
      <c r="AP23" s="307"/>
      <c r="AQ23" s="308"/>
      <c r="AR23" s="308"/>
      <c r="AS23" s="308"/>
      <c r="AT23" s="308"/>
      <c r="AU23" s="308"/>
      <c r="AV23" s="308"/>
      <c r="AW23" s="308"/>
      <c r="AX23" s="308"/>
      <c r="AY23" s="308"/>
      <c r="AZ23" s="308"/>
      <c r="BA23" s="308"/>
      <c r="BB23" s="308"/>
      <c r="BC23" s="309"/>
      <c r="BD23" s="309"/>
      <c r="BE23" s="309"/>
      <c r="BF23" s="392">
        <v>1300</v>
      </c>
      <c r="BG23" s="394" t="s">
        <v>117</v>
      </c>
      <c r="BH23" s="224"/>
      <c r="BI23" s="223"/>
      <c r="BJ23" s="223"/>
      <c r="BK23" s="224"/>
      <c r="BL23" s="227"/>
      <c r="BM23" s="222"/>
      <c r="BN23" s="223"/>
      <c r="BO23" s="224"/>
      <c r="BP23" s="224"/>
      <c r="BQ23" s="224"/>
      <c r="BR23" s="227"/>
      <c r="BS23" s="223"/>
      <c r="BT23" s="230"/>
      <c r="BU23" s="237"/>
      <c r="BV23" s="240"/>
    </row>
    <row r="24" spans="1:74" ht="109.5" customHeight="1" x14ac:dyDescent="0.3">
      <c r="A24" s="217"/>
      <c r="B24" s="404"/>
      <c r="C24" s="407"/>
      <c r="D24" s="402"/>
      <c r="E24" s="268" t="s">
        <v>118</v>
      </c>
      <c r="F24" s="314" t="s">
        <v>174</v>
      </c>
      <c r="G24" s="268" t="s">
        <v>536</v>
      </c>
      <c r="H24" s="263">
        <v>0.06</v>
      </c>
      <c r="I24" s="286" t="s">
        <v>60</v>
      </c>
      <c r="J24" s="286" t="s">
        <v>107</v>
      </c>
      <c r="K24" s="265">
        <v>44927</v>
      </c>
      <c r="L24" s="265">
        <v>45291</v>
      </c>
      <c r="M24" s="286" t="s">
        <v>116</v>
      </c>
      <c r="N24" s="286" t="s">
        <v>166</v>
      </c>
      <c r="O24" s="268" t="s">
        <v>175</v>
      </c>
      <c r="P24" s="300"/>
      <c r="Q24" s="300"/>
      <c r="R24" s="300"/>
      <c r="S24" s="300"/>
      <c r="T24" s="300"/>
      <c r="U24" s="300"/>
      <c r="V24" s="300"/>
      <c r="W24" s="300"/>
      <c r="X24" s="300"/>
      <c r="Y24" s="300"/>
      <c r="Z24" s="300"/>
      <c r="AA24" s="300">
        <v>25</v>
      </c>
      <c r="AB24" s="305"/>
      <c r="AC24" s="305"/>
      <c r="AD24" s="305"/>
      <c r="AE24" s="305"/>
      <c r="AF24" s="305"/>
      <c r="AG24" s="305"/>
      <c r="AH24" s="305"/>
      <c r="AI24" s="305"/>
      <c r="AJ24" s="305"/>
      <c r="AK24" s="305"/>
      <c r="AL24" s="305"/>
      <c r="AM24" s="305"/>
      <c r="AN24" s="306"/>
      <c r="AO24" s="307"/>
      <c r="AP24" s="307"/>
      <c r="AQ24" s="308"/>
      <c r="AR24" s="308"/>
      <c r="AS24" s="308"/>
      <c r="AT24" s="308"/>
      <c r="AU24" s="308"/>
      <c r="AV24" s="308"/>
      <c r="AW24" s="308"/>
      <c r="AX24" s="308"/>
      <c r="AY24" s="308"/>
      <c r="AZ24" s="308"/>
      <c r="BA24" s="308"/>
      <c r="BB24" s="308"/>
      <c r="BC24" s="309"/>
      <c r="BD24" s="309"/>
      <c r="BE24" s="309"/>
      <c r="BF24" s="393"/>
      <c r="BG24" s="395"/>
      <c r="BH24" s="224"/>
      <c r="BI24" s="223"/>
      <c r="BJ24" s="223"/>
      <c r="BK24" s="224"/>
      <c r="BL24" s="227"/>
      <c r="BM24" s="222"/>
      <c r="BN24" s="223"/>
      <c r="BO24" s="224"/>
      <c r="BP24" s="224"/>
      <c r="BQ24" s="224"/>
      <c r="BR24" s="227"/>
      <c r="BS24" s="223"/>
      <c r="BT24" s="230"/>
      <c r="BU24" s="237"/>
      <c r="BV24" s="240"/>
    </row>
    <row r="25" spans="1:74" ht="222" customHeight="1" x14ac:dyDescent="0.3">
      <c r="A25" s="217"/>
      <c r="B25" s="404"/>
      <c r="C25" s="407"/>
      <c r="D25" s="400" t="s">
        <v>120</v>
      </c>
      <c r="E25" s="268" t="s">
        <v>121</v>
      </c>
      <c r="F25" s="314" t="s">
        <v>176</v>
      </c>
      <c r="G25" s="268" t="s">
        <v>123</v>
      </c>
      <c r="H25" s="263">
        <v>0.06</v>
      </c>
      <c r="I25" s="286" t="s">
        <v>60</v>
      </c>
      <c r="J25" s="286" t="s">
        <v>61</v>
      </c>
      <c r="K25" s="265">
        <v>44927</v>
      </c>
      <c r="L25" s="265">
        <v>45291</v>
      </c>
      <c r="M25" s="286" t="s">
        <v>116</v>
      </c>
      <c r="N25" s="286" t="s">
        <v>166</v>
      </c>
      <c r="O25" s="268" t="s">
        <v>537</v>
      </c>
      <c r="P25" s="300"/>
      <c r="Q25" s="300"/>
      <c r="R25" s="300"/>
      <c r="S25" s="300"/>
      <c r="T25" s="300"/>
      <c r="U25" s="300">
        <v>100</v>
      </c>
      <c r="V25" s="300"/>
      <c r="W25" s="300"/>
      <c r="X25" s="300">
        <v>120</v>
      </c>
      <c r="Y25" s="300"/>
      <c r="Z25" s="300"/>
      <c r="AA25" s="300">
        <v>186</v>
      </c>
      <c r="AB25" s="305"/>
      <c r="AC25" s="305"/>
      <c r="AD25" s="305"/>
      <c r="AE25" s="305"/>
      <c r="AF25" s="305"/>
      <c r="AG25" s="305"/>
      <c r="AH25" s="305"/>
      <c r="AI25" s="305"/>
      <c r="AJ25" s="305"/>
      <c r="AK25" s="305"/>
      <c r="AL25" s="305"/>
      <c r="AM25" s="305"/>
      <c r="AN25" s="306"/>
      <c r="AO25" s="307"/>
      <c r="AP25" s="307"/>
      <c r="AQ25" s="308"/>
      <c r="AR25" s="308"/>
      <c r="AS25" s="308"/>
      <c r="AT25" s="308"/>
      <c r="AU25" s="308"/>
      <c r="AV25" s="308"/>
      <c r="AW25" s="308"/>
      <c r="AX25" s="308"/>
      <c r="AY25" s="308"/>
      <c r="AZ25" s="308"/>
      <c r="BA25" s="308"/>
      <c r="BB25" s="308"/>
      <c r="BC25" s="309"/>
      <c r="BD25" s="309"/>
      <c r="BE25" s="309"/>
      <c r="BF25" s="393"/>
      <c r="BG25" s="395"/>
      <c r="BH25" s="224"/>
      <c r="BI25" s="223"/>
      <c r="BJ25" s="223"/>
      <c r="BK25" s="224"/>
      <c r="BL25" s="227"/>
      <c r="BM25" s="222"/>
      <c r="BN25" s="223"/>
      <c r="BO25" s="224"/>
      <c r="BP25" s="224"/>
      <c r="BQ25" s="224"/>
      <c r="BR25" s="227"/>
      <c r="BS25" s="223"/>
      <c r="BT25" s="230"/>
      <c r="BU25" s="237"/>
      <c r="BV25" s="240"/>
    </row>
    <row r="26" spans="1:74" ht="185.25" customHeight="1" x14ac:dyDescent="0.3">
      <c r="A26" s="217"/>
      <c r="B26" s="405"/>
      <c r="C26" s="408"/>
      <c r="D26" s="402"/>
      <c r="E26" s="268" t="s">
        <v>83</v>
      </c>
      <c r="F26" s="304" t="s">
        <v>538</v>
      </c>
      <c r="G26" s="268" t="s">
        <v>177</v>
      </c>
      <c r="H26" s="263">
        <v>0.04</v>
      </c>
      <c r="I26" s="286" t="s">
        <v>60</v>
      </c>
      <c r="J26" s="286" t="s">
        <v>86</v>
      </c>
      <c r="K26" s="265">
        <v>44927</v>
      </c>
      <c r="L26" s="265">
        <v>45291</v>
      </c>
      <c r="M26" s="286" t="s">
        <v>62</v>
      </c>
      <c r="N26" s="286" t="s">
        <v>166</v>
      </c>
      <c r="O26" s="268" t="s">
        <v>542</v>
      </c>
      <c r="P26" s="300"/>
      <c r="Q26" s="300"/>
      <c r="R26" s="300"/>
      <c r="S26" s="300"/>
      <c r="T26" s="300"/>
      <c r="U26" s="300"/>
      <c r="V26" s="300"/>
      <c r="W26" s="300"/>
      <c r="X26" s="300"/>
      <c r="Y26" s="300"/>
      <c r="Z26" s="300"/>
      <c r="AA26" s="300">
        <v>187</v>
      </c>
      <c r="AB26" s="305"/>
      <c r="AC26" s="305"/>
      <c r="AD26" s="305"/>
      <c r="AE26" s="305"/>
      <c r="AF26" s="305"/>
      <c r="AG26" s="305"/>
      <c r="AH26" s="305"/>
      <c r="AI26" s="305"/>
      <c r="AJ26" s="305"/>
      <c r="AK26" s="305"/>
      <c r="AL26" s="305"/>
      <c r="AM26" s="305"/>
      <c r="AN26" s="306"/>
      <c r="AO26" s="307"/>
      <c r="AP26" s="307"/>
      <c r="AQ26" s="308"/>
      <c r="AR26" s="308"/>
      <c r="AS26" s="308"/>
      <c r="AT26" s="308"/>
      <c r="AU26" s="308"/>
      <c r="AV26" s="308"/>
      <c r="AW26" s="308"/>
      <c r="AX26" s="308"/>
      <c r="AY26" s="308"/>
      <c r="AZ26" s="308"/>
      <c r="BA26" s="308"/>
      <c r="BB26" s="308"/>
      <c r="BC26" s="309"/>
      <c r="BD26" s="309"/>
      <c r="BE26" s="309"/>
      <c r="BF26" s="393"/>
      <c r="BG26" s="395"/>
      <c r="BH26" s="224"/>
      <c r="BI26" s="223"/>
      <c r="BJ26" s="223"/>
      <c r="BK26" s="224"/>
      <c r="BL26" s="227"/>
      <c r="BM26" s="222"/>
      <c r="BN26" s="223"/>
      <c r="BO26" s="224"/>
      <c r="BP26" s="224"/>
      <c r="BQ26" s="224"/>
      <c r="BR26" s="227"/>
      <c r="BS26" s="223"/>
      <c r="BT26" s="230"/>
      <c r="BU26" s="237"/>
      <c r="BV26" s="240"/>
    </row>
    <row r="27" spans="1:74" ht="146.25" customHeight="1" x14ac:dyDescent="0.3">
      <c r="A27" s="217"/>
      <c r="B27" s="403" t="s">
        <v>75</v>
      </c>
      <c r="C27" s="403" t="s">
        <v>126</v>
      </c>
      <c r="D27" s="267" t="s">
        <v>127</v>
      </c>
      <c r="E27" s="268" t="s">
        <v>178</v>
      </c>
      <c r="F27" s="314" t="s">
        <v>129</v>
      </c>
      <c r="G27" s="268" t="s">
        <v>130</v>
      </c>
      <c r="H27" s="263">
        <v>0.06</v>
      </c>
      <c r="I27" s="286" t="s">
        <v>79</v>
      </c>
      <c r="J27" s="286" t="s">
        <v>61</v>
      </c>
      <c r="K27" s="265">
        <v>44927</v>
      </c>
      <c r="L27" s="265">
        <v>45291</v>
      </c>
      <c r="M27" s="286" t="s">
        <v>116</v>
      </c>
      <c r="N27" s="286" t="s">
        <v>166</v>
      </c>
      <c r="O27" s="268" t="s">
        <v>539</v>
      </c>
      <c r="P27" s="300"/>
      <c r="Q27" s="300"/>
      <c r="R27" s="300"/>
      <c r="S27" s="300"/>
      <c r="T27" s="300"/>
      <c r="U27" s="311">
        <v>0.05</v>
      </c>
      <c r="V27" s="300"/>
      <c r="W27" s="300"/>
      <c r="X27" s="311">
        <v>0.1</v>
      </c>
      <c r="Y27" s="300"/>
      <c r="Z27" s="300"/>
      <c r="AA27" s="311">
        <v>0.15</v>
      </c>
      <c r="AB27" s="305"/>
      <c r="AC27" s="305"/>
      <c r="AD27" s="305"/>
      <c r="AE27" s="305"/>
      <c r="AF27" s="305"/>
      <c r="AG27" s="305"/>
      <c r="AH27" s="305"/>
      <c r="AI27" s="305"/>
      <c r="AJ27" s="305"/>
      <c r="AK27" s="305"/>
      <c r="AL27" s="305"/>
      <c r="AM27" s="305"/>
      <c r="AN27" s="306"/>
      <c r="AO27" s="307"/>
      <c r="AP27" s="307"/>
      <c r="AQ27" s="308"/>
      <c r="AR27" s="308"/>
      <c r="AS27" s="308"/>
      <c r="AT27" s="308"/>
      <c r="AU27" s="308"/>
      <c r="AV27" s="308"/>
      <c r="AW27" s="308"/>
      <c r="AX27" s="308"/>
      <c r="AY27" s="308"/>
      <c r="AZ27" s="308"/>
      <c r="BA27" s="308"/>
      <c r="BB27" s="308"/>
      <c r="BC27" s="309"/>
      <c r="BD27" s="309"/>
      <c r="BE27" s="309"/>
      <c r="BF27" s="393"/>
      <c r="BG27" s="395"/>
      <c r="BH27" s="224"/>
      <c r="BI27" s="223"/>
      <c r="BJ27" s="223"/>
      <c r="BK27" s="224"/>
      <c r="BL27" s="227"/>
      <c r="BM27" s="222"/>
      <c r="BN27" s="223"/>
      <c r="BO27" s="224"/>
      <c r="BP27" s="224"/>
      <c r="BQ27" s="224"/>
      <c r="BR27" s="227"/>
      <c r="BS27" s="223"/>
      <c r="BT27" s="230"/>
      <c r="BU27" s="237"/>
      <c r="BV27" s="240"/>
    </row>
    <row r="28" spans="1:74" ht="199.5" customHeight="1" x14ac:dyDescent="0.3">
      <c r="A28" s="217"/>
      <c r="B28" s="404"/>
      <c r="C28" s="404"/>
      <c r="D28" s="400" t="s">
        <v>132</v>
      </c>
      <c r="E28" s="268" t="s">
        <v>133</v>
      </c>
      <c r="F28" s="314" t="s">
        <v>179</v>
      </c>
      <c r="G28" s="268" t="s">
        <v>180</v>
      </c>
      <c r="H28" s="263">
        <v>0.06</v>
      </c>
      <c r="I28" s="286" t="s">
        <v>60</v>
      </c>
      <c r="J28" s="286" t="s">
        <v>61</v>
      </c>
      <c r="K28" s="265">
        <v>44927</v>
      </c>
      <c r="L28" s="265">
        <v>45291</v>
      </c>
      <c r="M28" s="286" t="s">
        <v>116</v>
      </c>
      <c r="N28" s="286" t="s">
        <v>166</v>
      </c>
      <c r="O28" s="268" t="s">
        <v>181</v>
      </c>
      <c r="P28" s="300"/>
      <c r="Q28" s="300"/>
      <c r="R28" s="300"/>
      <c r="S28" s="300"/>
      <c r="T28" s="300"/>
      <c r="U28" s="300">
        <v>80</v>
      </c>
      <c r="V28" s="300"/>
      <c r="W28" s="300"/>
      <c r="X28" s="300">
        <v>100</v>
      </c>
      <c r="Y28" s="300"/>
      <c r="Z28" s="300"/>
      <c r="AA28" s="300">
        <v>170</v>
      </c>
      <c r="AB28" s="305"/>
      <c r="AC28" s="305"/>
      <c r="AD28" s="305"/>
      <c r="AE28" s="305"/>
      <c r="AF28" s="305"/>
      <c r="AG28" s="305"/>
      <c r="AH28" s="305"/>
      <c r="AI28" s="305"/>
      <c r="AJ28" s="305"/>
      <c r="AK28" s="305"/>
      <c r="AL28" s="305"/>
      <c r="AM28" s="305"/>
      <c r="AN28" s="306"/>
      <c r="AO28" s="307"/>
      <c r="AP28" s="307"/>
      <c r="AQ28" s="308"/>
      <c r="AR28" s="308"/>
      <c r="AS28" s="308"/>
      <c r="AT28" s="308"/>
      <c r="AU28" s="308"/>
      <c r="AV28" s="308"/>
      <c r="AW28" s="308"/>
      <c r="AX28" s="308"/>
      <c r="AY28" s="308"/>
      <c r="AZ28" s="308"/>
      <c r="BA28" s="308"/>
      <c r="BB28" s="308"/>
      <c r="BC28" s="309"/>
      <c r="BD28" s="309"/>
      <c r="BE28" s="309"/>
      <c r="BF28" s="393"/>
      <c r="BG28" s="395"/>
      <c r="BH28" s="224"/>
      <c r="BI28" s="223"/>
      <c r="BJ28" s="223"/>
      <c r="BK28" s="224"/>
      <c r="BL28" s="227"/>
      <c r="BM28" s="222"/>
      <c r="BN28" s="223"/>
      <c r="BO28" s="224"/>
      <c r="BP28" s="224"/>
      <c r="BQ28" s="224"/>
      <c r="BR28" s="227"/>
      <c r="BS28" s="223"/>
      <c r="BT28" s="230"/>
      <c r="BU28" s="237"/>
      <c r="BV28" s="240"/>
    </row>
    <row r="29" spans="1:74" ht="168.75" customHeight="1" x14ac:dyDescent="0.3">
      <c r="A29" s="217"/>
      <c r="B29" s="404"/>
      <c r="C29" s="404"/>
      <c r="D29" s="402"/>
      <c r="E29" s="268" t="s">
        <v>182</v>
      </c>
      <c r="F29" s="314" t="s">
        <v>183</v>
      </c>
      <c r="G29" s="268" t="s">
        <v>140</v>
      </c>
      <c r="H29" s="301">
        <v>0.06</v>
      </c>
      <c r="I29" s="286" t="s">
        <v>60</v>
      </c>
      <c r="J29" s="286" t="s">
        <v>107</v>
      </c>
      <c r="K29" s="265">
        <v>44927</v>
      </c>
      <c r="L29" s="265">
        <v>45291</v>
      </c>
      <c r="M29" s="286" t="s">
        <v>116</v>
      </c>
      <c r="N29" s="286" t="s">
        <v>166</v>
      </c>
      <c r="O29" s="286" t="s">
        <v>184</v>
      </c>
      <c r="P29" s="300"/>
      <c r="Q29" s="300"/>
      <c r="R29" s="300"/>
      <c r="S29" s="300"/>
      <c r="T29" s="300"/>
      <c r="U29" s="300"/>
      <c r="V29" s="300"/>
      <c r="W29" s="300"/>
      <c r="X29" s="300"/>
      <c r="Y29" s="300"/>
      <c r="Z29" s="300"/>
      <c r="AA29" s="300">
        <v>20</v>
      </c>
      <c r="AB29" s="305"/>
      <c r="AC29" s="305"/>
      <c r="AD29" s="305"/>
      <c r="AE29" s="305"/>
      <c r="AF29" s="305"/>
      <c r="AG29" s="305"/>
      <c r="AH29" s="305"/>
      <c r="AI29" s="305"/>
      <c r="AJ29" s="305"/>
      <c r="AK29" s="305"/>
      <c r="AL29" s="305"/>
      <c r="AM29" s="305"/>
      <c r="AN29" s="306"/>
      <c r="AO29" s="307"/>
      <c r="AP29" s="307"/>
      <c r="AQ29" s="308"/>
      <c r="AR29" s="308"/>
      <c r="AS29" s="308"/>
      <c r="AT29" s="308"/>
      <c r="AU29" s="308"/>
      <c r="AV29" s="308"/>
      <c r="AW29" s="308"/>
      <c r="AX29" s="308"/>
      <c r="AY29" s="308"/>
      <c r="AZ29" s="308"/>
      <c r="BA29" s="308"/>
      <c r="BB29" s="308"/>
      <c r="BC29" s="309"/>
      <c r="BD29" s="309"/>
      <c r="BE29" s="309"/>
      <c r="BF29" s="393"/>
      <c r="BG29" s="395"/>
      <c r="BH29" s="224"/>
      <c r="BI29" s="223"/>
      <c r="BJ29" s="223"/>
      <c r="BK29" s="224"/>
      <c r="BL29" s="227"/>
      <c r="BM29" s="222"/>
      <c r="BN29" s="223"/>
      <c r="BO29" s="224"/>
      <c r="BP29" s="224"/>
      <c r="BQ29" s="224"/>
      <c r="BR29" s="227"/>
      <c r="BS29" s="223"/>
      <c r="BT29" s="230"/>
      <c r="BU29" s="237"/>
      <c r="BV29" s="240"/>
    </row>
    <row r="30" spans="1:74" ht="198.75" customHeight="1" x14ac:dyDescent="0.3">
      <c r="A30" s="217"/>
      <c r="B30" s="405"/>
      <c r="C30" s="405"/>
      <c r="D30" s="268" t="s">
        <v>142</v>
      </c>
      <c r="E30" s="268" t="s">
        <v>185</v>
      </c>
      <c r="F30" s="314" t="s">
        <v>186</v>
      </c>
      <c r="G30" s="268" t="s">
        <v>540</v>
      </c>
      <c r="H30" s="263">
        <v>0.04</v>
      </c>
      <c r="I30" s="286" t="s">
        <v>60</v>
      </c>
      <c r="J30" s="286" t="s">
        <v>61</v>
      </c>
      <c r="K30" s="265">
        <v>44927</v>
      </c>
      <c r="L30" s="265">
        <v>45291</v>
      </c>
      <c r="M30" s="286" t="s">
        <v>116</v>
      </c>
      <c r="N30" s="286" t="s">
        <v>166</v>
      </c>
      <c r="O30" s="268" t="s">
        <v>541</v>
      </c>
      <c r="P30" s="300"/>
      <c r="Q30" s="300"/>
      <c r="R30" s="300"/>
      <c r="S30" s="300"/>
      <c r="T30" s="300"/>
      <c r="U30" s="300"/>
      <c r="V30" s="300"/>
      <c r="W30" s="300"/>
      <c r="X30" s="311">
        <v>0.5</v>
      </c>
      <c r="Y30" s="300"/>
      <c r="Z30" s="300"/>
      <c r="AA30" s="311">
        <v>1</v>
      </c>
      <c r="AB30" s="305"/>
      <c r="AC30" s="305"/>
      <c r="AD30" s="305"/>
      <c r="AE30" s="305"/>
      <c r="AF30" s="305"/>
      <c r="AG30" s="305"/>
      <c r="AH30" s="305"/>
      <c r="AI30" s="305"/>
      <c r="AJ30" s="305"/>
      <c r="AK30" s="305"/>
      <c r="AL30" s="305"/>
      <c r="AM30" s="305"/>
      <c r="AN30" s="306"/>
      <c r="AO30" s="307"/>
      <c r="AP30" s="307"/>
      <c r="AQ30" s="308"/>
      <c r="AR30" s="308"/>
      <c r="AS30" s="308"/>
      <c r="AT30" s="308"/>
      <c r="AU30" s="308"/>
      <c r="AV30" s="308"/>
      <c r="AW30" s="308"/>
      <c r="AX30" s="308"/>
      <c r="AY30" s="308"/>
      <c r="AZ30" s="308"/>
      <c r="BA30" s="308"/>
      <c r="BB30" s="308"/>
      <c r="BC30" s="309"/>
      <c r="BD30" s="309"/>
      <c r="BE30" s="309"/>
      <c r="BF30" s="393"/>
      <c r="BG30" s="395"/>
      <c r="BH30" s="227"/>
      <c r="BI30" s="223"/>
      <c r="BJ30" s="222"/>
      <c r="BK30" s="223"/>
      <c r="BL30" s="227"/>
      <c r="BM30" s="222"/>
      <c r="BN30" s="223"/>
      <c r="BO30" s="224"/>
      <c r="BP30" s="224"/>
      <c r="BQ30" s="227"/>
      <c r="BR30" s="223"/>
      <c r="BS30" s="224"/>
      <c r="BT30" s="231"/>
      <c r="BU30" s="232"/>
      <c r="BV30" s="241"/>
    </row>
    <row r="31" spans="1:74" x14ac:dyDescent="0.3">
      <c r="A31" s="282"/>
      <c r="B31" s="365" t="s">
        <v>154</v>
      </c>
      <c r="C31" s="365"/>
      <c r="D31" s="365"/>
      <c r="E31" s="365"/>
      <c r="F31" s="365"/>
      <c r="G31" s="365"/>
      <c r="H31" s="283">
        <f>SUM(H12:H30)</f>
        <v>1.0000000000000004</v>
      </c>
      <c r="I31" s="284"/>
      <c r="J31" s="284"/>
      <c r="K31" s="284"/>
      <c r="L31" s="284"/>
      <c r="M31" s="285"/>
      <c r="N31" s="285"/>
      <c r="O31" s="285"/>
      <c r="P31" s="285"/>
      <c r="Q31" s="285"/>
      <c r="R31" s="285"/>
      <c r="S31" s="285"/>
      <c r="T31" s="285"/>
      <c r="U31" s="285"/>
      <c r="V31" s="285"/>
      <c r="W31" s="285"/>
      <c r="X31" s="285"/>
      <c r="Y31" s="285"/>
      <c r="Z31" s="285"/>
      <c r="AA31" s="285"/>
      <c r="AB31" s="195"/>
      <c r="AC31" s="195"/>
      <c r="AD31" s="195"/>
      <c r="AE31" s="195"/>
      <c r="AF31" s="195"/>
      <c r="AG31" s="195"/>
      <c r="AH31" s="195"/>
      <c r="AI31" s="195"/>
      <c r="AJ31" s="195"/>
      <c r="AK31" s="195"/>
      <c r="AL31" s="195"/>
      <c r="AM31" s="195"/>
      <c r="AN31" s="195"/>
      <c r="AO31" s="195"/>
      <c r="AP31" s="195"/>
      <c r="AQ31" s="196"/>
      <c r="AR31" s="196"/>
      <c r="AS31" s="196"/>
      <c r="AT31" s="196"/>
      <c r="AU31" s="196"/>
      <c r="AV31" s="196"/>
      <c r="AW31" s="196"/>
      <c r="AX31" s="196"/>
      <c r="AY31" s="196"/>
      <c r="AZ31" s="196"/>
      <c r="BA31" s="196"/>
      <c r="BB31" s="196"/>
      <c r="BC31" s="197"/>
      <c r="BD31" s="197"/>
      <c r="BE31" s="195"/>
      <c r="BF31" s="302">
        <f>SUM(BF12:BF30)</f>
        <v>6164</v>
      </c>
      <c r="BG31" s="195"/>
      <c r="BH31" s="199"/>
      <c r="BI31" s="199"/>
      <c r="BJ31" s="199"/>
      <c r="BK31" s="199"/>
      <c r="BL31" s="199"/>
      <c r="BM31" s="199"/>
      <c r="BN31" s="199"/>
      <c r="BO31" s="199"/>
      <c r="BP31" s="199"/>
      <c r="BQ31" s="199"/>
      <c r="BR31" s="199"/>
      <c r="BS31" s="199"/>
      <c r="BT31" s="199"/>
      <c r="BU31" s="180"/>
      <c r="BV31" s="195"/>
    </row>
    <row r="32" spans="1:74" hidden="1" x14ac:dyDescent="0.3">
      <c r="A32" s="282"/>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row>
    <row r="33" spans="1:27" ht="16.5" hidden="1" customHeight="1" x14ac:dyDescent="0.3">
      <c r="A33" s="282"/>
      <c r="B33" s="386" t="s">
        <v>187</v>
      </c>
      <c r="C33" s="387"/>
      <c r="D33" s="387"/>
      <c r="E33" s="282"/>
      <c r="F33" s="282"/>
      <c r="G33" s="282"/>
      <c r="H33" s="282"/>
      <c r="I33" s="282"/>
      <c r="J33" s="282"/>
      <c r="K33" s="282"/>
      <c r="L33" s="282"/>
      <c r="M33" s="282"/>
      <c r="N33" s="282"/>
      <c r="O33" s="282"/>
      <c r="P33" s="282"/>
      <c r="Q33" s="282"/>
      <c r="R33" s="282"/>
      <c r="S33" s="282"/>
      <c r="T33" s="282"/>
      <c r="U33" s="282"/>
      <c r="V33" s="282"/>
      <c r="W33" s="282"/>
      <c r="X33" s="282"/>
      <c r="Y33" s="282"/>
      <c r="Z33" s="282"/>
      <c r="AA33" s="282"/>
    </row>
    <row r="34" spans="1:27" hidden="1" x14ac:dyDescent="0.3">
      <c r="A34" s="211"/>
      <c r="B34" s="386"/>
      <c r="C34" s="387"/>
      <c r="D34" s="387"/>
      <c r="E34" s="282"/>
      <c r="F34" s="282"/>
      <c r="G34" s="282"/>
      <c r="H34" s="282"/>
      <c r="I34" s="282"/>
      <c r="J34" s="282"/>
      <c r="K34" s="282"/>
      <c r="L34" s="282"/>
      <c r="M34" s="282"/>
      <c r="N34" s="282"/>
      <c r="O34" s="282"/>
      <c r="P34" s="282"/>
      <c r="Q34" s="282"/>
      <c r="R34" s="282"/>
      <c r="S34" s="282"/>
      <c r="T34" s="282"/>
      <c r="U34" s="282"/>
      <c r="V34" s="282"/>
      <c r="W34" s="282"/>
      <c r="X34" s="282"/>
      <c r="Y34" s="282"/>
      <c r="Z34" s="282"/>
      <c r="AA34" s="282"/>
    </row>
    <row r="35" spans="1:27" ht="31.5" hidden="1" customHeight="1" x14ac:dyDescent="0.3">
      <c r="A35" s="211"/>
      <c r="B35" s="303" t="s">
        <v>188</v>
      </c>
      <c r="C35" s="388" t="s">
        <v>189</v>
      </c>
      <c r="D35" s="389"/>
      <c r="E35" s="282"/>
      <c r="F35" s="282"/>
      <c r="G35" s="282"/>
      <c r="H35" s="282"/>
      <c r="I35" s="282"/>
      <c r="J35" s="282"/>
      <c r="K35" s="282"/>
      <c r="L35" s="282"/>
      <c r="M35" s="282"/>
      <c r="N35" s="282"/>
      <c r="O35" s="282"/>
      <c r="P35" s="282"/>
      <c r="Q35" s="282"/>
      <c r="R35" s="282"/>
      <c r="S35" s="282"/>
      <c r="T35" s="282"/>
      <c r="U35" s="282"/>
      <c r="V35" s="282"/>
      <c r="W35" s="282"/>
      <c r="X35" s="282"/>
      <c r="Y35" s="282"/>
      <c r="Z35" s="282"/>
      <c r="AA35" s="282"/>
    </row>
    <row r="36" spans="1:27" ht="48" hidden="1" customHeight="1" x14ac:dyDescent="0.3">
      <c r="A36" s="211"/>
      <c r="B36" s="303" t="s">
        <v>190</v>
      </c>
      <c r="C36" s="390" t="s">
        <v>543</v>
      </c>
      <c r="D36" s="391"/>
      <c r="E36" s="282"/>
      <c r="F36" s="282"/>
      <c r="G36" s="282"/>
      <c r="H36" s="282"/>
      <c r="I36" s="282"/>
      <c r="J36" s="282"/>
      <c r="K36" s="282"/>
      <c r="L36" s="282"/>
      <c r="M36" s="282"/>
      <c r="N36" s="282"/>
      <c r="O36" s="282"/>
      <c r="P36" s="282"/>
      <c r="Q36" s="282"/>
      <c r="R36" s="282"/>
      <c r="S36" s="282"/>
      <c r="T36" s="282"/>
      <c r="U36" s="282"/>
      <c r="V36" s="282"/>
      <c r="W36" s="282"/>
      <c r="X36" s="282"/>
      <c r="Y36" s="282"/>
      <c r="Z36" s="282"/>
      <c r="AA36" s="282"/>
    </row>
    <row r="37" spans="1:27" x14ac:dyDescent="0.3">
      <c r="A37" s="211"/>
      <c r="B37" s="211"/>
      <c r="C37" s="211"/>
      <c r="D37" s="211"/>
      <c r="E37" s="282"/>
      <c r="F37" s="282"/>
      <c r="G37" s="282"/>
      <c r="H37" s="282"/>
      <c r="I37" s="282"/>
      <c r="J37" s="282"/>
      <c r="K37" s="282"/>
      <c r="L37" s="282"/>
      <c r="M37" s="282"/>
      <c r="N37" s="282"/>
      <c r="O37" s="282"/>
      <c r="P37" s="282"/>
      <c r="Q37" s="282"/>
      <c r="R37" s="282"/>
      <c r="S37" s="282"/>
      <c r="T37" s="282"/>
      <c r="U37" s="282"/>
      <c r="V37" s="282"/>
      <c r="W37" s="282"/>
      <c r="X37" s="282"/>
      <c r="Y37" s="282"/>
      <c r="Z37" s="282"/>
      <c r="AA37" s="282"/>
    </row>
    <row r="38" spans="1:27" x14ac:dyDescent="0.3">
      <c r="A38" s="200"/>
      <c r="B38" s="200"/>
      <c r="C38" s="200"/>
      <c r="D38" s="200"/>
    </row>
    <row r="39" spans="1:27" x14ac:dyDescent="0.3">
      <c r="A39" s="200"/>
      <c r="B39" s="200"/>
      <c r="C39" s="200"/>
      <c r="D39" s="200"/>
    </row>
    <row r="40" spans="1:27" x14ac:dyDescent="0.3">
      <c r="A40" s="200"/>
      <c r="B40" s="200"/>
      <c r="C40" s="200"/>
      <c r="D40" s="200"/>
    </row>
    <row r="41" spans="1:27" x14ac:dyDescent="0.3">
      <c r="A41" s="200"/>
      <c r="B41" s="200"/>
      <c r="C41" s="200"/>
      <c r="D41" s="200"/>
    </row>
    <row r="42" spans="1:27" x14ac:dyDescent="0.3">
      <c r="A42" s="200"/>
      <c r="B42" s="200"/>
      <c r="C42" s="200"/>
      <c r="D42" s="200"/>
    </row>
    <row r="43" spans="1:27" x14ac:dyDescent="0.3">
      <c r="A43" s="200"/>
      <c r="B43" s="200"/>
      <c r="C43" s="200"/>
      <c r="D43" s="200"/>
    </row>
    <row r="44" spans="1:27" x14ac:dyDescent="0.3">
      <c r="A44" s="200"/>
      <c r="B44" s="200"/>
      <c r="C44" s="200"/>
      <c r="D44" s="200"/>
    </row>
    <row r="45" spans="1:27" x14ac:dyDescent="0.3">
      <c r="A45" s="200"/>
      <c r="B45" s="200"/>
      <c r="C45" s="200"/>
      <c r="D45" s="200"/>
    </row>
  </sheetData>
  <autoFilter ref="G11:N31" xr:uid="{051B0702-3130-4BA6-A85B-DA0C8F3B78A6}"/>
  <mergeCells count="61">
    <mergeCell ref="B16:B17"/>
    <mergeCell ref="C16:C17"/>
    <mergeCell ref="D12:D15"/>
    <mergeCell ref="C12:C15"/>
    <mergeCell ref="B12:B15"/>
    <mergeCell ref="D18:D22"/>
    <mergeCell ref="D25:D26"/>
    <mergeCell ref="B31:G31"/>
    <mergeCell ref="D23:D24"/>
    <mergeCell ref="C27:C30"/>
    <mergeCell ref="B27:B30"/>
    <mergeCell ref="D28:D29"/>
    <mergeCell ref="C18:C22"/>
    <mergeCell ref="C23:C26"/>
    <mergeCell ref="B18:B26"/>
    <mergeCell ref="BV10:BV11"/>
    <mergeCell ref="BF18:BF22"/>
    <mergeCell ref="BG18:BG22"/>
    <mergeCell ref="BH10:BS10"/>
    <mergeCell ref="BT10:BT11"/>
    <mergeCell ref="BU10:BU11"/>
    <mergeCell ref="BF12:BF15"/>
    <mergeCell ref="BG12:BG15"/>
    <mergeCell ref="BD10:BD11"/>
    <mergeCell ref="BF23:BF30"/>
    <mergeCell ref="BG23:BG30"/>
    <mergeCell ref="BE10:BE11"/>
    <mergeCell ref="BF10:BF11"/>
    <mergeCell ref="BG10:BG11"/>
    <mergeCell ref="F10:AA10"/>
    <mergeCell ref="AO10:AO11"/>
    <mergeCell ref="AP10:AP11"/>
    <mergeCell ref="AQ10:BB10"/>
    <mergeCell ref="BC10:BC11"/>
    <mergeCell ref="A10:A11"/>
    <mergeCell ref="B10:B11"/>
    <mergeCell ref="C10:C11"/>
    <mergeCell ref="D10:D11"/>
    <mergeCell ref="E10:E11"/>
    <mergeCell ref="BO1:BV3"/>
    <mergeCell ref="E2:BN2"/>
    <mergeCell ref="E3:M3"/>
    <mergeCell ref="AB3:AM3"/>
    <mergeCell ref="AN3:AS3"/>
    <mergeCell ref="AT3:BN3"/>
    <mergeCell ref="B33:D34"/>
    <mergeCell ref="C35:D35"/>
    <mergeCell ref="C36:D36"/>
    <mergeCell ref="A1:D3"/>
    <mergeCell ref="A4:BE4"/>
    <mergeCell ref="A5:D5"/>
    <mergeCell ref="E5:K5"/>
    <mergeCell ref="L5:BV6"/>
    <mergeCell ref="A6:D6"/>
    <mergeCell ref="E6:K6"/>
    <mergeCell ref="AB10:AN10"/>
    <mergeCell ref="A7:BE7"/>
    <mergeCell ref="A8:BV8"/>
    <mergeCell ref="A9:BE9"/>
    <mergeCell ref="BF9:BV9"/>
    <mergeCell ref="E1:BN1"/>
  </mergeCells>
  <dataValidations count="2">
    <dataValidation type="list" allowBlank="1" showInputMessage="1" showErrorMessage="1" sqref="I30 I12:I14 I16:I28" xr:uid="{5C16A289-8FFD-487D-9FC1-CE9543B51039}">
      <formula1>$B$51:$B$53</formula1>
    </dataValidation>
    <dataValidation type="list" allowBlank="1" showInputMessage="1" showErrorMessage="1" sqref="I29" xr:uid="{9E597968-30CB-4249-B406-237975CD0966}">
      <formula1>$B$50:$B$52</formula1>
    </dataValidation>
  </dataValidations>
  <pageMargins left="0.70866141732283472" right="0.70866141732283472" top="0.74803149606299213" bottom="0.74803149606299213" header="0.31496062992125984" footer="0.31496062992125984"/>
  <pageSetup paperSize="121" scale="32" orientation="landscape" r:id="rId1"/>
  <rowBreaks count="2" manualBreakCount="2">
    <brk id="16" max="73" man="1"/>
    <brk id="23" max="73" man="1"/>
  </rowBreaks>
  <colBreaks count="1" manualBreakCount="1">
    <brk id="27" max="3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D4F25F-3127-4A89-83C3-16770D7C612C}">
          <x14:formula1>
            <xm:f>INSTRUCTIVO!$B$188:$B$192</xm:f>
          </x14:formula1>
          <xm:sqref>J12:J14 J16:J30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A34" workbookViewId="0"/>
  </sheetViews>
  <sheetFormatPr baseColWidth="10" defaultColWidth="11.42578125" defaultRowHeight="13.5" x14ac:dyDescent="0.25"/>
  <cols>
    <col min="1" max="1" width="1" style="183" customWidth="1"/>
    <col min="2" max="3" width="12.7109375" style="183" customWidth="1"/>
    <col min="4" max="4" width="16.42578125" style="183" customWidth="1"/>
    <col min="5" max="10" width="20.7109375" style="183" customWidth="1"/>
    <col min="11" max="11" width="32.7109375" style="183" customWidth="1"/>
    <col min="12" max="12" width="1" style="183" customWidth="1"/>
    <col min="13" max="16384" width="11.42578125" style="183"/>
  </cols>
  <sheetData>
    <row r="1" spans="2:11" ht="6" customHeight="1" thickBot="1" x14ac:dyDescent="0.3"/>
    <row r="2" spans="2:11" ht="26.25" customHeight="1" thickBot="1" x14ac:dyDescent="0.3">
      <c r="B2" s="444" t="s">
        <v>191</v>
      </c>
      <c r="C2" s="445"/>
      <c r="D2" s="445"/>
      <c r="E2" s="445"/>
      <c r="F2" s="445"/>
      <c r="G2" s="445"/>
      <c r="H2" s="445"/>
      <c r="I2" s="445"/>
      <c r="J2" s="445"/>
      <c r="K2" s="446"/>
    </row>
    <row r="3" spans="2:11" ht="7.5" customHeight="1" thickBot="1" x14ac:dyDescent="0.3"/>
    <row r="4" spans="2:11" ht="21" customHeight="1" thickBot="1" x14ac:dyDescent="0.3">
      <c r="B4" s="456" t="s">
        <v>192</v>
      </c>
      <c r="C4" s="457"/>
      <c r="D4" s="457"/>
      <c r="E4" s="458" t="s">
        <v>193</v>
      </c>
      <c r="F4" s="458"/>
      <c r="G4" s="458"/>
      <c r="H4" s="458"/>
      <c r="I4" s="458"/>
      <c r="J4" s="458"/>
      <c r="K4" s="459"/>
    </row>
    <row r="5" spans="2:11" ht="7.5" customHeight="1" thickBot="1" x14ac:dyDescent="0.3">
      <c r="B5" s="190"/>
      <c r="C5" s="190"/>
      <c r="D5" s="190"/>
      <c r="E5" s="190"/>
      <c r="F5" s="190"/>
      <c r="G5" s="190"/>
      <c r="H5" s="190"/>
      <c r="I5" s="190"/>
      <c r="J5" s="190"/>
      <c r="K5" s="190"/>
    </row>
    <row r="6" spans="2:11" ht="21" customHeight="1" thickBot="1" x14ac:dyDescent="0.3">
      <c r="B6" s="456" t="s">
        <v>194</v>
      </c>
      <c r="C6" s="457"/>
      <c r="D6" s="457"/>
      <c r="E6" s="460" t="s">
        <v>195</v>
      </c>
      <c r="F6" s="460"/>
      <c r="G6" s="460"/>
      <c r="H6" s="460"/>
      <c r="I6" s="460"/>
      <c r="J6" s="460"/>
      <c r="K6" s="461"/>
    </row>
    <row r="7" spans="2:11" ht="7.5" customHeight="1" thickBot="1" x14ac:dyDescent="0.3">
      <c r="B7" s="190"/>
      <c r="C7" s="190"/>
      <c r="D7" s="190"/>
      <c r="E7" s="190"/>
      <c r="F7" s="190"/>
      <c r="G7" s="190"/>
      <c r="H7" s="190"/>
      <c r="I7" s="190"/>
      <c r="J7" s="190"/>
      <c r="K7" s="190"/>
    </row>
    <row r="8" spans="2:11" ht="22.15" customHeight="1" thickBot="1" x14ac:dyDescent="0.3">
      <c r="B8" s="453" t="s">
        <v>196</v>
      </c>
      <c r="C8" s="454"/>
      <c r="D8" s="454"/>
      <c r="E8" s="454"/>
      <c r="F8" s="454"/>
      <c r="G8" s="454"/>
      <c r="H8" s="454"/>
      <c r="I8" s="454"/>
      <c r="J8" s="454"/>
      <c r="K8" s="455"/>
    </row>
    <row r="9" spans="2:11" ht="7.5" customHeight="1" thickBot="1" x14ac:dyDescent="0.3"/>
    <row r="10" spans="2:11" ht="21" customHeight="1" thickBot="1" x14ac:dyDescent="0.3">
      <c r="B10" s="444" t="s">
        <v>197</v>
      </c>
      <c r="C10" s="445"/>
      <c r="D10" s="445"/>
      <c r="E10" s="445"/>
      <c r="F10" s="445"/>
      <c r="G10" s="445"/>
      <c r="H10" s="445"/>
      <c r="I10" s="445"/>
      <c r="J10" s="445"/>
      <c r="K10" s="446"/>
    </row>
    <row r="11" spans="2:11" ht="20.25" customHeight="1" thickBot="1" x14ac:dyDescent="0.3">
      <c r="B11" s="434" t="s">
        <v>198</v>
      </c>
      <c r="C11" s="435"/>
      <c r="D11" s="435"/>
      <c r="E11" s="435"/>
      <c r="F11" s="435"/>
      <c r="G11" s="435"/>
      <c r="H11" s="435"/>
      <c r="I11" s="435"/>
      <c r="J11" s="435"/>
      <c r="K11" s="436"/>
    </row>
    <row r="12" spans="2:11" ht="20.25" customHeight="1" thickBot="1" x14ac:dyDescent="0.3">
      <c r="B12" s="448" t="s">
        <v>199</v>
      </c>
      <c r="C12" s="449"/>
      <c r="D12" s="449"/>
      <c r="E12" s="449" t="s">
        <v>200</v>
      </c>
      <c r="F12" s="449"/>
      <c r="G12" s="449"/>
      <c r="H12" s="449"/>
      <c r="I12" s="449"/>
      <c r="J12" s="449"/>
      <c r="K12" s="191" t="s">
        <v>201</v>
      </c>
    </row>
    <row r="13" spans="2:11" ht="17.25" customHeight="1" x14ac:dyDescent="0.25">
      <c r="B13" s="450" t="s">
        <v>202</v>
      </c>
      <c r="C13" s="451"/>
      <c r="D13" s="451"/>
      <c r="E13" s="452" t="s">
        <v>203</v>
      </c>
      <c r="F13" s="452"/>
      <c r="G13" s="452"/>
      <c r="H13" s="452"/>
      <c r="I13" s="452"/>
      <c r="J13" s="452"/>
      <c r="K13" s="184" t="s">
        <v>204</v>
      </c>
    </row>
    <row r="14" spans="2:11" ht="17.25" customHeight="1" x14ac:dyDescent="0.25">
      <c r="B14" s="439" t="s">
        <v>205</v>
      </c>
      <c r="C14" s="440"/>
      <c r="D14" s="440"/>
      <c r="E14" s="447" t="s">
        <v>206</v>
      </c>
      <c r="F14" s="447"/>
      <c r="G14" s="447"/>
      <c r="H14" s="447"/>
      <c r="I14" s="447"/>
      <c r="J14" s="447"/>
      <c r="K14" s="186" t="s">
        <v>207</v>
      </c>
    </row>
    <row r="15" spans="2:11" ht="7.5" customHeight="1" thickBot="1" x14ac:dyDescent="0.3"/>
    <row r="16" spans="2:11" ht="19.5" customHeight="1" thickBot="1" x14ac:dyDescent="0.3">
      <c r="B16" s="444" t="s">
        <v>208</v>
      </c>
      <c r="C16" s="445"/>
      <c r="D16" s="445"/>
      <c r="E16" s="445"/>
      <c r="F16" s="445"/>
      <c r="G16" s="445"/>
      <c r="H16" s="445"/>
      <c r="I16" s="445"/>
      <c r="J16" s="445"/>
      <c r="K16" s="446"/>
    </row>
    <row r="17" spans="2:11" ht="21" customHeight="1" thickBot="1" x14ac:dyDescent="0.3">
      <c r="B17" s="434" t="s">
        <v>198</v>
      </c>
      <c r="C17" s="435"/>
      <c r="D17" s="435"/>
      <c r="E17" s="435"/>
      <c r="F17" s="435"/>
      <c r="G17" s="435"/>
      <c r="H17" s="435"/>
      <c r="I17" s="435"/>
      <c r="J17" s="435"/>
      <c r="K17" s="436"/>
    </row>
    <row r="18" spans="2:11" ht="21" customHeight="1" x14ac:dyDescent="0.25">
      <c r="B18" s="437" t="s">
        <v>199</v>
      </c>
      <c r="C18" s="438"/>
      <c r="D18" s="438"/>
      <c r="E18" s="438" t="s">
        <v>200</v>
      </c>
      <c r="F18" s="438"/>
      <c r="G18" s="438"/>
      <c r="H18" s="438"/>
      <c r="I18" s="438"/>
      <c r="J18" s="438"/>
      <c r="K18" s="192" t="s">
        <v>201</v>
      </c>
    </row>
    <row r="19" spans="2:11" ht="33" customHeight="1" x14ac:dyDescent="0.25">
      <c r="B19" s="422" t="s">
        <v>209</v>
      </c>
      <c r="C19" s="423"/>
      <c r="D19" s="423"/>
      <c r="E19" s="426" t="s">
        <v>210</v>
      </c>
      <c r="F19" s="426"/>
      <c r="G19" s="426"/>
      <c r="H19" s="426"/>
      <c r="I19" s="426"/>
      <c r="J19" s="426"/>
      <c r="K19" s="185" t="s">
        <v>211</v>
      </c>
    </row>
    <row r="20" spans="2:11" ht="33" customHeight="1" x14ac:dyDescent="0.25">
      <c r="B20" s="422" t="s">
        <v>212</v>
      </c>
      <c r="C20" s="423"/>
      <c r="D20" s="423"/>
      <c r="E20" s="417" t="s">
        <v>213</v>
      </c>
      <c r="F20" s="417"/>
      <c r="G20" s="417"/>
      <c r="H20" s="417"/>
      <c r="I20" s="417"/>
      <c r="J20" s="417"/>
      <c r="K20" s="184" t="s">
        <v>211</v>
      </c>
    </row>
    <row r="21" spans="2:11" ht="33" customHeight="1" x14ac:dyDescent="0.25">
      <c r="B21" s="422" t="s">
        <v>214</v>
      </c>
      <c r="C21" s="423"/>
      <c r="D21" s="423"/>
      <c r="E21" s="421" t="s">
        <v>215</v>
      </c>
      <c r="F21" s="417"/>
      <c r="G21" s="417"/>
      <c r="H21" s="417"/>
      <c r="I21" s="417"/>
      <c r="J21" s="417"/>
      <c r="K21" s="184" t="s">
        <v>211</v>
      </c>
    </row>
    <row r="22" spans="2:11" ht="81" customHeight="1" x14ac:dyDescent="0.25">
      <c r="B22" s="422" t="s">
        <v>216</v>
      </c>
      <c r="C22" s="423"/>
      <c r="D22" s="423"/>
      <c r="E22" s="421" t="s">
        <v>217</v>
      </c>
      <c r="F22" s="421"/>
      <c r="G22" s="421"/>
      <c r="H22" s="421"/>
      <c r="I22" s="421"/>
      <c r="J22" s="421"/>
      <c r="K22" s="210" t="s">
        <v>218</v>
      </c>
    </row>
    <row r="23" spans="2:11" ht="33" customHeight="1" x14ac:dyDescent="0.25">
      <c r="B23" s="427" t="s">
        <v>17</v>
      </c>
      <c r="C23" s="428"/>
      <c r="D23" s="428"/>
      <c r="E23" s="421" t="s">
        <v>219</v>
      </c>
      <c r="F23" s="417"/>
      <c r="G23" s="417"/>
      <c r="H23" s="417"/>
      <c r="I23" s="417"/>
      <c r="J23" s="417"/>
      <c r="K23" s="185" t="s">
        <v>220</v>
      </c>
    </row>
    <row r="24" spans="2:11" ht="33" customHeight="1" x14ac:dyDescent="0.25">
      <c r="B24" s="424" t="s">
        <v>31</v>
      </c>
      <c r="C24" s="425"/>
      <c r="D24" s="425"/>
      <c r="E24" s="421" t="s">
        <v>221</v>
      </c>
      <c r="F24" s="421"/>
      <c r="G24" s="421"/>
      <c r="H24" s="421"/>
      <c r="I24" s="421"/>
      <c r="J24" s="421"/>
      <c r="K24" s="185" t="s">
        <v>222</v>
      </c>
    </row>
    <row r="25" spans="2:11" ht="33" customHeight="1" x14ac:dyDescent="0.25">
      <c r="B25" s="424" t="s">
        <v>32</v>
      </c>
      <c r="C25" s="425"/>
      <c r="D25" s="425"/>
      <c r="E25" s="421" t="s">
        <v>223</v>
      </c>
      <c r="F25" s="417"/>
      <c r="G25" s="417"/>
      <c r="H25" s="417"/>
      <c r="I25" s="417"/>
      <c r="J25" s="417"/>
      <c r="K25" s="210" t="s">
        <v>224</v>
      </c>
    </row>
    <row r="26" spans="2:11" ht="56.45" customHeight="1" x14ac:dyDescent="0.25">
      <c r="B26" s="424" t="s">
        <v>33</v>
      </c>
      <c r="C26" s="425"/>
      <c r="D26" s="425"/>
      <c r="E26" s="421" t="s">
        <v>225</v>
      </c>
      <c r="F26" s="417"/>
      <c r="G26" s="417"/>
      <c r="H26" s="417"/>
      <c r="I26" s="417"/>
      <c r="J26" s="417"/>
      <c r="K26" s="185" t="s">
        <v>226</v>
      </c>
    </row>
    <row r="27" spans="2:11" ht="33" customHeight="1" x14ac:dyDescent="0.25">
      <c r="B27" s="424" t="s">
        <v>34</v>
      </c>
      <c r="C27" s="425"/>
      <c r="D27" s="425"/>
      <c r="E27" s="421" t="s">
        <v>227</v>
      </c>
      <c r="F27" s="417"/>
      <c r="G27" s="417"/>
      <c r="H27" s="417"/>
      <c r="I27" s="417"/>
      <c r="J27" s="417"/>
      <c r="K27" s="185" t="s">
        <v>204</v>
      </c>
    </row>
    <row r="28" spans="2:11" ht="33" customHeight="1" x14ac:dyDescent="0.25">
      <c r="B28" s="424" t="s">
        <v>35</v>
      </c>
      <c r="C28" s="425"/>
      <c r="D28" s="425"/>
      <c r="E28" s="421" t="s">
        <v>228</v>
      </c>
      <c r="F28" s="421"/>
      <c r="G28" s="421"/>
      <c r="H28" s="421"/>
      <c r="I28" s="421"/>
      <c r="J28" s="421"/>
      <c r="K28" s="187" t="s">
        <v>229</v>
      </c>
    </row>
    <row r="29" spans="2:11" ht="33" customHeight="1" x14ac:dyDescent="0.25">
      <c r="B29" s="424" t="s">
        <v>36</v>
      </c>
      <c r="C29" s="425"/>
      <c r="D29" s="425"/>
      <c r="E29" s="421" t="s">
        <v>230</v>
      </c>
      <c r="F29" s="421"/>
      <c r="G29" s="421"/>
      <c r="H29" s="421"/>
      <c r="I29" s="421"/>
      <c r="J29" s="421"/>
      <c r="K29" s="187" t="s">
        <v>231</v>
      </c>
    </row>
    <row r="30" spans="2:11" ht="33" customHeight="1" x14ac:dyDescent="0.25">
      <c r="B30" s="424" t="s">
        <v>37</v>
      </c>
      <c r="C30" s="425"/>
      <c r="D30" s="425"/>
      <c r="E30" s="421" t="s">
        <v>232</v>
      </c>
      <c r="F30" s="421"/>
      <c r="G30" s="421"/>
      <c r="H30" s="421"/>
      <c r="I30" s="421"/>
      <c r="J30" s="421"/>
      <c r="K30" s="187" t="s">
        <v>231</v>
      </c>
    </row>
    <row r="31" spans="2:11" ht="33" customHeight="1" x14ac:dyDescent="0.25">
      <c r="B31" s="424" t="s">
        <v>38</v>
      </c>
      <c r="C31" s="425"/>
      <c r="D31" s="425"/>
      <c r="E31" s="421" t="s">
        <v>233</v>
      </c>
      <c r="F31" s="421"/>
      <c r="G31" s="421"/>
      <c r="H31" s="421"/>
      <c r="I31" s="421"/>
      <c r="J31" s="421"/>
      <c r="K31" s="184" t="s">
        <v>211</v>
      </c>
    </row>
    <row r="32" spans="2:11" ht="33" customHeight="1" x14ac:dyDescent="0.25">
      <c r="B32" s="424" t="s">
        <v>39</v>
      </c>
      <c r="C32" s="425"/>
      <c r="D32" s="425"/>
      <c r="E32" s="421" t="s">
        <v>234</v>
      </c>
      <c r="F32" s="421"/>
      <c r="G32" s="421"/>
      <c r="H32" s="421"/>
      <c r="I32" s="421"/>
      <c r="J32" s="421"/>
      <c r="K32" s="184" t="s">
        <v>211</v>
      </c>
    </row>
    <row r="33" spans="2:11" ht="44.25" customHeight="1" x14ac:dyDescent="0.25">
      <c r="B33" s="424" t="s">
        <v>40</v>
      </c>
      <c r="C33" s="425"/>
      <c r="D33" s="425"/>
      <c r="E33" s="426" t="s">
        <v>235</v>
      </c>
      <c r="F33" s="426"/>
      <c r="G33" s="426"/>
      <c r="H33" s="426"/>
      <c r="I33" s="426"/>
      <c r="J33" s="426"/>
      <c r="K33" s="184" t="s">
        <v>211</v>
      </c>
    </row>
    <row r="34" spans="2:11" ht="33" customHeight="1" x14ac:dyDescent="0.25">
      <c r="B34" s="415" t="s">
        <v>18</v>
      </c>
      <c r="C34" s="416"/>
      <c r="D34" s="416"/>
      <c r="E34" s="417" t="s">
        <v>236</v>
      </c>
      <c r="F34" s="417"/>
      <c r="G34" s="417"/>
      <c r="H34" s="417"/>
      <c r="I34" s="417"/>
      <c r="J34" s="417"/>
      <c r="K34" s="185" t="s">
        <v>220</v>
      </c>
    </row>
    <row r="35" spans="2:11" ht="33" customHeight="1" x14ac:dyDescent="0.25">
      <c r="B35" s="409" t="s">
        <v>237</v>
      </c>
      <c r="C35" s="410"/>
      <c r="D35" s="411"/>
      <c r="E35" s="412" t="s">
        <v>238</v>
      </c>
      <c r="F35" s="413"/>
      <c r="G35" s="413"/>
      <c r="H35" s="413"/>
      <c r="I35" s="413"/>
      <c r="J35" s="414"/>
      <c r="K35" s="189" t="s">
        <v>239</v>
      </c>
    </row>
    <row r="36" spans="2:11" ht="33" customHeight="1" x14ac:dyDescent="0.25">
      <c r="B36" s="415" t="s">
        <v>19</v>
      </c>
      <c r="C36" s="416"/>
      <c r="D36" s="416"/>
      <c r="E36" s="417" t="s">
        <v>240</v>
      </c>
      <c r="F36" s="417"/>
      <c r="G36" s="417"/>
      <c r="H36" s="417"/>
      <c r="I36" s="417"/>
      <c r="J36" s="417"/>
      <c r="K36" s="184" t="s">
        <v>211</v>
      </c>
    </row>
    <row r="37" spans="2:11" ht="33" customHeight="1" x14ac:dyDescent="0.25">
      <c r="B37" s="415" t="s">
        <v>241</v>
      </c>
      <c r="C37" s="416"/>
      <c r="D37" s="416"/>
      <c r="E37" s="421" t="s">
        <v>234</v>
      </c>
      <c r="F37" s="417"/>
      <c r="G37" s="417"/>
      <c r="H37" s="417"/>
      <c r="I37" s="417"/>
      <c r="J37" s="417"/>
      <c r="K37" s="184" t="s">
        <v>211</v>
      </c>
    </row>
    <row r="38" spans="2:11" ht="33" customHeight="1" x14ac:dyDescent="0.25">
      <c r="B38" s="422" t="s">
        <v>21</v>
      </c>
      <c r="C38" s="423"/>
      <c r="D38" s="423"/>
      <c r="E38" s="420" t="s">
        <v>242</v>
      </c>
      <c r="F38" s="420"/>
      <c r="G38" s="420"/>
      <c r="H38" s="420"/>
      <c r="I38" s="420"/>
      <c r="J38" s="420"/>
      <c r="K38" s="185" t="s">
        <v>243</v>
      </c>
    </row>
    <row r="39" spans="2:11" ht="33" customHeight="1" x14ac:dyDescent="0.25">
      <c r="B39" s="418" t="s">
        <v>244</v>
      </c>
      <c r="C39" s="419"/>
      <c r="D39" s="419"/>
      <c r="E39" s="420" t="s">
        <v>245</v>
      </c>
      <c r="F39" s="420"/>
      <c r="G39" s="420"/>
      <c r="H39" s="420"/>
      <c r="I39" s="420"/>
      <c r="J39" s="420"/>
      <c r="K39" s="185" t="s">
        <v>243</v>
      </c>
    </row>
    <row r="40" spans="2:11" ht="33" customHeight="1" x14ac:dyDescent="0.25">
      <c r="B40" s="418" t="s">
        <v>246</v>
      </c>
      <c r="C40" s="419"/>
      <c r="D40" s="419"/>
      <c r="E40" s="420" t="s">
        <v>247</v>
      </c>
      <c r="F40" s="420"/>
      <c r="G40" s="420"/>
      <c r="H40" s="420"/>
      <c r="I40" s="420"/>
      <c r="J40" s="420"/>
      <c r="K40" s="185" t="s">
        <v>243</v>
      </c>
    </row>
    <row r="41" spans="2:11" ht="33" customHeight="1" thickBot="1" x14ac:dyDescent="0.3">
      <c r="B41" s="418" t="s">
        <v>24</v>
      </c>
      <c r="C41" s="419"/>
      <c r="D41" s="419"/>
      <c r="E41" s="420" t="s">
        <v>248</v>
      </c>
      <c r="F41" s="420"/>
      <c r="G41" s="420"/>
      <c r="H41" s="420"/>
      <c r="I41" s="420"/>
      <c r="J41" s="420"/>
      <c r="K41" s="185" t="s">
        <v>243</v>
      </c>
    </row>
    <row r="42" spans="2:11" ht="33" customHeight="1" thickBot="1" x14ac:dyDescent="0.3">
      <c r="B42" s="431" t="s">
        <v>249</v>
      </c>
      <c r="C42" s="432"/>
      <c r="D42" s="432"/>
      <c r="E42" s="432"/>
      <c r="F42" s="432"/>
      <c r="G42" s="432"/>
      <c r="H42" s="432"/>
      <c r="I42" s="432"/>
      <c r="J42" s="432"/>
      <c r="K42" s="433"/>
    </row>
    <row r="43" spans="2:11" ht="33" customHeight="1" thickBot="1" x14ac:dyDescent="0.3">
      <c r="B43" s="434" t="s">
        <v>198</v>
      </c>
      <c r="C43" s="435"/>
      <c r="D43" s="435"/>
      <c r="E43" s="435"/>
      <c r="F43" s="435"/>
      <c r="G43" s="435"/>
      <c r="H43" s="435"/>
      <c r="I43" s="435"/>
      <c r="J43" s="435"/>
      <c r="K43" s="436"/>
    </row>
    <row r="44" spans="2:11" ht="25.9" customHeight="1" x14ac:dyDescent="0.25">
      <c r="B44" s="437" t="s">
        <v>199</v>
      </c>
      <c r="C44" s="438"/>
      <c r="D44" s="438"/>
      <c r="E44" s="438" t="s">
        <v>200</v>
      </c>
      <c r="F44" s="438"/>
      <c r="G44" s="438"/>
      <c r="H44" s="438"/>
      <c r="I44" s="438"/>
      <c r="J44" s="438"/>
      <c r="K44" s="192" t="s">
        <v>201</v>
      </c>
    </row>
    <row r="45" spans="2:11" ht="33" customHeight="1" x14ac:dyDescent="0.25">
      <c r="B45" s="427" t="s">
        <v>25</v>
      </c>
      <c r="C45" s="428"/>
      <c r="D45" s="428"/>
      <c r="E45" s="417" t="s">
        <v>250</v>
      </c>
      <c r="F45" s="417"/>
      <c r="G45" s="417"/>
      <c r="H45" s="417"/>
      <c r="I45" s="417"/>
      <c r="J45" s="417"/>
      <c r="K45" s="187" t="s">
        <v>251</v>
      </c>
    </row>
    <row r="46" spans="2:11" ht="33" customHeight="1" x14ac:dyDescent="0.25">
      <c r="B46" s="429" t="s">
        <v>26</v>
      </c>
      <c r="C46" s="430"/>
      <c r="D46" s="430"/>
      <c r="E46" s="420" t="s">
        <v>252</v>
      </c>
      <c r="F46" s="420"/>
      <c r="G46" s="420"/>
      <c r="H46" s="420"/>
      <c r="I46" s="420"/>
      <c r="J46" s="420"/>
      <c r="K46" s="185" t="s">
        <v>204</v>
      </c>
    </row>
    <row r="47" spans="2:11" ht="33" customHeight="1" x14ac:dyDescent="0.25">
      <c r="B47" s="439" t="s">
        <v>27</v>
      </c>
      <c r="C47" s="440"/>
      <c r="D47" s="440"/>
      <c r="E47" s="420" t="s">
        <v>253</v>
      </c>
      <c r="F47" s="420"/>
      <c r="G47" s="420"/>
      <c r="H47" s="420"/>
      <c r="I47" s="420"/>
      <c r="J47" s="420"/>
      <c r="K47" s="185" t="s">
        <v>254</v>
      </c>
    </row>
    <row r="48" spans="2:11" ht="33" customHeight="1" x14ac:dyDescent="0.25">
      <c r="B48" s="439" t="s">
        <v>255</v>
      </c>
      <c r="C48" s="440"/>
      <c r="D48" s="440"/>
      <c r="E48" s="420" t="s">
        <v>256</v>
      </c>
      <c r="F48" s="420"/>
      <c r="G48" s="420"/>
      <c r="H48" s="420"/>
      <c r="I48" s="420"/>
      <c r="J48" s="420"/>
      <c r="K48" s="185" t="s">
        <v>257</v>
      </c>
    </row>
    <row r="49" spans="2:11" ht="33" customHeight="1" x14ac:dyDescent="0.25">
      <c r="B49" s="439" t="s">
        <v>258</v>
      </c>
      <c r="C49" s="440"/>
      <c r="D49" s="440"/>
      <c r="E49" s="420" t="s">
        <v>259</v>
      </c>
      <c r="F49" s="420"/>
      <c r="G49" s="420"/>
      <c r="H49" s="420"/>
      <c r="I49" s="420"/>
      <c r="J49" s="420"/>
      <c r="K49" s="185" t="s">
        <v>257</v>
      </c>
    </row>
    <row r="50" spans="2:11" ht="33" customHeight="1" x14ac:dyDescent="0.25">
      <c r="B50" s="439" t="s">
        <v>30</v>
      </c>
      <c r="C50" s="440"/>
      <c r="D50" s="440"/>
      <c r="E50" s="420" t="s">
        <v>260</v>
      </c>
      <c r="F50" s="420"/>
      <c r="G50" s="420"/>
      <c r="H50" s="420"/>
      <c r="I50" s="420"/>
      <c r="J50" s="420"/>
      <c r="K50" s="185" t="s">
        <v>261</v>
      </c>
    </row>
    <row r="51" spans="2:11" ht="12" customHeight="1" thickBot="1" x14ac:dyDescent="0.3">
      <c r="B51" s="441"/>
      <c r="C51" s="442"/>
      <c r="D51" s="442"/>
      <c r="E51" s="443"/>
      <c r="F51" s="443"/>
      <c r="G51" s="443"/>
      <c r="H51" s="443"/>
      <c r="I51" s="443"/>
      <c r="J51" s="443"/>
      <c r="K51" s="188"/>
    </row>
    <row r="180" spans="2:2" ht="16.5" x14ac:dyDescent="0.3">
      <c r="B180" s="200"/>
    </row>
    <row r="181" spans="2:2" ht="16.5" x14ac:dyDescent="0.3">
      <c r="B181" s="200"/>
    </row>
    <row r="182" spans="2:2" x14ac:dyDescent="0.25">
      <c r="B182" s="211" t="s">
        <v>262</v>
      </c>
    </row>
    <row r="183" spans="2:2" x14ac:dyDescent="0.25">
      <c r="B183" s="211" t="s">
        <v>60</v>
      </c>
    </row>
    <row r="184" spans="2:2" x14ac:dyDescent="0.25">
      <c r="B184" s="211" t="s">
        <v>79</v>
      </c>
    </row>
    <row r="185" spans="2:2" x14ac:dyDescent="0.25">
      <c r="B185" s="211" t="s">
        <v>98</v>
      </c>
    </row>
    <row r="186" spans="2:2" x14ac:dyDescent="0.25">
      <c r="B186" s="211"/>
    </row>
    <row r="187" spans="2:2" x14ac:dyDescent="0.25">
      <c r="B187" s="211" t="s">
        <v>35</v>
      </c>
    </row>
    <row r="188" spans="2:2" x14ac:dyDescent="0.25">
      <c r="B188" s="211" t="s">
        <v>263</v>
      </c>
    </row>
    <row r="189" spans="2:2" x14ac:dyDescent="0.25">
      <c r="B189" s="211" t="s">
        <v>264</v>
      </c>
    </row>
    <row r="190" spans="2:2" x14ac:dyDescent="0.25">
      <c r="B190" s="211" t="s">
        <v>61</v>
      </c>
    </row>
    <row r="191" spans="2:2" x14ac:dyDescent="0.25">
      <c r="B191" s="211" t="s">
        <v>107</v>
      </c>
    </row>
    <row r="192" spans="2:2" x14ac:dyDescent="0.25">
      <c r="B192" s="211" t="s">
        <v>86</v>
      </c>
    </row>
    <row r="193" spans="2:2" x14ac:dyDescent="0.25">
      <c r="B193" s="212"/>
    </row>
    <row r="194" spans="2:2" x14ac:dyDescent="0.25">
      <c r="B194" s="212"/>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workbookViewId="0">
      <selection sqref="A1:D3"/>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63"/>
      <c r="B1" s="463"/>
      <c r="C1" s="463"/>
      <c r="D1" s="463"/>
      <c r="E1" s="322" t="s">
        <v>0</v>
      </c>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3"/>
      <c r="BO1" s="323"/>
      <c r="BP1" s="323"/>
      <c r="BQ1" s="323"/>
      <c r="BR1" s="323"/>
      <c r="BS1" s="324"/>
      <c r="BT1" s="465"/>
      <c r="BU1" s="466"/>
      <c r="BV1" s="466"/>
      <c r="BW1" s="466"/>
      <c r="BX1" s="466"/>
      <c r="BY1" s="466"/>
      <c r="BZ1" s="467"/>
    </row>
    <row r="2" spans="1:78" ht="24" customHeight="1" x14ac:dyDescent="0.25">
      <c r="A2" s="463"/>
      <c r="B2" s="463"/>
      <c r="C2" s="463"/>
      <c r="D2" s="463"/>
      <c r="E2" s="322" t="s">
        <v>1</v>
      </c>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4"/>
      <c r="BT2" s="468"/>
      <c r="BU2" s="469"/>
      <c r="BV2" s="469"/>
      <c r="BW2" s="469"/>
      <c r="BX2" s="469"/>
      <c r="BY2" s="469"/>
      <c r="BZ2" s="470"/>
    </row>
    <row r="3" spans="1:78" ht="20.25" customHeight="1" thickBot="1" x14ac:dyDescent="0.3">
      <c r="A3" s="464"/>
      <c r="B3" s="464"/>
      <c r="C3" s="464"/>
      <c r="D3" s="464"/>
      <c r="E3" s="474" t="s">
        <v>2</v>
      </c>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5"/>
      <c r="AI3" s="5"/>
      <c r="AJ3" s="342"/>
      <c r="AK3" s="342"/>
      <c r="AL3" s="342"/>
      <c r="AM3" s="342"/>
      <c r="AN3" s="342"/>
      <c r="AO3" s="342"/>
      <c r="AP3" s="342"/>
      <c r="AQ3" s="342"/>
      <c r="AR3" s="342"/>
      <c r="AS3" s="342"/>
      <c r="AT3" s="342"/>
      <c r="AU3" s="342"/>
      <c r="AV3" s="342"/>
      <c r="AW3" s="342"/>
      <c r="AX3" s="342"/>
      <c r="AY3" s="342"/>
      <c r="AZ3" s="342"/>
      <c r="BA3" s="342"/>
      <c r="BB3" s="342"/>
      <c r="BC3" s="343"/>
      <c r="BD3" s="341" t="s">
        <v>265</v>
      </c>
      <c r="BE3" s="342"/>
      <c r="BF3" s="342"/>
      <c r="BG3" s="342"/>
      <c r="BH3" s="342"/>
      <c r="BI3" s="342"/>
      <c r="BJ3" s="343"/>
      <c r="BK3" s="341" t="s">
        <v>266</v>
      </c>
      <c r="BL3" s="342"/>
      <c r="BM3" s="342"/>
      <c r="BN3" s="342"/>
      <c r="BO3" s="342"/>
      <c r="BP3" s="342"/>
      <c r="BQ3" s="342"/>
      <c r="BR3" s="342"/>
      <c r="BS3" s="343"/>
      <c r="BT3" s="471"/>
      <c r="BU3" s="472"/>
      <c r="BV3" s="472"/>
      <c r="BW3" s="472"/>
      <c r="BX3" s="472"/>
      <c r="BY3" s="472"/>
      <c r="BZ3" s="473"/>
    </row>
    <row r="4" spans="1:78" ht="20.25" customHeight="1" thickTop="1" x14ac:dyDescent="0.25">
      <c r="A4" s="462"/>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row>
    <row r="5" spans="1:78" ht="34.5" customHeight="1" x14ac:dyDescent="0.25">
      <c r="A5" s="476" t="s">
        <v>267</v>
      </c>
      <c r="B5" s="476"/>
      <c r="C5" s="476"/>
      <c r="D5" s="476"/>
      <c r="E5" s="477" t="s">
        <v>268</v>
      </c>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7"/>
      <c r="BI5" s="477"/>
      <c r="BJ5" s="477"/>
      <c r="BK5" s="477"/>
      <c r="BL5" s="477"/>
      <c r="BM5" s="477"/>
      <c r="BN5" s="477"/>
      <c r="BO5" s="477"/>
      <c r="BP5" s="477"/>
      <c r="BQ5" s="477"/>
      <c r="BR5" s="477"/>
      <c r="BS5" s="477"/>
      <c r="BT5" s="477"/>
      <c r="BU5" s="477"/>
      <c r="BV5" s="477"/>
      <c r="BW5" s="477"/>
      <c r="BX5" s="477"/>
      <c r="BY5" s="477"/>
      <c r="BZ5" s="478"/>
    </row>
    <row r="6" spans="1:78" ht="34.5" customHeight="1" x14ac:dyDescent="0.25">
      <c r="A6" s="479" t="s">
        <v>8</v>
      </c>
      <c r="B6" s="480"/>
      <c r="C6" s="480"/>
      <c r="D6" s="481"/>
      <c r="E6" s="482">
        <v>2020</v>
      </c>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2"/>
      <c r="AS6" s="482"/>
      <c r="AT6" s="482"/>
      <c r="AU6" s="482"/>
      <c r="AV6" s="482"/>
      <c r="AW6" s="482"/>
      <c r="AX6" s="482"/>
      <c r="AY6" s="482"/>
      <c r="AZ6" s="482"/>
      <c r="BA6" s="482"/>
      <c r="BB6" s="482"/>
      <c r="BC6" s="482"/>
      <c r="BD6" s="482"/>
      <c r="BE6" s="482"/>
      <c r="BF6" s="482"/>
      <c r="BG6" s="482"/>
      <c r="BH6" s="482"/>
      <c r="BI6" s="482"/>
      <c r="BJ6" s="482"/>
      <c r="BK6" s="482"/>
      <c r="BL6" s="482"/>
      <c r="BM6" s="482"/>
      <c r="BN6" s="482"/>
      <c r="BO6" s="482"/>
      <c r="BP6" s="482"/>
      <c r="BQ6" s="482"/>
      <c r="BR6" s="482"/>
      <c r="BS6" s="482"/>
      <c r="BT6" s="482"/>
      <c r="BU6" s="482"/>
      <c r="BV6" s="482"/>
      <c r="BW6" s="482"/>
      <c r="BX6" s="482"/>
      <c r="BY6" s="482"/>
      <c r="BZ6" s="483"/>
    </row>
    <row r="7" spans="1:78" ht="15" customHeight="1" thickBot="1" x14ac:dyDescent="0.3">
      <c r="A7" s="462"/>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row>
    <row r="8" spans="1:78" ht="40.5" customHeight="1" x14ac:dyDescent="0.25">
      <c r="A8" s="484" t="s">
        <v>269</v>
      </c>
      <c r="B8" s="485"/>
      <c r="C8" s="485"/>
      <c r="D8" s="485"/>
      <c r="E8" s="485"/>
      <c r="F8" s="485"/>
      <c r="G8" s="485"/>
      <c r="H8" s="485"/>
      <c r="I8" s="485"/>
      <c r="J8" s="485"/>
      <c r="K8" s="485"/>
      <c r="L8" s="485"/>
      <c r="M8" s="485"/>
      <c r="N8" s="485"/>
      <c r="O8" s="485"/>
      <c r="P8" s="485"/>
      <c r="Q8" s="485"/>
      <c r="R8" s="485"/>
      <c r="S8" s="486"/>
      <c r="T8" s="10"/>
      <c r="U8" s="487" t="s">
        <v>270</v>
      </c>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9"/>
      <c r="AX8" s="10"/>
      <c r="AY8" s="490" t="s">
        <v>271</v>
      </c>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2"/>
    </row>
    <row r="9" spans="1:78" s="13" customFormat="1" ht="52.5" customHeight="1" x14ac:dyDescent="0.2">
      <c r="A9" s="493" t="s">
        <v>12</v>
      </c>
      <c r="B9" s="494" t="s">
        <v>272</v>
      </c>
      <c r="C9" s="494" t="s">
        <v>273</v>
      </c>
      <c r="D9" s="494" t="s">
        <v>15</v>
      </c>
      <c r="E9" s="494" t="s">
        <v>16</v>
      </c>
      <c r="F9" s="495" t="s">
        <v>274</v>
      </c>
      <c r="G9" s="496"/>
      <c r="H9" s="496"/>
      <c r="I9" s="496"/>
      <c r="J9" s="496"/>
      <c r="K9" s="496"/>
      <c r="L9" s="496"/>
      <c r="M9" s="11"/>
      <c r="N9" s="11"/>
      <c r="O9" s="11"/>
      <c r="P9" s="11"/>
      <c r="Q9" s="9" t="s">
        <v>275</v>
      </c>
      <c r="R9" s="495" t="s">
        <v>276</v>
      </c>
      <c r="S9" s="496"/>
      <c r="T9" s="12"/>
      <c r="U9" s="499" t="s">
        <v>277</v>
      </c>
      <c r="V9" s="500"/>
      <c r="W9" s="500"/>
      <c r="X9" s="500"/>
      <c r="Y9" s="500"/>
      <c r="Z9" s="500"/>
      <c r="AA9" s="500"/>
      <c r="AB9" s="500"/>
      <c r="AC9" s="500"/>
      <c r="AD9" s="500"/>
      <c r="AE9" s="500"/>
      <c r="AF9" s="500"/>
      <c r="AG9" s="501"/>
      <c r="AH9" s="502" t="s">
        <v>278</v>
      </c>
      <c r="AI9" s="502" t="s">
        <v>279</v>
      </c>
      <c r="AJ9" s="504" t="s">
        <v>280</v>
      </c>
      <c r="AK9" s="504"/>
      <c r="AL9" s="504"/>
      <c r="AM9" s="504"/>
      <c r="AN9" s="504"/>
      <c r="AO9" s="504"/>
      <c r="AP9" s="504"/>
      <c r="AQ9" s="504"/>
      <c r="AR9" s="504"/>
      <c r="AS9" s="504"/>
      <c r="AT9" s="504"/>
      <c r="AU9" s="505"/>
      <c r="AV9" s="502" t="s">
        <v>281</v>
      </c>
      <c r="AW9" s="517" t="s">
        <v>282</v>
      </c>
      <c r="AX9" s="12"/>
      <c r="AY9" s="519" t="s">
        <v>283</v>
      </c>
      <c r="AZ9" s="520"/>
      <c r="BA9" s="520"/>
      <c r="BB9" s="520"/>
      <c r="BC9" s="520"/>
      <c r="BD9" s="520"/>
      <c r="BE9" s="520"/>
      <c r="BF9" s="520"/>
      <c r="BG9" s="520"/>
      <c r="BH9" s="520"/>
      <c r="BI9" s="520"/>
      <c r="BJ9" s="521"/>
      <c r="BK9" s="522" t="s">
        <v>284</v>
      </c>
      <c r="BL9" s="524" t="s">
        <v>285</v>
      </c>
      <c r="BM9" s="520" t="s">
        <v>286</v>
      </c>
      <c r="BN9" s="520"/>
      <c r="BO9" s="520"/>
      <c r="BP9" s="520"/>
      <c r="BQ9" s="520"/>
      <c r="BR9" s="520"/>
      <c r="BS9" s="520"/>
      <c r="BT9" s="520"/>
      <c r="BU9" s="520"/>
      <c r="BV9" s="520"/>
      <c r="BW9" s="520"/>
      <c r="BX9" s="521"/>
      <c r="BY9" s="506" t="s">
        <v>287</v>
      </c>
      <c r="BZ9" s="497" t="s">
        <v>288</v>
      </c>
    </row>
    <row r="10" spans="1:78" s="13" customFormat="1" ht="86.25" customHeight="1" thickBot="1" x14ac:dyDescent="0.25">
      <c r="A10" s="493"/>
      <c r="B10" s="494"/>
      <c r="C10" s="494"/>
      <c r="D10" s="494"/>
      <c r="E10" s="494"/>
      <c r="F10" s="14" t="s">
        <v>31</v>
      </c>
      <c r="G10" s="15" t="s">
        <v>289</v>
      </c>
      <c r="H10" s="15" t="s">
        <v>290</v>
      </c>
      <c r="I10" s="15" t="s">
        <v>291</v>
      </c>
      <c r="J10" s="16" t="s">
        <v>292</v>
      </c>
      <c r="K10" s="16" t="s">
        <v>293</v>
      </c>
      <c r="L10" s="15" t="s">
        <v>294</v>
      </c>
      <c r="M10" s="17" t="s">
        <v>295</v>
      </c>
      <c r="N10" s="15" t="s">
        <v>296</v>
      </c>
      <c r="O10" s="16" t="s">
        <v>297</v>
      </c>
      <c r="P10" s="16" t="s">
        <v>298</v>
      </c>
      <c r="Q10" s="16" t="s">
        <v>299</v>
      </c>
      <c r="R10" s="16" t="s">
        <v>300</v>
      </c>
      <c r="S10" s="18" t="s">
        <v>301</v>
      </c>
      <c r="T10" s="19"/>
      <c r="U10" s="20" t="s">
        <v>41</v>
      </c>
      <c r="V10" s="20" t="s">
        <v>42</v>
      </c>
      <c r="W10" s="20" t="s">
        <v>43</v>
      </c>
      <c r="X10" s="20" t="s">
        <v>44</v>
      </c>
      <c r="Y10" s="21" t="s">
        <v>45</v>
      </c>
      <c r="Z10" s="21" t="s">
        <v>46</v>
      </c>
      <c r="AA10" s="21" t="s">
        <v>47</v>
      </c>
      <c r="AB10" s="21" t="s">
        <v>48</v>
      </c>
      <c r="AC10" s="21" t="s">
        <v>49</v>
      </c>
      <c r="AD10" s="21" t="s">
        <v>50</v>
      </c>
      <c r="AE10" s="21" t="s">
        <v>51</v>
      </c>
      <c r="AF10" s="22" t="s">
        <v>52</v>
      </c>
      <c r="AG10" s="23" t="s">
        <v>302</v>
      </c>
      <c r="AH10" s="503"/>
      <c r="AI10" s="503"/>
      <c r="AJ10" s="24" t="s">
        <v>41</v>
      </c>
      <c r="AK10" s="25" t="s">
        <v>42</v>
      </c>
      <c r="AL10" s="25" t="s">
        <v>43</v>
      </c>
      <c r="AM10" s="25" t="s">
        <v>44</v>
      </c>
      <c r="AN10" s="21" t="s">
        <v>45</v>
      </c>
      <c r="AO10" s="21" t="s">
        <v>46</v>
      </c>
      <c r="AP10" s="21" t="s">
        <v>47</v>
      </c>
      <c r="AQ10" s="21" t="s">
        <v>48</v>
      </c>
      <c r="AR10" s="21" t="s">
        <v>49</v>
      </c>
      <c r="AS10" s="21" t="s">
        <v>50</v>
      </c>
      <c r="AT10" s="21" t="s">
        <v>51</v>
      </c>
      <c r="AU10" s="21" t="s">
        <v>52</v>
      </c>
      <c r="AV10" s="503"/>
      <c r="AW10" s="518"/>
      <c r="AX10" s="26"/>
      <c r="AY10" s="22" t="s">
        <v>41</v>
      </c>
      <c r="AZ10" s="22" t="s">
        <v>42</v>
      </c>
      <c r="BA10" s="22" t="s">
        <v>43</v>
      </c>
      <c r="BB10" s="22" t="s">
        <v>44</v>
      </c>
      <c r="BC10" s="22" t="s">
        <v>45</v>
      </c>
      <c r="BD10" s="22" t="s">
        <v>46</v>
      </c>
      <c r="BE10" s="22" t="s">
        <v>47</v>
      </c>
      <c r="BF10" s="22" t="s">
        <v>48</v>
      </c>
      <c r="BG10" s="22" t="s">
        <v>49</v>
      </c>
      <c r="BH10" s="22" t="s">
        <v>50</v>
      </c>
      <c r="BI10" s="22" t="s">
        <v>51</v>
      </c>
      <c r="BJ10" s="22" t="s">
        <v>52</v>
      </c>
      <c r="BK10" s="523"/>
      <c r="BL10" s="525"/>
      <c r="BM10" s="22" t="s">
        <v>41</v>
      </c>
      <c r="BN10" s="22" t="s">
        <v>42</v>
      </c>
      <c r="BO10" s="22" t="s">
        <v>43</v>
      </c>
      <c r="BP10" s="22" t="s">
        <v>44</v>
      </c>
      <c r="BQ10" s="22" t="s">
        <v>45</v>
      </c>
      <c r="BR10" s="22" t="s">
        <v>46</v>
      </c>
      <c r="BS10" s="22" t="s">
        <v>47</v>
      </c>
      <c r="BT10" s="22" t="s">
        <v>48</v>
      </c>
      <c r="BU10" s="22" t="s">
        <v>49</v>
      </c>
      <c r="BV10" s="22" t="s">
        <v>50</v>
      </c>
      <c r="BW10" s="22" t="s">
        <v>51</v>
      </c>
      <c r="BX10" s="22" t="s">
        <v>52</v>
      </c>
      <c r="BY10" s="507"/>
      <c r="BZ10" s="498"/>
    </row>
    <row r="11" spans="1:78" s="52" customFormat="1" ht="82.5" customHeight="1" x14ac:dyDescent="0.25">
      <c r="A11" s="27"/>
      <c r="B11" s="6" t="s">
        <v>303</v>
      </c>
      <c r="C11" s="6" t="s">
        <v>304</v>
      </c>
      <c r="D11" s="6" t="s">
        <v>305</v>
      </c>
      <c r="E11" s="6" t="s">
        <v>306</v>
      </c>
      <c r="F11" s="28" t="s">
        <v>307</v>
      </c>
      <c r="G11" s="29" t="s">
        <v>308</v>
      </c>
      <c r="H11" s="30" t="s">
        <v>309</v>
      </c>
      <c r="I11" s="31">
        <v>0.3</v>
      </c>
      <c r="J11" s="32" t="s">
        <v>310</v>
      </c>
      <c r="K11" s="33" t="s">
        <v>311</v>
      </c>
      <c r="L11" s="34" t="s">
        <v>312</v>
      </c>
      <c r="M11" s="35"/>
      <c r="N11" s="36">
        <v>43831</v>
      </c>
      <c r="O11" s="36">
        <v>44196</v>
      </c>
      <c r="P11" s="36"/>
      <c r="Q11" s="32" t="s">
        <v>313</v>
      </c>
      <c r="R11" s="32" t="s">
        <v>313</v>
      </c>
      <c r="S11" s="32" t="s">
        <v>313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303</v>
      </c>
      <c r="C12" s="6" t="s">
        <v>304</v>
      </c>
      <c r="D12" s="6" t="s">
        <v>305</v>
      </c>
      <c r="E12" s="6" t="s">
        <v>314</v>
      </c>
      <c r="F12" s="28" t="s">
        <v>315</v>
      </c>
      <c r="G12" s="53" t="s">
        <v>316</v>
      </c>
      <c r="H12" s="30" t="s">
        <v>317</v>
      </c>
      <c r="I12" s="31">
        <v>0.2</v>
      </c>
      <c r="J12" s="32" t="s">
        <v>310</v>
      </c>
      <c r="K12" s="33" t="s">
        <v>318</v>
      </c>
      <c r="L12" s="34" t="s">
        <v>319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303</v>
      </c>
      <c r="C13" s="6" t="s">
        <v>304</v>
      </c>
      <c r="D13" s="6" t="s">
        <v>305</v>
      </c>
      <c r="E13" s="6" t="s">
        <v>320</v>
      </c>
      <c r="F13" s="28" t="s">
        <v>321</v>
      </c>
      <c r="G13" s="53" t="s">
        <v>322</v>
      </c>
      <c r="H13" s="30" t="s">
        <v>323</v>
      </c>
      <c r="I13" s="31">
        <v>0.4</v>
      </c>
      <c r="J13" s="32" t="s">
        <v>324</v>
      </c>
      <c r="K13" s="33" t="s">
        <v>325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303</v>
      </c>
      <c r="C14" s="6" t="s">
        <v>304</v>
      </c>
      <c r="D14" s="6" t="s">
        <v>305</v>
      </c>
      <c r="E14" s="6" t="s">
        <v>326</v>
      </c>
      <c r="F14" s="28" t="s">
        <v>327</v>
      </c>
      <c r="G14" s="53" t="s">
        <v>322</v>
      </c>
      <c r="H14" s="30">
        <v>6</v>
      </c>
      <c r="I14" s="31">
        <v>0.1</v>
      </c>
      <c r="J14" s="32" t="s">
        <v>324</v>
      </c>
      <c r="K14" s="33" t="s">
        <v>318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511" t="s">
        <v>303</v>
      </c>
      <c r="C15" s="511" t="s">
        <v>304</v>
      </c>
      <c r="D15" s="511" t="s">
        <v>305</v>
      </c>
      <c r="E15" s="511" t="s">
        <v>306</v>
      </c>
      <c r="F15" s="514" t="s">
        <v>307</v>
      </c>
      <c r="G15" s="70" t="s">
        <v>328</v>
      </c>
      <c r="H15" s="512">
        <v>135</v>
      </c>
      <c r="I15" s="71"/>
      <c r="J15" s="72"/>
      <c r="K15" s="73"/>
      <c r="L15" s="74" t="s">
        <v>329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512"/>
      <c r="C16" s="512"/>
      <c r="D16" s="512"/>
      <c r="E16" s="512"/>
      <c r="F16" s="515"/>
      <c r="G16" s="70" t="s">
        <v>322</v>
      </c>
      <c r="H16" s="512"/>
      <c r="I16" s="71"/>
      <c r="J16" s="83" t="s">
        <v>310</v>
      </c>
      <c r="K16" s="84" t="s">
        <v>311</v>
      </c>
      <c r="L16" s="85" t="s">
        <v>330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512"/>
      <c r="C17" s="512"/>
      <c r="D17" s="512"/>
      <c r="E17" s="512"/>
      <c r="F17" s="515"/>
      <c r="G17" s="70" t="s">
        <v>322</v>
      </c>
      <c r="H17" s="512"/>
      <c r="I17" s="71"/>
      <c r="J17" s="83" t="s">
        <v>310</v>
      </c>
      <c r="K17" s="33" t="s">
        <v>318</v>
      </c>
      <c r="L17" s="85" t="s">
        <v>331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513"/>
      <c r="C18" s="513"/>
      <c r="D18" s="513"/>
      <c r="E18" s="513"/>
      <c r="F18" s="516"/>
      <c r="G18" s="70" t="s">
        <v>322</v>
      </c>
      <c r="H18" s="513"/>
      <c r="I18" s="97"/>
      <c r="J18" s="83" t="s">
        <v>324</v>
      </c>
      <c r="K18" s="33" t="s">
        <v>325</v>
      </c>
      <c r="L18" s="85" t="s">
        <v>332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508" t="s">
        <v>333</v>
      </c>
      <c r="C19" s="99" t="s">
        <v>334</v>
      </c>
      <c r="D19" s="99" t="s">
        <v>335</v>
      </c>
      <c r="E19" s="99" t="s">
        <v>336</v>
      </c>
      <c r="F19" s="99" t="s">
        <v>337</v>
      </c>
      <c r="G19" s="53" t="s">
        <v>308</v>
      </c>
      <c r="H19" s="99" t="s">
        <v>338</v>
      </c>
      <c r="I19" s="100"/>
      <c r="J19" s="101"/>
      <c r="K19" s="73"/>
      <c r="L19" s="102" t="s">
        <v>339</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509"/>
      <c r="C20" s="527" t="s">
        <v>334</v>
      </c>
      <c r="D20" s="527" t="s">
        <v>335</v>
      </c>
      <c r="E20" s="527" t="s">
        <v>336</v>
      </c>
      <c r="F20" s="508" t="s">
        <v>337</v>
      </c>
      <c r="G20" s="106" t="s">
        <v>340</v>
      </c>
      <c r="H20" s="508" t="s">
        <v>338</v>
      </c>
      <c r="I20" s="107"/>
      <c r="J20" s="108"/>
      <c r="K20" s="109"/>
      <c r="L20" s="110" t="s">
        <v>341</v>
      </c>
      <c r="M20" s="110"/>
      <c r="N20" s="111"/>
      <c r="O20" s="111"/>
      <c r="P20" s="111"/>
      <c r="Q20" s="112"/>
      <c r="R20" s="112"/>
      <c r="S20" s="112"/>
      <c r="T20" s="55"/>
      <c r="U20" s="56"/>
      <c r="V20" s="56"/>
      <c r="W20" s="56" t="s">
        <v>342</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509"/>
      <c r="C21" s="528"/>
      <c r="D21" s="528"/>
      <c r="E21" s="528"/>
      <c r="F21" s="509"/>
      <c r="G21" s="106" t="s">
        <v>340</v>
      </c>
      <c r="H21" s="509"/>
      <c r="I21" s="107"/>
      <c r="J21" s="108"/>
      <c r="K21" s="109"/>
      <c r="L21" s="110" t="s">
        <v>343</v>
      </c>
      <c r="M21" s="110"/>
      <c r="N21" s="111"/>
      <c r="O21" s="111"/>
      <c r="P21" s="111"/>
      <c r="Q21" s="112"/>
      <c r="R21" s="112"/>
      <c r="S21" s="112"/>
      <c r="T21" s="55"/>
      <c r="U21" s="56"/>
      <c r="V21" s="56"/>
      <c r="W21" s="56"/>
      <c r="X21" s="56"/>
      <c r="Y21" s="57"/>
      <c r="Z21" s="57" t="s">
        <v>342</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510"/>
      <c r="C22" s="529"/>
      <c r="D22" s="529"/>
      <c r="E22" s="529"/>
      <c r="F22" s="510"/>
      <c r="G22" s="106" t="s">
        <v>340</v>
      </c>
      <c r="H22" s="510"/>
      <c r="I22" s="122"/>
      <c r="J22" s="108"/>
      <c r="K22" s="109"/>
      <c r="L22" s="123" t="s">
        <v>344</v>
      </c>
      <c r="M22" s="123"/>
      <c r="N22" s="111"/>
      <c r="O22" s="111"/>
      <c r="P22" s="111"/>
      <c r="Q22" s="112"/>
      <c r="R22" s="112"/>
      <c r="S22" s="112"/>
      <c r="T22" s="55"/>
      <c r="U22" s="56"/>
      <c r="V22" s="56"/>
      <c r="W22" s="56"/>
      <c r="X22" s="56"/>
      <c r="Y22" s="57"/>
      <c r="Z22" s="57"/>
      <c r="AA22" s="57" t="s">
        <v>342</v>
      </c>
      <c r="AB22" s="57" t="s">
        <v>342</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333</v>
      </c>
      <c r="C23" s="125" t="s">
        <v>334</v>
      </c>
      <c r="D23" s="125" t="s">
        <v>345</v>
      </c>
      <c r="E23" s="125" t="s">
        <v>346</v>
      </c>
      <c r="F23" s="126" t="s">
        <v>347</v>
      </c>
      <c r="G23" s="53" t="s">
        <v>316</v>
      </c>
      <c r="H23" s="127" t="s">
        <v>346</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333</v>
      </c>
      <c r="C24" s="125" t="s">
        <v>334</v>
      </c>
      <c r="D24" s="125" t="s">
        <v>345</v>
      </c>
      <c r="E24" s="125" t="s">
        <v>346</v>
      </c>
      <c r="F24" s="126" t="s">
        <v>348</v>
      </c>
      <c r="G24" s="53" t="s">
        <v>322</v>
      </c>
      <c r="H24" s="127" t="s">
        <v>346</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349</v>
      </c>
      <c r="C25" s="125" t="s">
        <v>334</v>
      </c>
      <c r="D25" s="125" t="s">
        <v>350</v>
      </c>
      <c r="E25" s="125" t="s">
        <v>351</v>
      </c>
      <c r="F25" s="126" t="s">
        <v>352</v>
      </c>
      <c r="G25" s="53" t="s">
        <v>322</v>
      </c>
      <c r="H25" s="126" t="s">
        <v>353</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354</v>
      </c>
      <c r="C26" s="6" t="s">
        <v>304</v>
      </c>
      <c r="D26" s="6" t="s">
        <v>355</v>
      </c>
      <c r="E26" s="6" t="s">
        <v>356</v>
      </c>
      <c r="F26" s="6" t="s">
        <v>357</v>
      </c>
      <c r="G26" s="53" t="s">
        <v>308</v>
      </c>
      <c r="H26" s="30" t="s">
        <v>358</v>
      </c>
      <c r="I26" s="132"/>
      <c r="J26" s="101"/>
      <c r="K26" s="73"/>
      <c r="L26" s="54"/>
      <c r="M26" s="54"/>
      <c r="N26" s="36" t="s">
        <v>359</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354</v>
      </c>
      <c r="C27" s="6" t="s">
        <v>304</v>
      </c>
      <c r="D27" s="6" t="s">
        <v>355</v>
      </c>
      <c r="E27" s="6" t="s">
        <v>360</v>
      </c>
      <c r="F27" s="6" t="s">
        <v>361</v>
      </c>
      <c r="G27" s="53" t="s">
        <v>316</v>
      </c>
      <c r="H27" s="30" t="s">
        <v>362</v>
      </c>
      <c r="I27" s="132"/>
      <c r="J27" s="101"/>
      <c r="K27" s="73"/>
      <c r="L27" s="54"/>
      <c r="M27" s="54"/>
      <c r="N27" s="36" t="s">
        <v>359</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354</v>
      </c>
      <c r="C28" s="6" t="s">
        <v>304</v>
      </c>
      <c r="D28" s="6" t="s">
        <v>355</v>
      </c>
      <c r="E28" s="6" t="s">
        <v>360</v>
      </c>
      <c r="F28" s="6" t="s">
        <v>363</v>
      </c>
      <c r="G28" s="53" t="s">
        <v>322</v>
      </c>
      <c r="H28" s="30" t="s">
        <v>364</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526" t="s">
        <v>365</v>
      </c>
      <c r="B33" s="526"/>
      <c r="C33" s="526"/>
      <c r="D33" s="526"/>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workbookViewId="0"/>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366</v>
      </c>
      <c r="B1" s="164" t="s">
        <v>367</v>
      </c>
      <c r="C1" s="164" t="s">
        <v>368</v>
      </c>
      <c r="D1" s="164" t="s">
        <v>369</v>
      </c>
      <c r="E1" s="164" t="s">
        <v>370</v>
      </c>
      <c r="F1" s="164" t="s">
        <v>371</v>
      </c>
      <c r="G1" s="165"/>
    </row>
    <row r="2" spans="1:7" ht="27" customHeight="1" x14ac:dyDescent="0.25">
      <c r="A2" s="533" t="s">
        <v>372</v>
      </c>
      <c r="B2" s="534"/>
      <c r="C2" s="534"/>
      <c r="D2" s="534"/>
      <c r="E2" s="534"/>
      <c r="F2" s="535"/>
    </row>
    <row r="3" spans="1:7" x14ac:dyDescent="0.25">
      <c r="A3" s="536" t="s">
        <v>373</v>
      </c>
      <c r="B3" s="537" t="s">
        <v>374</v>
      </c>
      <c r="C3" s="167" t="s">
        <v>375</v>
      </c>
      <c r="D3" s="168" t="s">
        <v>376</v>
      </c>
      <c r="E3" s="168" t="s">
        <v>376</v>
      </c>
      <c r="F3" s="168" t="s">
        <v>377</v>
      </c>
    </row>
    <row r="4" spans="1:7" x14ac:dyDescent="0.25">
      <c r="A4" s="536"/>
      <c r="B4" s="537"/>
      <c r="C4" s="167" t="s">
        <v>378</v>
      </c>
      <c r="D4" s="168" t="s">
        <v>379</v>
      </c>
      <c r="E4" s="168" t="s">
        <v>379</v>
      </c>
      <c r="F4" s="168" t="s">
        <v>377</v>
      </c>
    </row>
    <row r="5" spans="1:7" x14ac:dyDescent="0.25">
      <c r="A5" s="536"/>
      <c r="B5" s="537"/>
      <c r="C5" s="167" t="s">
        <v>15</v>
      </c>
      <c r="D5" s="168" t="s">
        <v>380</v>
      </c>
      <c r="E5" s="168" t="s">
        <v>380</v>
      </c>
      <c r="F5" s="168" t="s">
        <v>377</v>
      </c>
    </row>
    <row r="6" spans="1:7" x14ac:dyDescent="0.25">
      <c r="A6" s="536"/>
      <c r="B6" s="537"/>
      <c r="C6" s="167" t="s">
        <v>16</v>
      </c>
      <c r="D6" s="168" t="s">
        <v>381</v>
      </c>
      <c r="E6" s="168" t="s">
        <v>381</v>
      </c>
      <c r="F6" s="168" t="s">
        <v>377</v>
      </c>
    </row>
    <row r="7" spans="1:7" ht="38.25" x14ac:dyDescent="0.25">
      <c r="A7" s="536"/>
      <c r="B7" s="538" t="s">
        <v>274</v>
      </c>
      <c r="C7" s="169" t="s">
        <v>382</v>
      </c>
      <c r="D7" s="168" t="s">
        <v>383</v>
      </c>
      <c r="E7" s="168" t="s">
        <v>383</v>
      </c>
      <c r="F7" s="168" t="s">
        <v>384</v>
      </c>
    </row>
    <row r="8" spans="1:7" ht="84" customHeight="1" x14ac:dyDescent="0.25">
      <c r="A8" s="536"/>
      <c r="B8" s="538"/>
      <c r="C8" s="169" t="s">
        <v>385</v>
      </c>
      <c r="D8" s="170" t="s">
        <v>386</v>
      </c>
      <c r="E8" s="171" t="s">
        <v>387</v>
      </c>
      <c r="F8" s="168" t="s">
        <v>388</v>
      </c>
    </row>
    <row r="9" spans="1:7" x14ac:dyDescent="0.25">
      <c r="A9" s="536"/>
      <c r="B9" s="538"/>
      <c r="C9" s="169" t="s">
        <v>389</v>
      </c>
      <c r="D9" s="170" t="s">
        <v>390</v>
      </c>
      <c r="E9" s="170" t="s">
        <v>391</v>
      </c>
      <c r="F9" s="168" t="s">
        <v>377</v>
      </c>
    </row>
    <row r="10" spans="1:7" ht="50.25" customHeight="1" x14ac:dyDescent="0.25">
      <c r="A10" s="536"/>
      <c r="B10" s="538"/>
      <c r="C10" s="172" t="s">
        <v>392</v>
      </c>
      <c r="D10" s="173" t="s">
        <v>386</v>
      </c>
      <c r="E10" s="174" t="s">
        <v>393</v>
      </c>
      <c r="F10" s="175" t="s">
        <v>394</v>
      </c>
    </row>
    <row r="11" spans="1:7" ht="25.5" x14ac:dyDescent="0.25">
      <c r="A11" s="536"/>
      <c r="B11" s="538"/>
      <c r="C11" s="172" t="s">
        <v>395</v>
      </c>
      <c r="D11" s="173" t="s">
        <v>386</v>
      </c>
      <c r="E11" s="174" t="s">
        <v>396</v>
      </c>
      <c r="F11" s="175" t="s">
        <v>397</v>
      </c>
    </row>
    <row r="12" spans="1:7" ht="25.5" x14ac:dyDescent="0.25">
      <c r="A12" s="536"/>
      <c r="B12" s="538"/>
      <c r="C12" s="172" t="s">
        <v>398</v>
      </c>
      <c r="D12" s="173" t="s">
        <v>386</v>
      </c>
      <c r="E12" s="174" t="s">
        <v>399</v>
      </c>
      <c r="F12" s="173" t="s">
        <v>400</v>
      </c>
    </row>
    <row r="13" spans="1:7" ht="141" customHeight="1" x14ac:dyDescent="0.25">
      <c r="A13" s="536"/>
      <c r="B13" s="538"/>
      <c r="C13" s="172" t="s">
        <v>401</v>
      </c>
      <c r="D13" s="173" t="s">
        <v>386</v>
      </c>
      <c r="E13" s="174" t="s">
        <v>402</v>
      </c>
      <c r="F13" s="175" t="s">
        <v>403</v>
      </c>
    </row>
    <row r="14" spans="1:7" x14ac:dyDescent="0.25">
      <c r="A14" s="536"/>
      <c r="B14" s="538"/>
      <c r="C14" s="172" t="s">
        <v>404</v>
      </c>
      <c r="D14" s="170" t="s">
        <v>391</v>
      </c>
      <c r="E14" s="170" t="s">
        <v>405</v>
      </c>
      <c r="F14" s="168" t="s">
        <v>377</v>
      </c>
    </row>
    <row r="15" spans="1:7" x14ac:dyDescent="0.25">
      <c r="A15" s="536"/>
      <c r="B15" s="538"/>
      <c r="C15" s="172" t="s">
        <v>297</v>
      </c>
      <c r="D15" s="170" t="s">
        <v>406</v>
      </c>
      <c r="E15" s="170" t="s">
        <v>407</v>
      </c>
      <c r="F15" s="168" t="s">
        <v>377</v>
      </c>
    </row>
    <row r="16" spans="1:7" ht="25.5" x14ac:dyDescent="0.25">
      <c r="A16" s="536"/>
      <c r="B16" s="538"/>
      <c r="C16" s="172" t="s">
        <v>408</v>
      </c>
      <c r="D16" s="173" t="s">
        <v>386</v>
      </c>
      <c r="E16" s="170" t="s">
        <v>409</v>
      </c>
      <c r="F16" s="175" t="s">
        <v>410</v>
      </c>
    </row>
    <row r="17" spans="1:6" ht="57" customHeight="1" x14ac:dyDescent="0.25">
      <c r="A17" s="536"/>
      <c r="B17" s="176" t="s">
        <v>411</v>
      </c>
      <c r="C17" s="169" t="s">
        <v>412</v>
      </c>
      <c r="D17" s="173" t="s">
        <v>413</v>
      </c>
      <c r="E17" s="173" t="s">
        <v>414</v>
      </c>
      <c r="F17" s="168" t="s">
        <v>377</v>
      </c>
    </row>
    <row r="18" spans="1:6" ht="63.75" x14ac:dyDescent="0.25">
      <c r="A18" s="536"/>
      <c r="B18" s="537" t="s">
        <v>415</v>
      </c>
      <c r="C18" s="169" t="s">
        <v>416</v>
      </c>
      <c r="D18" s="173" t="s">
        <v>417</v>
      </c>
      <c r="E18" s="173" t="s">
        <v>418</v>
      </c>
      <c r="F18" s="168" t="s">
        <v>377</v>
      </c>
    </row>
    <row r="19" spans="1:6" x14ac:dyDescent="0.25">
      <c r="A19" s="536"/>
      <c r="B19" s="537"/>
      <c r="C19" s="169" t="s">
        <v>419</v>
      </c>
      <c r="D19" s="173" t="s">
        <v>417</v>
      </c>
      <c r="E19" s="173" t="s">
        <v>420</v>
      </c>
      <c r="F19" s="168" t="s">
        <v>377</v>
      </c>
    </row>
    <row r="20" spans="1:6" x14ac:dyDescent="0.25">
      <c r="A20" s="530" t="s">
        <v>421</v>
      </c>
      <c r="B20" s="531"/>
      <c r="C20" s="531"/>
      <c r="D20" s="531"/>
      <c r="E20" s="531"/>
      <c r="F20" s="532"/>
    </row>
    <row r="21" spans="1:6" ht="90" customHeight="1" x14ac:dyDescent="0.25">
      <c r="A21" s="538" t="s">
        <v>422</v>
      </c>
      <c r="B21" s="539" t="s">
        <v>423</v>
      </c>
      <c r="C21" s="177" t="s">
        <v>424</v>
      </c>
      <c r="D21" s="170" t="s">
        <v>425</v>
      </c>
      <c r="E21" s="170" t="s">
        <v>426</v>
      </c>
      <c r="F21" s="168" t="s">
        <v>427</v>
      </c>
    </row>
    <row r="22" spans="1:6" x14ac:dyDescent="0.25">
      <c r="A22" s="538"/>
      <c r="B22" s="540"/>
      <c r="C22" s="169" t="s">
        <v>428</v>
      </c>
      <c r="D22" s="170" t="s">
        <v>429</v>
      </c>
      <c r="E22" s="173" t="s">
        <v>420</v>
      </c>
      <c r="F22" s="178" t="s">
        <v>430</v>
      </c>
    </row>
    <row r="23" spans="1:6" ht="25.5" x14ac:dyDescent="0.25">
      <c r="A23" s="538"/>
      <c r="B23" s="541"/>
      <c r="C23" s="169" t="s">
        <v>431</v>
      </c>
      <c r="D23" s="170" t="s">
        <v>432</v>
      </c>
      <c r="E23" s="173" t="s">
        <v>433</v>
      </c>
      <c r="F23" s="178" t="s">
        <v>430</v>
      </c>
    </row>
    <row r="24" spans="1:6" ht="83.25" customHeight="1" x14ac:dyDescent="0.25">
      <c r="A24" s="538"/>
      <c r="B24" s="539" t="s">
        <v>434</v>
      </c>
      <c r="C24" s="177" t="s">
        <v>435</v>
      </c>
      <c r="D24" s="170" t="s">
        <v>436</v>
      </c>
      <c r="E24" s="173" t="s">
        <v>437</v>
      </c>
      <c r="F24" s="168" t="s">
        <v>438</v>
      </c>
    </row>
    <row r="25" spans="1:6" x14ac:dyDescent="0.25">
      <c r="A25" s="538"/>
      <c r="B25" s="540"/>
      <c r="C25" s="169" t="s">
        <v>428</v>
      </c>
      <c r="D25" s="170" t="s">
        <v>429</v>
      </c>
      <c r="E25" s="173" t="s">
        <v>439</v>
      </c>
      <c r="F25" s="168" t="s">
        <v>438</v>
      </c>
    </row>
    <row r="26" spans="1:6" ht="25.5" x14ac:dyDescent="0.25">
      <c r="A26" s="538"/>
      <c r="B26" s="541"/>
      <c r="C26" s="169" t="s">
        <v>431</v>
      </c>
      <c r="F26" s="168" t="s">
        <v>438</v>
      </c>
    </row>
    <row r="27" spans="1:6" x14ac:dyDescent="0.25">
      <c r="A27" s="533" t="s">
        <v>440</v>
      </c>
      <c r="B27" s="534"/>
      <c r="C27" s="534"/>
      <c r="D27" s="534"/>
      <c r="E27" s="534"/>
      <c r="F27" s="535"/>
    </row>
    <row r="28" spans="1:6" ht="26.25" x14ac:dyDescent="0.25">
      <c r="A28" s="538" t="s">
        <v>441</v>
      </c>
      <c r="B28" s="539" t="s">
        <v>442</v>
      </c>
      <c r="C28" s="177" t="s">
        <v>443</v>
      </c>
      <c r="D28" s="170" t="s">
        <v>386</v>
      </c>
      <c r="E28" s="170" t="s">
        <v>386</v>
      </c>
      <c r="F28" s="168" t="s">
        <v>427</v>
      </c>
    </row>
    <row r="29" spans="1:6" x14ac:dyDescent="0.25">
      <c r="A29" s="538"/>
      <c r="B29" s="540"/>
      <c r="C29" s="169" t="s">
        <v>444</v>
      </c>
      <c r="D29" s="170" t="s">
        <v>386</v>
      </c>
      <c r="E29" s="170" t="s">
        <v>386</v>
      </c>
      <c r="F29" s="178" t="s">
        <v>430</v>
      </c>
    </row>
    <row r="30" spans="1:6" x14ac:dyDescent="0.25">
      <c r="A30" s="538"/>
      <c r="B30" s="541"/>
      <c r="C30" s="169" t="s">
        <v>285</v>
      </c>
      <c r="D30" s="170" t="s">
        <v>386</v>
      </c>
      <c r="E30" s="170" t="s">
        <v>386</v>
      </c>
      <c r="F30" s="178" t="s">
        <v>430</v>
      </c>
    </row>
    <row r="31" spans="1:6" ht="39" x14ac:dyDescent="0.25">
      <c r="A31" s="538"/>
      <c r="B31" s="539" t="s">
        <v>445</v>
      </c>
      <c r="C31" s="177" t="s">
        <v>446</v>
      </c>
      <c r="D31" s="170" t="s">
        <v>386</v>
      </c>
      <c r="E31" s="170" t="s">
        <v>386</v>
      </c>
      <c r="F31" s="168" t="s">
        <v>438</v>
      </c>
    </row>
    <row r="32" spans="1:6" x14ac:dyDescent="0.25">
      <c r="A32" s="538"/>
      <c r="B32" s="540"/>
      <c r="C32" s="169" t="s">
        <v>447</v>
      </c>
      <c r="D32" s="170" t="s">
        <v>386</v>
      </c>
      <c r="E32" s="170" t="s">
        <v>386</v>
      </c>
      <c r="F32" s="168" t="s">
        <v>438</v>
      </c>
    </row>
    <row r="33" spans="1:6" x14ac:dyDescent="0.25">
      <c r="A33" s="538"/>
      <c r="B33" s="541"/>
      <c r="C33" s="169" t="s">
        <v>448</v>
      </c>
      <c r="D33" s="170" t="s">
        <v>386</v>
      </c>
      <c r="E33" s="170" t="s">
        <v>386</v>
      </c>
      <c r="F33" s="168" t="s">
        <v>438</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workbookViewId="0"/>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449</v>
      </c>
      <c r="D2" s="2"/>
      <c r="E2" s="2"/>
      <c r="F2" s="2"/>
      <c r="G2" s="2"/>
      <c r="H2" s="2"/>
      <c r="I2" s="2"/>
      <c r="J2" s="2"/>
      <c r="K2" s="2"/>
      <c r="L2" s="2"/>
      <c r="M2" s="2"/>
      <c r="N2" s="2"/>
      <c r="O2" s="1"/>
      <c r="P2" s="1"/>
      <c r="Q2" s="2"/>
    </row>
    <row r="3" spans="1:17" x14ac:dyDescent="0.25">
      <c r="A3" s="2"/>
      <c r="B3" s="2"/>
      <c r="C3" s="1" t="s">
        <v>450</v>
      </c>
      <c r="D3" s="2"/>
      <c r="E3" s="2"/>
      <c r="F3" s="2"/>
      <c r="G3" s="2"/>
      <c r="H3" s="2"/>
      <c r="I3" s="2"/>
      <c r="J3" s="2"/>
      <c r="K3" s="2"/>
      <c r="L3" s="2"/>
      <c r="M3" s="2"/>
      <c r="N3" s="2"/>
      <c r="O3" s="1"/>
      <c r="P3" s="1"/>
      <c r="Q3" s="2"/>
    </row>
    <row r="4" spans="1:17" x14ac:dyDescent="0.25">
      <c r="A4" s="2"/>
      <c r="B4" s="2"/>
      <c r="C4" s="1" t="s">
        <v>451</v>
      </c>
      <c r="D4" s="2"/>
      <c r="E4" s="2"/>
      <c r="F4" s="2"/>
      <c r="G4" s="2"/>
      <c r="H4" s="2"/>
      <c r="I4" s="2"/>
      <c r="J4" s="2"/>
      <c r="K4" s="2"/>
      <c r="L4" s="2"/>
      <c r="M4" s="2"/>
      <c r="N4" s="2"/>
      <c r="O4" s="1"/>
      <c r="P4" s="1"/>
      <c r="Q4" s="2"/>
    </row>
    <row r="5" spans="1:17" x14ac:dyDescent="0.25">
      <c r="A5" s="2"/>
      <c r="B5" s="2"/>
      <c r="C5" s="1" t="s">
        <v>452</v>
      </c>
      <c r="D5" s="2"/>
      <c r="E5" s="2"/>
      <c r="F5" s="2"/>
      <c r="G5" s="2"/>
      <c r="H5" s="2"/>
      <c r="I5" s="2"/>
      <c r="J5" s="2"/>
      <c r="K5" s="2"/>
      <c r="L5" s="2"/>
      <c r="M5" s="2"/>
      <c r="N5" s="2"/>
      <c r="O5" s="1"/>
      <c r="P5" s="1"/>
      <c r="Q5" s="2"/>
    </row>
    <row r="6" spans="1:17" x14ac:dyDescent="0.25">
      <c r="A6" s="2"/>
      <c r="B6" s="2"/>
      <c r="C6" s="1" t="s">
        <v>453</v>
      </c>
      <c r="D6" s="2"/>
      <c r="E6" s="2"/>
      <c r="F6" s="2"/>
      <c r="G6" s="2"/>
      <c r="H6" s="2"/>
      <c r="I6" s="2"/>
      <c r="J6" s="2"/>
      <c r="K6" s="2"/>
      <c r="L6" s="2"/>
      <c r="M6" s="2"/>
      <c r="N6" s="2"/>
      <c r="O6" s="1"/>
      <c r="P6" s="1"/>
      <c r="Q6" s="2"/>
    </row>
    <row r="7" spans="1:17" x14ac:dyDescent="0.25">
      <c r="A7" s="2"/>
      <c r="B7" s="2"/>
      <c r="C7" s="1" t="s">
        <v>454</v>
      </c>
      <c r="D7" s="2"/>
      <c r="E7" s="2"/>
      <c r="F7" s="2"/>
      <c r="G7" s="2"/>
      <c r="H7" s="2"/>
      <c r="I7" s="2"/>
      <c r="J7" s="2"/>
      <c r="K7" s="2"/>
      <c r="L7" s="2"/>
      <c r="M7" s="2"/>
      <c r="N7" s="2"/>
      <c r="O7" s="1"/>
      <c r="P7" s="1"/>
      <c r="Q7" s="2"/>
    </row>
    <row r="8" spans="1:17" x14ac:dyDescent="0.25">
      <c r="A8" s="2"/>
      <c r="B8" s="2"/>
      <c r="C8" s="1" t="s">
        <v>455</v>
      </c>
      <c r="D8" s="2"/>
      <c r="E8" s="2"/>
      <c r="F8" s="2"/>
      <c r="G8" s="2"/>
      <c r="H8" s="2"/>
      <c r="I8" s="2"/>
      <c r="J8" s="2"/>
      <c r="K8" s="2"/>
      <c r="L8" s="2"/>
      <c r="M8" s="2"/>
      <c r="N8" s="2"/>
      <c r="O8" s="1"/>
      <c r="P8" s="1"/>
      <c r="Q8" s="2"/>
    </row>
    <row r="9" spans="1:17" x14ac:dyDescent="0.25">
      <c r="A9" s="2"/>
      <c r="B9" s="2"/>
      <c r="C9" s="1" t="s">
        <v>456</v>
      </c>
      <c r="D9" s="2"/>
      <c r="E9" s="2"/>
      <c r="F9" s="2"/>
      <c r="G9" s="2"/>
      <c r="H9" s="2"/>
      <c r="I9" s="2"/>
      <c r="J9" s="2"/>
      <c r="K9" s="2"/>
      <c r="L9" s="2"/>
      <c r="M9" s="2"/>
      <c r="N9" s="2"/>
      <c r="O9" s="1"/>
      <c r="P9" s="1"/>
      <c r="Q9" s="2"/>
    </row>
    <row r="10" spans="1:17" x14ac:dyDescent="0.25">
      <c r="A10" s="2"/>
      <c r="B10" s="2"/>
      <c r="C10" s="1" t="s">
        <v>457</v>
      </c>
      <c r="D10" s="2"/>
      <c r="E10" s="2"/>
      <c r="F10" s="2"/>
      <c r="G10" s="2"/>
      <c r="H10" s="2"/>
      <c r="I10" s="2"/>
      <c r="J10" s="2"/>
      <c r="K10" s="2"/>
      <c r="L10" s="2"/>
      <c r="M10" s="2"/>
      <c r="N10" s="2"/>
      <c r="O10" s="1"/>
      <c r="P10" s="1"/>
      <c r="Q10" s="2"/>
    </row>
    <row r="11" spans="1:17" x14ac:dyDescent="0.25">
      <c r="A11" s="2"/>
      <c r="B11" s="2"/>
      <c r="C11" s="1" t="s">
        <v>458</v>
      </c>
      <c r="D11" s="2"/>
      <c r="E11" s="2"/>
      <c r="F11" s="2"/>
      <c r="G11" s="2"/>
      <c r="H11" s="2"/>
      <c r="I11" s="2"/>
      <c r="J11" s="2"/>
      <c r="K11" s="2"/>
      <c r="L11" s="2"/>
      <c r="M11" s="2"/>
      <c r="N11" s="2"/>
      <c r="O11" s="1"/>
      <c r="P11" s="1"/>
      <c r="Q11" s="2"/>
    </row>
    <row r="12" spans="1:17" x14ac:dyDescent="0.25">
      <c r="A12" s="2"/>
      <c r="B12" s="2"/>
      <c r="C12" s="1" t="s">
        <v>459</v>
      </c>
      <c r="D12" s="2"/>
      <c r="E12" s="2"/>
      <c r="F12" s="2"/>
      <c r="G12" s="2"/>
      <c r="H12" s="2"/>
      <c r="I12" s="2"/>
      <c r="J12" s="2"/>
      <c r="K12" s="2"/>
      <c r="L12" s="2"/>
      <c r="M12" s="2"/>
      <c r="N12" s="2"/>
      <c r="O12" s="1"/>
      <c r="P12" s="1"/>
      <c r="Q12" s="2"/>
    </row>
    <row r="13" spans="1:17" x14ac:dyDescent="0.25">
      <c r="A13" s="2"/>
      <c r="B13" s="2"/>
      <c r="C13" s="1" t="s">
        <v>460</v>
      </c>
      <c r="D13" s="2"/>
      <c r="E13" s="2"/>
      <c r="F13" s="2"/>
      <c r="G13" s="2"/>
      <c r="H13" s="2"/>
      <c r="I13" s="2"/>
      <c r="J13" s="2"/>
      <c r="K13" s="2"/>
      <c r="L13" s="2"/>
      <c r="M13" s="2"/>
      <c r="N13" s="2"/>
      <c r="O13" s="1"/>
      <c r="P13" s="1"/>
      <c r="Q13" s="2"/>
    </row>
    <row r="14" spans="1:17" x14ac:dyDescent="0.25">
      <c r="A14" s="2"/>
      <c r="B14" s="2"/>
      <c r="C14" s="1" t="s">
        <v>461</v>
      </c>
      <c r="D14" s="2"/>
      <c r="E14" s="2"/>
      <c r="F14" s="2"/>
      <c r="G14" s="2"/>
      <c r="H14" s="2"/>
      <c r="I14" s="2"/>
      <c r="J14" s="2"/>
      <c r="K14" s="2"/>
      <c r="L14" s="2"/>
      <c r="M14" s="2"/>
      <c r="N14" s="2"/>
      <c r="O14" s="1"/>
      <c r="P14" s="1"/>
      <c r="Q14" s="2"/>
    </row>
    <row r="15" spans="1:17" x14ac:dyDescent="0.25">
      <c r="A15" s="2"/>
      <c r="B15" s="2"/>
      <c r="C15" s="1" t="s">
        <v>462</v>
      </c>
      <c r="D15" s="2"/>
      <c r="E15" s="2"/>
      <c r="F15" s="2"/>
      <c r="G15" s="2"/>
      <c r="H15" s="2"/>
      <c r="I15" s="2"/>
      <c r="J15" s="2"/>
      <c r="K15" s="2"/>
      <c r="L15" s="2"/>
      <c r="M15" s="2"/>
      <c r="N15" s="2"/>
      <c r="O15" s="1"/>
      <c r="P15" s="1"/>
      <c r="Q15" s="2"/>
    </row>
    <row r="16" spans="1:17" x14ac:dyDescent="0.25">
      <c r="A16" s="2"/>
      <c r="B16" s="2"/>
      <c r="C16" s="1" t="s">
        <v>463</v>
      </c>
      <c r="D16" s="2"/>
      <c r="E16" s="2"/>
      <c r="F16" s="2"/>
      <c r="G16" s="2"/>
      <c r="H16" s="2"/>
      <c r="I16" s="2"/>
      <c r="J16" s="2"/>
      <c r="K16" s="2"/>
      <c r="L16" s="2"/>
      <c r="M16" s="2"/>
      <c r="N16" s="2"/>
      <c r="O16" s="1"/>
      <c r="P16" s="1"/>
      <c r="Q16" s="2"/>
    </row>
    <row r="17" spans="1:17" x14ac:dyDescent="0.25">
      <c r="A17" s="2"/>
      <c r="B17" s="2"/>
      <c r="C17" s="1" t="s">
        <v>464</v>
      </c>
      <c r="D17" s="2"/>
      <c r="E17" s="2"/>
      <c r="F17" s="2"/>
      <c r="G17" s="2"/>
      <c r="H17" s="2"/>
      <c r="I17" s="2"/>
      <c r="J17" s="2"/>
      <c r="K17" s="2"/>
      <c r="L17" s="2"/>
      <c r="M17" s="2"/>
      <c r="N17" s="2"/>
      <c r="O17" s="1"/>
      <c r="P17" s="1"/>
      <c r="Q17" s="2"/>
    </row>
    <row r="18" spans="1:17" x14ac:dyDescent="0.25">
      <c r="A18" s="2"/>
      <c r="B18" s="2"/>
      <c r="C18" s="1" t="s">
        <v>465</v>
      </c>
      <c r="D18" s="2"/>
      <c r="E18" s="2"/>
      <c r="F18" s="2"/>
      <c r="G18" s="2"/>
      <c r="H18" s="2"/>
      <c r="I18" s="2"/>
      <c r="J18" s="2"/>
      <c r="K18" s="2"/>
      <c r="L18" s="2"/>
      <c r="M18" s="2"/>
      <c r="N18" s="2"/>
      <c r="O18" s="1"/>
      <c r="P18" s="1"/>
      <c r="Q18" s="2"/>
    </row>
    <row r="19" spans="1:17" x14ac:dyDescent="0.25">
      <c r="A19" s="2"/>
      <c r="B19" s="2"/>
      <c r="C19" s="1" t="s">
        <v>466</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467</v>
      </c>
      <c r="D21" s="2"/>
      <c r="E21" s="2"/>
      <c r="F21" s="2"/>
      <c r="G21" s="2"/>
      <c r="H21" s="2"/>
      <c r="I21" s="2"/>
      <c r="J21" s="2"/>
      <c r="K21" s="2"/>
      <c r="L21" s="2"/>
      <c r="M21" s="2"/>
      <c r="N21" s="2"/>
      <c r="O21" s="1"/>
      <c r="P21" s="1"/>
      <c r="Q21" s="2"/>
    </row>
    <row r="22" spans="1:17" x14ac:dyDescent="0.25">
      <c r="A22" s="2"/>
      <c r="B22" s="2"/>
      <c r="C22" s="1" t="s">
        <v>303</v>
      </c>
      <c r="D22" s="2"/>
      <c r="E22" s="2"/>
      <c r="F22" s="2"/>
      <c r="G22" s="2"/>
      <c r="H22" s="2"/>
      <c r="I22" s="2"/>
      <c r="J22" s="2"/>
      <c r="K22" s="2"/>
      <c r="L22" s="2"/>
      <c r="M22" s="2"/>
      <c r="N22" s="2"/>
      <c r="O22" s="1"/>
      <c r="P22" s="1"/>
      <c r="Q22" s="2"/>
    </row>
    <row r="23" spans="1:17" x14ac:dyDescent="0.25">
      <c r="A23" s="2"/>
      <c r="C23" s="1" t="s">
        <v>354</v>
      </c>
      <c r="D23" s="2"/>
      <c r="E23" s="2"/>
      <c r="F23" s="2"/>
      <c r="G23" s="2"/>
      <c r="H23" s="2"/>
      <c r="I23" s="2"/>
      <c r="J23" s="2"/>
      <c r="K23" s="2"/>
      <c r="L23" s="2"/>
      <c r="M23" s="2"/>
      <c r="N23" s="2"/>
      <c r="O23" s="1"/>
      <c r="P23" s="1"/>
      <c r="Q23" s="2"/>
    </row>
    <row r="24" spans="1:17" x14ac:dyDescent="0.25">
      <c r="A24" s="2"/>
      <c r="C24" s="1" t="s">
        <v>468</v>
      </c>
      <c r="D24" s="2"/>
      <c r="E24" s="2"/>
      <c r="F24" s="2"/>
      <c r="G24" s="2"/>
      <c r="H24" s="2"/>
      <c r="I24" s="2"/>
      <c r="J24" s="2"/>
      <c r="K24" s="2"/>
      <c r="L24" s="2"/>
      <c r="M24" s="2"/>
      <c r="N24" s="2"/>
      <c r="O24" s="1"/>
      <c r="P24" s="1"/>
      <c r="Q24" s="2"/>
    </row>
    <row r="25" spans="1:17" x14ac:dyDescent="0.25">
      <c r="A25" s="2"/>
      <c r="C25" s="1" t="s">
        <v>333</v>
      </c>
      <c r="D25" s="2"/>
      <c r="E25" s="2"/>
      <c r="F25" s="2"/>
      <c r="G25" s="2"/>
      <c r="H25" s="2"/>
      <c r="I25" s="2"/>
      <c r="J25" s="2"/>
      <c r="K25" s="2"/>
      <c r="L25" s="2"/>
      <c r="M25" s="2"/>
      <c r="N25" s="2"/>
      <c r="O25" s="1"/>
      <c r="P25" s="1"/>
      <c r="Q25" s="2"/>
    </row>
    <row r="26" spans="1:17" x14ac:dyDescent="0.25">
      <c r="A26" s="2"/>
      <c r="C26" s="1" t="s">
        <v>349</v>
      </c>
      <c r="D26" s="2"/>
      <c r="E26" s="2"/>
      <c r="F26" s="2"/>
      <c r="G26" s="2"/>
      <c r="H26" s="2"/>
      <c r="I26" s="2"/>
      <c r="J26" s="2"/>
      <c r="K26" s="2"/>
      <c r="L26" s="2"/>
      <c r="M26" s="2"/>
      <c r="N26" s="2"/>
      <c r="O26" s="1"/>
      <c r="P26" s="1"/>
      <c r="Q26" s="2"/>
    </row>
    <row r="27" spans="1:17" x14ac:dyDescent="0.25">
      <c r="A27" s="2"/>
      <c r="C27" s="1" t="s">
        <v>469</v>
      </c>
      <c r="D27" s="2"/>
      <c r="E27" s="2"/>
      <c r="F27" s="2"/>
      <c r="G27" s="2"/>
      <c r="H27" s="2"/>
      <c r="I27" s="2"/>
      <c r="J27" s="2"/>
      <c r="K27" s="2"/>
      <c r="L27" s="2"/>
      <c r="M27" s="2"/>
      <c r="N27" s="2"/>
      <c r="O27" s="1"/>
      <c r="P27" s="1"/>
      <c r="Q27" s="2"/>
    </row>
    <row r="28" spans="1:17" x14ac:dyDescent="0.25">
      <c r="A28" s="2"/>
      <c r="C28" s="1" t="s">
        <v>470</v>
      </c>
      <c r="D28" s="2"/>
      <c r="E28" s="2"/>
      <c r="F28" s="2"/>
      <c r="G28" s="2"/>
      <c r="H28" s="2"/>
      <c r="I28" s="2"/>
      <c r="J28" s="2"/>
      <c r="K28" s="2"/>
      <c r="L28" s="2"/>
      <c r="M28" s="2"/>
      <c r="N28" s="2"/>
      <c r="O28" s="1"/>
      <c r="P28" s="1"/>
      <c r="Q28" s="2"/>
    </row>
    <row r="29" spans="1:17" x14ac:dyDescent="0.25">
      <c r="A29" s="2"/>
      <c r="C29" s="1" t="s">
        <v>471</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472</v>
      </c>
      <c r="D32" s="2"/>
      <c r="E32" s="2"/>
      <c r="F32" s="2"/>
      <c r="G32" s="2"/>
      <c r="H32" s="2"/>
      <c r="I32" s="2"/>
      <c r="J32" s="2"/>
      <c r="K32" s="2"/>
      <c r="L32" s="2"/>
      <c r="M32" s="2"/>
      <c r="N32" s="2"/>
      <c r="O32" s="1"/>
      <c r="P32" s="1"/>
      <c r="Q32" s="2"/>
    </row>
    <row r="33" spans="1:17" x14ac:dyDescent="0.25">
      <c r="A33" s="2"/>
      <c r="B33" s="2"/>
      <c r="C33" s="1" t="s">
        <v>305</v>
      </c>
      <c r="D33" s="2"/>
      <c r="E33" s="2"/>
      <c r="F33" s="2"/>
      <c r="G33" s="2"/>
      <c r="H33" s="2"/>
      <c r="I33" s="2"/>
      <c r="J33" s="2"/>
      <c r="K33" s="2"/>
      <c r="L33" s="2"/>
      <c r="M33" s="2"/>
      <c r="N33" s="2"/>
      <c r="O33" s="1"/>
      <c r="P33" s="1"/>
      <c r="Q33" s="2"/>
    </row>
    <row r="34" spans="1:17" x14ac:dyDescent="0.25">
      <c r="A34" s="2"/>
      <c r="B34" s="2"/>
      <c r="C34" s="1" t="s">
        <v>473</v>
      </c>
      <c r="D34" s="2"/>
      <c r="E34" s="2"/>
      <c r="F34" s="2"/>
      <c r="G34" s="2"/>
      <c r="H34" s="2"/>
      <c r="I34" s="2"/>
      <c r="J34" s="2"/>
      <c r="K34" s="2"/>
      <c r="L34" s="2"/>
      <c r="M34" s="2"/>
      <c r="N34" s="2"/>
      <c r="O34" s="1"/>
      <c r="P34" s="1"/>
      <c r="Q34" s="2"/>
    </row>
    <row r="35" spans="1:17" x14ac:dyDescent="0.25">
      <c r="A35" s="2"/>
      <c r="B35" s="2"/>
      <c r="C35" s="1" t="s">
        <v>474</v>
      </c>
      <c r="D35" s="2"/>
      <c r="E35" s="2"/>
      <c r="F35" s="2"/>
      <c r="G35" s="2"/>
      <c r="H35" s="2"/>
      <c r="I35" s="2"/>
      <c r="J35" s="2"/>
      <c r="K35" s="2"/>
      <c r="L35" s="2"/>
      <c r="M35" s="2"/>
      <c r="N35" s="2"/>
      <c r="O35" s="1"/>
      <c r="P35" s="1"/>
      <c r="Q35" s="2"/>
    </row>
    <row r="36" spans="1:17" x14ac:dyDescent="0.25">
      <c r="A36" s="2"/>
      <c r="B36" s="2"/>
      <c r="C36" s="1" t="s">
        <v>355</v>
      </c>
      <c r="D36" s="2"/>
      <c r="E36" s="2"/>
      <c r="F36" s="2"/>
      <c r="G36" s="2"/>
      <c r="H36" s="2"/>
      <c r="I36" s="2"/>
      <c r="J36" s="2"/>
      <c r="K36" s="2"/>
      <c r="L36" s="2"/>
      <c r="M36" s="2"/>
      <c r="N36" s="2"/>
      <c r="O36" s="1"/>
      <c r="P36" s="1"/>
      <c r="Q36" s="2"/>
    </row>
    <row r="37" spans="1:17" x14ac:dyDescent="0.25">
      <c r="A37" s="2"/>
      <c r="B37" s="2"/>
      <c r="C37" s="1" t="s">
        <v>475</v>
      </c>
      <c r="D37" s="2"/>
      <c r="E37" s="2"/>
      <c r="F37" s="2"/>
      <c r="G37" s="2"/>
      <c r="H37" s="2"/>
      <c r="I37" s="2"/>
      <c r="J37" s="2"/>
      <c r="K37" s="2"/>
      <c r="L37" s="2"/>
      <c r="M37" s="2"/>
      <c r="N37" s="2"/>
      <c r="O37" s="1"/>
      <c r="P37" s="1"/>
      <c r="Q37" s="2"/>
    </row>
    <row r="38" spans="1:17" x14ac:dyDescent="0.25">
      <c r="A38" s="2"/>
      <c r="B38" s="2"/>
      <c r="C38" s="1" t="s">
        <v>476</v>
      </c>
      <c r="D38" s="2"/>
      <c r="E38" s="2"/>
      <c r="F38" s="2"/>
      <c r="G38" s="2"/>
      <c r="H38" s="2"/>
      <c r="I38" s="2"/>
      <c r="J38" s="2"/>
      <c r="K38" s="2"/>
      <c r="L38" s="2"/>
      <c r="M38" s="2"/>
      <c r="N38" s="2"/>
      <c r="O38" s="1"/>
      <c r="P38" s="1"/>
      <c r="Q38" s="2"/>
    </row>
    <row r="39" spans="1:17" x14ac:dyDescent="0.25">
      <c r="A39" s="2"/>
      <c r="B39" s="2"/>
      <c r="C39" s="1" t="s">
        <v>477</v>
      </c>
      <c r="D39" s="2"/>
      <c r="E39" s="2"/>
      <c r="F39" s="2"/>
      <c r="G39" s="2"/>
      <c r="H39" s="2"/>
      <c r="I39" s="2"/>
      <c r="J39" s="2"/>
      <c r="K39" s="2"/>
      <c r="L39" s="2"/>
      <c r="M39" s="2"/>
      <c r="N39" s="2"/>
      <c r="O39" s="1"/>
      <c r="P39" s="1"/>
      <c r="Q39" s="2"/>
    </row>
    <row r="40" spans="1:17" x14ac:dyDescent="0.25">
      <c r="A40" s="2"/>
      <c r="B40" s="2"/>
      <c r="C40" s="1" t="s">
        <v>478</v>
      </c>
      <c r="D40" s="2"/>
      <c r="E40" s="2"/>
      <c r="F40" s="2"/>
      <c r="G40" s="2"/>
      <c r="H40" s="2"/>
      <c r="I40" s="2"/>
      <c r="J40" s="2"/>
      <c r="K40" s="2"/>
      <c r="L40" s="2"/>
      <c r="M40" s="2"/>
      <c r="N40" s="2"/>
      <c r="O40" s="1"/>
      <c r="P40" s="1"/>
      <c r="Q40" s="2"/>
    </row>
    <row r="41" spans="1:17" x14ac:dyDescent="0.25">
      <c r="A41" s="2"/>
      <c r="B41" s="2"/>
      <c r="C41" s="1" t="s">
        <v>335</v>
      </c>
      <c r="D41" s="2"/>
      <c r="E41" s="2"/>
      <c r="F41" s="2"/>
      <c r="G41" s="2"/>
      <c r="H41" s="2"/>
      <c r="I41" s="2"/>
      <c r="J41" s="2"/>
      <c r="K41" s="2"/>
      <c r="L41" s="2"/>
      <c r="M41" s="2"/>
      <c r="N41" s="2"/>
      <c r="O41" s="1"/>
      <c r="P41" s="1"/>
      <c r="Q41" s="2"/>
    </row>
    <row r="42" spans="1:17" x14ac:dyDescent="0.25">
      <c r="A42" s="2"/>
      <c r="B42" s="2"/>
      <c r="C42" s="1" t="s">
        <v>345</v>
      </c>
      <c r="D42" s="2"/>
      <c r="E42" s="2"/>
      <c r="F42" s="2"/>
      <c r="G42" s="2"/>
      <c r="H42" s="2"/>
      <c r="I42" s="2"/>
      <c r="J42" s="2"/>
      <c r="K42" s="2"/>
      <c r="L42" s="2"/>
      <c r="M42" s="2"/>
      <c r="N42" s="2"/>
      <c r="O42" s="1"/>
      <c r="P42" s="1"/>
      <c r="Q42" s="2"/>
    </row>
    <row r="43" spans="1:17" x14ac:dyDescent="0.25">
      <c r="A43" s="2"/>
      <c r="B43" s="2"/>
      <c r="C43" s="1" t="s">
        <v>350</v>
      </c>
      <c r="D43" s="2"/>
      <c r="E43" s="2"/>
      <c r="F43" s="2"/>
      <c r="G43" s="2"/>
      <c r="H43" s="2"/>
      <c r="I43" s="2"/>
      <c r="J43" s="2"/>
      <c r="K43" s="2"/>
      <c r="L43" s="2"/>
      <c r="M43" s="2"/>
      <c r="N43" s="2"/>
      <c r="O43" s="1"/>
      <c r="P43" s="1"/>
      <c r="Q43" s="2"/>
    </row>
    <row r="44" spans="1:17" x14ac:dyDescent="0.25">
      <c r="A44" s="2"/>
      <c r="B44" s="2"/>
      <c r="C44" s="1" t="s">
        <v>479</v>
      </c>
      <c r="D44" s="2"/>
      <c r="E44" s="2"/>
      <c r="F44" s="2"/>
      <c r="G44" s="2"/>
      <c r="H44" s="2"/>
      <c r="I44" s="2"/>
      <c r="J44" s="2"/>
      <c r="K44" s="2"/>
      <c r="L44" s="2"/>
      <c r="M44" s="2"/>
      <c r="N44" s="2"/>
      <c r="O44" s="1"/>
      <c r="P44" s="1"/>
      <c r="Q44" s="2"/>
    </row>
    <row r="45" spans="1:17" x14ac:dyDescent="0.25">
      <c r="A45" s="2"/>
      <c r="B45" s="2"/>
      <c r="C45" s="1" t="s">
        <v>480</v>
      </c>
      <c r="D45" s="2"/>
      <c r="E45" s="2"/>
      <c r="F45" s="2"/>
      <c r="G45" s="2"/>
      <c r="H45" s="2"/>
      <c r="I45" s="2"/>
      <c r="J45" s="2"/>
      <c r="K45" s="2"/>
      <c r="L45" s="2"/>
      <c r="M45" s="2"/>
      <c r="N45" s="2"/>
      <c r="O45" s="1"/>
      <c r="P45" s="1"/>
      <c r="Q45" s="2"/>
    </row>
    <row r="46" spans="1:17" x14ac:dyDescent="0.25">
      <c r="A46" s="2"/>
      <c r="B46" s="2"/>
      <c r="C46" s="1" t="s">
        <v>481</v>
      </c>
      <c r="D46" s="2"/>
      <c r="E46" s="2"/>
      <c r="F46" s="2"/>
      <c r="G46" s="2"/>
      <c r="H46" s="2"/>
      <c r="I46" s="2"/>
      <c r="J46" s="2"/>
      <c r="K46" s="2"/>
      <c r="L46" s="2"/>
      <c r="M46" s="2"/>
      <c r="N46" s="2"/>
      <c r="O46" s="1"/>
      <c r="P46" s="1"/>
      <c r="Q46" s="2"/>
    </row>
    <row r="47" spans="1:17" x14ac:dyDescent="0.25">
      <c r="A47" s="2"/>
      <c r="B47" s="2"/>
      <c r="C47" s="1" t="s">
        <v>482</v>
      </c>
      <c r="D47" s="2"/>
      <c r="E47" s="2"/>
      <c r="F47" s="2"/>
      <c r="G47" s="2"/>
      <c r="H47" s="2"/>
      <c r="I47" s="2"/>
      <c r="J47" s="2"/>
      <c r="K47" s="2"/>
      <c r="L47" s="2"/>
      <c r="M47" s="2"/>
      <c r="N47" s="2"/>
      <c r="O47" s="1"/>
      <c r="P47" s="1"/>
      <c r="Q47" s="2"/>
    </row>
    <row r="48" spans="1:17" x14ac:dyDescent="0.25">
      <c r="A48" s="2"/>
      <c r="B48" s="2"/>
      <c r="C48" s="1" t="s">
        <v>483</v>
      </c>
      <c r="D48" s="2"/>
      <c r="E48" s="2"/>
      <c r="F48" s="2"/>
      <c r="G48" s="2"/>
      <c r="H48" s="2"/>
      <c r="I48" s="2"/>
      <c r="J48" s="2"/>
      <c r="K48" s="2"/>
      <c r="L48" s="2"/>
      <c r="M48" s="2"/>
      <c r="N48" s="2"/>
      <c r="O48" s="1"/>
      <c r="P48" s="1"/>
      <c r="Q48" s="2"/>
    </row>
    <row r="49" spans="1:17" x14ac:dyDescent="0.25">
      <c r="A49" s="2"/>
      <c r="B49" s="2"/>
      <c r="C49" s="1" t="s">
        <v>484</v>
      </c>
      <c r="D49" s="2"/>
      <c r="E49" s="2"/>
      <c r="F49" s="2"/>
      <c r="G49" s="2"/>
      <c r="H49" s="2"/>
      <c r="I49" s="2"/>
      <c r="J49" s="2"/>
      <c r="K49" s="2"/>
      <c r="L49" s="2"/>
      <c r="M49" s="2"/>
      <c r="N49" s="2"/>
      <c r="O49" s="1"/>
      <c r="P49" s="1"/>
      <c r="Q49" s="2"/>
    </row>
    <row r="50" spans="1:17" x14ac:dyDescent="0.25">
      <c r="A50" s="2"/>
      <c r="B50" s="2"/>
      <c r="C50" s="1" t="s">
        <v>485</v>
      </c>
      <c r="D50" s="2"/>
      <c r="E50" s="2"/>
      <c r="F50" s="2"/>
      <c r="G50" s="2"/>
      <c r="H50" s="2"/>
      <c r="I50" s="2"/>
      <c r="J50" s="2"/>
      <c r="K50" s="2"/>
      <c r="L50" s="2"/>
      <c r="M50" s="2"/>
      <c r="N50" s="2"/>
      <c r="O50" s="1"/>
      <c r="P50" s="1"/>
      <c r="Q50" s="2"/>
    </row>
    <row r="51" spans="1:17" x14ac:dyDescent="0.25">
      <c r="A51" s="2"/>
      <c r="B51" s="2"/>
      <c r="C51" s="1" t="s">
        <v>486</v>
      </c>
      <c r="D51" s="2"/>
      <c r="E51" s="2"/>
      <c r="F51" s="2"/>
      <c r="G51" s="2"/>
      <c r="H51" s="2"/>
      <c r="I51" s="2"/>
      <c r="J51" s="2"/>
      <c r="K51" s="2"/>
      <c r="L51" s="2"/>
      <c r="M51" s="2"/>
      <c r="N51" s="2"/>
      <c r="O51" s="1"/>
      <c r="P51" s="1"/>
      <c r="Q51" s="2"/>
    </row>
    <row r="52" spans="1:17" x14ac:dyDescent="0.25">
      <c r="A52" s="2"/>
      <c r="B52" s="2"/>
      <c r="C52" s="1" t="s">
        <v>487</v>
      </c>
      <c r="D52" s="2"/>
      <c r="E52" s="2"/>
      <c r="F52" s="2"/>
      <c r="G52" s="2"/>
      <c r="H52" s="2"/>
      <c r="I52" s="2"/>
      <c r="J52" s="2"/>
      <c r="K52" s="2"/>
      <c r="L52" s="2"/>
      <c r="M52" s="2"/>
      <c r="N52" s="2"/>
      <c r="O52" s="1"/>
      <c r="P52" s="1"/>
      <c r="Q52" s="2"/>
    </row>
    <row r="53" spans="1:17" x14ac:dyDescent="0.25">
      <c r="A53" s="2"/>
      <c r="B53" s="2"/>
      <c r="C53" s="1" t="s">
        <v>488</v>
      </c>
      <c r="D53" s="2"/>
      <c r="E53" s="2"/>
      <c r="F53" s="2"/>
      <c r="G53" s="2"/>
      <c r="H53" s="2"/>
      <c r="I53" s="2"/>
      <c r="J53" s="2"/>
      <c r="K53" s="2"/>
      <c r="L53" s="2"/>
      <c r="M53" s="2"/>
      <c r="N53" s="2"/>
      <c r="O53" s="1"/>
      <c r="P53" s="1"/>
      <c r="Q53" s="2"/>
    </row>
    <row r="54" spans="1:17" x14ac:dyDescent="0.25">
      <c r="A54" s="2"/>
      <c r="B54" s="2"/>
      <c r="C54" s="1" t="s">
        <v>489</v>
      </c>
      <c r="D54" s="2"/>
      <c r="E54" s="2"/>
      <c r="F54" s="2"/>
      <c r="G54" s="2"/>
      <c r="H54" s="2"/>
      <c r="I54" s="2"/>
      <c r="J54" s="2"/>
      <c r="K54" s="2"/>
      <c r="L54" s="2"/>
      <c r="M54" s="2"/>
      <c r="N54" s="2"/>
      <c r="O54" s="1"/>
      <c r="P54" s="1"/>
      <c r="Q54" s="2"/>
    </row>
    <row r="55" spans="1:17" x14ac:dyDescent="0.25">
      <c r="A55" s="2"/>
      <c r="B55" s="2"/>
      <c r="C55" s="1" t="s">
        <v>490</v>
      </c>
      <c r="D55" s="2"/>
      <c r="E55" s="2"/>
      <c r="F55" s="2"/>
      <c r="G55" s="2"/>
      <c r="H55" s="2"/>
      <c r="I55" s="2"/>
      <c r="J55" s="2"/>
      <c r="K55" s="2"/>
      <c r="L55" s="2"/>
      <c r="M55" s="2"/>
      <c r="N55" s="2"/>
      <c r="O55" s="1"/>
      <c r="P55" s="1"/>
      <c r="Q55" s="2"/>
    </row>
    <row r="56" spans="1:17" x14ac:dyDescent="0.25">
      <c r="A56" s="2"/>
      <c r="B56" s="2"/>
      <c r="C56" s="1" t="s">
        <v>491</v>
      </c>
      <c r="D56" s="2"/>
      <c r="E56" s="2"/>
      <c r="F56" s="2"/>
      <c r="G56" s="2"/>
      <c r="H56" s="2"/>
      <c r="I56" s="2"/>
      <c r="J56" s="2"/>
      <c r="K56" s="2"/>
      <c r="L56" s="2"/>
      <c r="M56" s="2"/>
      <c r="N56" s="2"/>
      <c r="O56" s="1"/>
      <c r="P56" s="1"/>
      <c r="Q56" s="2"/>
    </row>
    <row r="57" spans="1:17" x14ac:dyDescent="0.25">
      <c r="A57" s="2"/>
      <c r="B57" s="2"/>
      <c r="C57" s="1" t="s">
        <v>466</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492</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304</v>
      </c>
      <c r="D61" s="2"/>
      <c r="E61" s="2"/>
      <c r="F61" s="2"/>
      <c r="G61" s="2"/>
      <c r="H61" s="2"/>
      <c r="I61" s="2"/>
      <c r="J61" s="2"/>
      <c r="K61" s="2"/>
      <c r="L61" s="2"/>
      <c r="M61" s="2"/>
      <c r="N61" s="2"/>
      <c r="O61" s="1"/>
      <c r="P61" s="1"/>
      <c r="Q61" s="2"/>
    </row>
    <row r="62" spans="1:17" x14ac:dyDescent="0.25">
      <c r="A62" s="2"/>
      <c r="B62" s="2"/>
      <c r="C62" s="1" t="s">
        <v>334</v>
      </c>
      <c r="D62" s="2"/>
      <c r="E62" s="2"/>
      <c r="F62" s="2"/>
      <c r="G62" s="2"/>
      <c r="H62" s="2"/>
      <c r="I62" s="2"/>
      <c r="J62" s="2"/>
      <c r="K62" s="2"/>
      <c r="L62" s="2"/>
      <c r="M62" s="2"/>
      <c r="N62" s="2"/>
      <c r="O62" s="1"/>
      <c r="P62" s="1"/>
      <c r="Q62" s="2"/>
    </row>
    <row r="63" spans="1:17" x14ac:dyDescent="0.25">
      <c r="A63" s="2"/>
      <c r="B63" s="2"/>
      <c r="C63" s="1" t="s">
        <v>493</v>
      </c>
      <c r="D63" s="2"/>
      <c r="E63" s="2"/>
      <c r="F63" s="2"/>
      <c r="G63" s="2"/>
      <c r="H63" s="2"/>
      <c r="I63" s="2"/>
      <c r="J63" s="2"/>
      <c r="K63" s="2"/>
      <c r="L63" s="2"/>
      <c r="M63" s="2"/>
      <c r="N63" s="2"/>
      <c r="O63" s="1"/>
      <c r="P63" s="1"/>
      <c r="Q63" s="2"/>
    </row>
    <row r="64" spans="1:17" x14ac:dyDescent="0.25">
      <c r="A64" s="2"/>
      <c r="B64" s="2"/>
      <c r="C64" s="1" t="s">
        <v>494</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495</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496</v>
      </c>
      <c r="D68" s="2"/>
      <c r="E68" s="2"/>
      <c r="F68" s="2"/>
      <c r="G68" s="2"/>
      <c r="H68" s="2"/>
      <c r="I68" s="2"/>
      <c r="J68" s="2"/>
      <c r="K68" s="2"/>
      <c r="L68" s="2"/>
      <c r="M68" s="2"/>
      <c r="N68" s="2"/>
      <c r="O68" s="1"/>
      <c r="P68" s="1"/>
      <c r="Q68" s="2"/>
    </row>
    <row r="69" spans="1:17" x14ac:dyDescent="0.25">
      <c r="A69" s="2"/>
      <c r="B69" s="2"/>
      <c r="C69" s="1" t="s">
        <v>497</v>
      </c>
      <c r="D69" s="2"/>
      <c r="E69" s="2"/>
      <c r="F69" s="2"/>
      <c r="G69" s="2"/>
      <c r="H69" s="2"/>
      <c r="I69" s="2"/>
      <c r="J69" s="2"/>
      <c r="K69" s="2"/>
      <c r="L69" s="2"/>
      <c r="M69" s="2"/>
      <c r="N69" s="2"/>
      <c r="O69" s="1"/>
      <c r="P69" s="1"/>
      <c r="Q69" s="2"/>
    </row>
    <row r="70" spans="1:17" x14ac:dyDescent="0.25">
      <c r="A70" s="2"/>
      <c r="B70" s="2"/>
      <c r="C70" s="1" t="s">
        <v>498</v>
      </c>
      <c r="D70" s="2"/>
      <c r="E70" s="2"/>
      <c r="F70" s="2"/>
      <c r="G70" s="2"/>
      <c r="H70" s="2"/>
      <c r="I70" s="2"/>
      <c r="J70" s="2"/>
      <c r="K70" s="2"/>
      <c r="L70" s="2"/>
      <c r="M70" s="2"/>
      <c r="N70" s="2"/>
      <c r="O70" s="1"/>
      <c r="P70" s="1"/>
      <c r="Q70" s="2"/>
    </row>
    <row r="71" spans="1:17" x14ac:dyDescent="0.25">
      <c r="A71" s="2"/>
      <c r="B71" s="2"/>
      <c r="C71" s="1" t="s">
        <v>499</v>
      </c>
      <c r="D71" s="2"/>
      <c r="E71" s="2"/>
      <c r="F71" s="2"/>
      <c r="G71" s="2"/>
      <c r="H71" s="2"/>
      <c r="I71" s="2"/>
      <c r="J71" s="2"/>
      <c r="K71" s="2"/>
      <c r="L71" s="2"/>
      <c r="M71" s="2"/>
      <c r="N71" s="2"/>
      <c r="O71" s="1"/>
      <c r="P71" s="1"/>
      <c r="Q71" s="2"/>
    </row>
    <row r="72" spans="1:17" x14ac:dyDescent="0.25">
      <c r="A72" s="2"/>
      <c r="B72" s="2"/>
      <c r="C72" s="1" t="s">
        <v>500</v>
      </c>
      <c r="D72" s="2"/>
      <c r="E72" s="2"/>
      <c r="F72" s="2"/>
      <c r="G72" s="2"/>
      <c r="H72" s="2"/>
      <c r="I72" s="2"/>
      <c r="J72" s="2"/>
      <c r="K72" s="2"/>
      <c r="L72" s="2"/>
      <c r="M72" s="2"/>
      <c r="N72" s="2"/>
      <c r="O72" s="1"/>
      <c r="P72" s="1"/>
      <c r="Q72" s="2"/>
    </row>
    <row r="73" spans="1:17" x14ac:dyDescent="0.25">
      <c r="A73" s="2"/>
      <c r="B73" s="2"/>
      <c r="C73" s="1" t="s">
        <v>501</v>
      </c>
      <c r="D73" s="2"/>
      <c r="E73" s="2"/>
      <c r="F73" s="2"/>
      <c r="G73" s="2"/>
      <c r="H73" s="2"/>
      <c r="I73" s="2"/>
      <c r="J73" s="2"/>
      <c r="K73" s="2"/>
      <c r="L73" s="2"/>
      <c r="M73" s="2"/>
      <c r="N73" s="2"/>
      <c r="O73" s="1"/>
      <c r="P73" s="1"/>
      <c r="Q73" s="2"/>
    </row>
    <row r="74" spans="1:17" x14ac:dyDescent="0.25">
      <c r="A74" s="2"/>
      <c r="B74" s="2"/>
      <c r="C74" s="1" t="s">
        <v>502</v>
      </c>
      <c r="D74" s="2"/>
      <c r="E74" s="2"/>
      <c r="F74" s="2"/>
      <c r="G74" s="2"/>
      <c r="H74" s="2"/>
      <c r="I74" s="2"/>
      <c r="J74" s="2"/>
      <c r="K74" s="2"/>
      <c r="L74" s="2"/>
      <c r="M74" s="2"/>
      <c r="N74" s="2"/>
      <c r="O74" s="1"/>
      <c r="P74" s="1"/>
      <c r="Q74" s="2"/>
    </row>
    <row r="75" spans="1:17" x14ac:dyDescent="0.25">
      <c r="A75" s="2"/>
      <c r="B75" s="2"/>
      <c r="C75" s="1" t="s">
        <v>360</v>
      </c>
      <c r="D75" s="2"/>
      <c r="E75" s="2"/>
      <c r="F75" s="2"/>
      <c r="G75" s="2"/>
      <c r="H75" s="2"/>
      <c r="I75" s="2"/>
      <c r="J75" s="2"/>
      <c r="K75" s="2"/>
      <c r="L75" s="2"/>
      <c r="M75" s="2"/>
      <c r="N75" s="2"/>
      <c r="O75" s="1"/>
      <c r="P75" s="1"/>
      <c r="Q75" s="2"/>
    </row>
    <row r="76" spans="1:17" x14ac:dyDescent="0.25">
      <c r="A76" s="2"/>
      <c r="B76" s="2"/>
      <c r="C76" s="1" t="s">
        <v>503</v>
      </c>
      <c r="D76" s="2"/>
      <c r="E76" s="2"/>
      <c r="F76" s="2"/>
      <c r="G76" s="2"/>
      <c r="H76" s="2"/>
      <c r="I76" s="2"/>
      <c r="J76" s="2"/>
      <c r="K76" s="2"/>
      <c r="L76" s="2"/>
      <c r="M76" s="2"/>
      <c r="N76" s="2"/>
      <c r="O76" s="1"/>
      <c r="P76" s="1"/>
      <c r="Q76" s="2"/>
    </row>
    <row r="77" spans="1:17" x14ac:dyDescent="0.25">
      <c r="A77" s="2"/>
      <c r="B77" s="2"/>
      <c r="C77" s="1" t="s">
        <v>504</v>
      </c>
      <c r="D77" s="2"/>
      <c r="E77" s="2"/>
      <c r="F77" s="2"/>
      <c r="G77" s="2"/>
      <c r="H77" s="2"/>
      <c r="I77" s="2"/>
      <c r="J77" s="2"/>
      <c r="K77" s="2"/>
      <c r="L77" s="2"/>
      <c r="M77" s="2"/>
      <c r="N77" s="2"/>
      <c r="O77" s="1"/>
      <c r="P77" s="1"/>
      <c r="Q77" s="2"/>
    </row>
    <row r="78" spans="1:17" x14ac:dyDescent="0.25">
      <c r="A78" s="2"/>
      <c r="B78" s="2"/>
      <c r="C78" s="1" t="s">
        <v>505</v>
      </c>
      <c r="D78" s="2"/>
      <c r="E78" s="2"/>
      <c r="F78" s="2"/>
      <c r="G78" s="2"/>
      <c r="H78" s="2"/>
      <c r="I78" s="2"/>
      <c r="J78" s="2"/>
      <c r="K78" s="2"/>
      <c r="L78" s="2"/>
      <c r="M78" s="2"/>
      <c r="N78" s="2"/>
      <c r="O78" s="1"/>
      <c r="P78" s="1"/>
      <c r="Q78" s="2"/>
    </row>
    <row r="79" spans="1:17" x14ac:dyDescent="0.25">
      <c r="A79" s="2"/>
      <c r="B79" s="2"/>
      <c r="C79" s="1" t="s">
        <v>506</v>
      </c>
      <c r="D79" s="2"/>
      <c r="E79" s="2"/>
      <c r="F79" s="2"/>
      <c r="G79" s="2"/>
      <c r="H79" s="2"/>
      <c r="I79" s="2"/>
      <c r="J79" s="2"/>
      <c r="K79" s="2"/>
      <c r="L79" s="2"/>
      <c r="M79" s="2"/>
      <c r="N79" s="2"/>
      <c r="O79" s="1"/>
      <c r="P79" s="1"/>
      <c r="Q79" s="2"/>
    </row>
    <row r="80" spans="1:17" x14ac:dyDescent="0.25">
      <c r="A80" s="2"/>
      <c r="B80" s="2"/>
      <c r="C80" s="1" t="s">
        <v>507</v>
      </c>
      <c r="D80" s="2"/>
      <c r="E80" s="2"/>
      <c r="F80" s="2"/>
      <c r="G80" s="2"/>
      <c r="H80" s="2"/>
      <c r="I80" s="2"/>
      <c r="J80" s="2"/>
      <c r="K80" s="2"/>
      <c r="L80" s="2"/>
      <c r="M80" s="2"/>
      <c r="N80" s="2"/>
      <c r="O80" s="1"/>
      <c r="P80" s="1"/>
      <c r="Q80" s="2"/>
    </row>
    <row r="81" spans="1:17" x14ac:dyDescent="0.25">
      <c r="A81" s="2"/>
      <c r="B81" s="2"/>
      <c r="C81" s="1" t="s">
        <v>508</v>
      </c>
      <c r="D81" s="2"/>
      <c r="E81" s="2"/>
      <c r="F81" s="2"/>
      <c r="G81" s="2"/>
      <c r="H81" s="2"/>
      <c r="I81" s="2"/>
      <c r="J81" s="2"/>
      <c r="K81" s="2"/>
      <c r="L81" s="2"/>
      <c r="M81" s="2"/>
      <c r="N81" s="2"/>
      <c r="O81" s="1"/>
      <c r="P81" s="1"/>
      <c r="Q81" s="2"/>
    </row>
    <row r="82" spans="1:17" x14ac:dyDescent="0.25">
      <c r="A82" s="2"/>
      <c r="B82" s="2"/>
      <c r="C82" s="1" t="s">
        <v>509</v>
      </c>
      <c r="D82" s="2"/>
      <c r="E82" s="2"/>
      <c r="F82" s="2"/>
      <c r="G82" s="2"/>
      <c r="H82" s="2"/>
      <c r="I82" s="2"/>
      <c r="J82" s="2"/>
      <c r="K82" s="2"/>
      <c r="L82" s="2"/>
      <c r="M82" s="2"/>
      <c r="N82" s="2"/>
      <c r="O82" s="1"/>
      <c r="P82" s="1"/>
      <c r="Q82" s="2"/>
    </row>
    <row r="83" spans="1:17" x14ac:dyDescent="0.25">
      <c r="A83" s="2"/>
      <c r="B83" s="2"/>
      <c r="C83" s="1" t="s">
        <v>510</v>
      </c>
      <c r="D83" s="2"/>
      <c r="E83" s="2"/>
      <c r="F83" s="2"/>
      <c r="G83" s="2"/>
      <c r="H83" s="2"/>
      <c r="I83" s="2"/>
      <c r="J83" s="2"/>
      <c r="K83" s="2"/>
      <c r="L83" s="2"/>
      <c r="M83" s="2"/>
      <c r="N83" s="2"/>
      <c r="O83" s="1"/>
      <c r="P83" s="1"/>
      <c r="Q83" s="2"/>
    </row>
    <row r="84" spans="1:17" x14ac:dyDescent="0.25">
      <c r="A84" s="2"/>
      <c r="B84" s="2"/>
      <c r="C84" s="1" t="s">
        <v>336</v>
      </c>
      <c r="D84" s="2"/>
      <c r="E84" s="2"/>
      <c r="F84" s="2"/>
      <c r="G84" s="2"/>
      <c r="H84" s="2"/>
      <c r="I84" s="2"/>
      <c r="J84" s="2"/>
      <c r="K84" s="2"/>
      <c r="L84" s="2"/>
      <c r="M84" s="2"/>
      <c r="N84" s="2"/>
      <c r="O84" s="1"/>
      <c r="P84" s="1"/>
      <c r="Q84" s="2"/>
    </row>
    <row r="85" spans="1:17" x14ac:dyDescent="0.25">
      <c r="A85" s="2"/>
      <c r="B85" s="2"/>
      <c r="C85" s="1" t="s">
        <v>346</v>
      </c>
      <c r="D85" s="2"/>
      <c r="E85" s="2"/>
      <c r="F85" s="2"/>
      <c r="G85" s="2"/>
      <c r="H85" s="2"/>
      <c r="I85" s="2"/>
      <c r="J85" s="2"/>
      <c r="K85" s="2"/>
      <c r="L85" s="2"/>
      <c r="M85" s="2"/>
      <c r="N85" s="2"/>
      <c r="O85" s="1"/>
      <c r="P85" s="1"/>
      <c r="Q85" s="2"/>
    </row>
    <row r="86" spans="1:17" x14ac:dyDescent="0.25">
      <c r="A86" s="2"/>
      <c r="B86" s="2"/>
      <c r="C86" s="1" t="s">
        <v>351</v>
      </c>
      <c r="D86" s="2"/>
      <c r="E86" s="2"/>
      <c r="F86" s="2"/>
      <c r="G86" s="2"/>
      <c r="H86" s="2"/>
      <c r="I86" s="2"/>
      <c r="J86" s="2"/>
      <c r="K86" s="2"/>
      <c r="L86" s="2"/>
      <c r="M86" s="2"/>
      <c r="N86" s="2"/>
      <c r="O86" s="1"/>
      <c r="P86" s="1"/>
      <c r="Q86" s="2"/>
    </row>
    <row r="87" spans="1:17" x14ac:dyDescent="0.25">
      <c r="A87" s="2"/>
      <c r="B87" s="2"/>
      <c r="C87" s="1" t="s">
        <v>511</v>
      </c>
      <c r="D87" s="2"/>
      <c r="E87" s="2"/>
      <c r="F87" s="2"/>
      <c r="G87" s="2"/>
      <c r="H87" s="2"/>
      <c r="I87" s="2"/>
      <c r="J87" s="2"/>
      <c r="K87" s="2"/>
      <c r="L87" s="2"/>
      <c r="M87" s="2"/>
      <c r="N87" s="2"/>
      <c r="O87" s="1"/>
      <c r="P87" s="1"/>
      <c r="Q87" s="2"/>
    </row>
    <row r="88" spans="1:17" x14ac:dyDescent="0.25">
      <c r="A88" s="2"/>
      <c r="B88" s="2"/>
      <c r="C88" s="1" t="s">
        <v>512</v>
      </c>
      <c r="D88" s="2"/>
      <c r="E88" s="2"/>
      <c r="F88" s="2"/>
      <c r="G88" s="2"/>
      <c r="H88" s="2"/>
      <c r="I88" s="2"/>
      <c r="J88" s="2"/>
      <c r="K88" s="2"/>
      <c r="L88" s="2"/>
      <c r="M88" s="2"/>
      <c r="N88" s="2"/>
      <c r="O88" s="1"/>
      <c r="P88" s="1"/>
      <c r="Q88" s="2"/>
    </row>
    <row r="89" spans="1:17" x14ac:dyDescent="0.25">
      <c r="A89" s="2"/>
      <c r="B89" s="2"/>
      <c r="C89" s="1" t="s">
        <v>513</v>
      </c>
      <c r="D89" s="2"/>
      <c r="E89" s="2"/>
      <c r="F89" s="2"/>
      <c r="G89" s="2"/>
      <c r="H89" s="2"/>
      <c r="I89" s="2"/>
      <c r="J89" s="2"/>
      <c r="K89" s="2"/>
      <c r="L89" s="2"/>
      <c r="M89" s="2"/>
      <c r="N89" s="2"/>
      <c r="O89" s="1"/>
      <c r="P89" s="1"/>
      <c r="Q89" s="2"/>
    </row>
    <row r="90" spans="1:17" x14ac:dyDescent="0.25">
      <c r="A90" s="2"/>
      <c r="B90" s="2"/>
      <c r="C90" s="1" t="s">
        <v>514</v>
      </c>
      <c r="D90" s="2"/>
      <c r="E90" s="2"/>
      <c r="F90" s="2"/>
      <c r="G90" s="2"/>
      <c r="H90" s="2"/>
      <c r="I90" s="2"/>
      <c r="J90" s="2"/>
      <c r="K90" s="2"/>
      <c r="L90" s="2"/>
      <c r="M90" s="2"/>
      <c r="N90" s="2"/>
      <c r="O90" s="1"/>
      <c r="P90" s="1"/>
      <c r="Q90" s="2"/>
    </row>
    <row r="91" spans="1:17" x14ac:dyDescent="0.25">
      <c r="A91" s="2"/>
      <c r="B91" s="2"/>
      <c r="C91" s="1" t="s">
        <v>515</v>
      </c>
      <c r="D91" s="2"/>
      <c r="E91" s="2"/>
      <c r="F91" s="2"/>
      <c r="G91" s="2"/>
      <c r="H91" s="2"/>
      <c r="I91" s="2"/>
      <c r="J91" s="2"/>
      <c r="K91" s="2"/>
      <c r="L91" s="2"/>
      <c r="M91" s="2"/>
      <c r="N91" s="2"/>
      <c r="O91" s="1"/>
      <c r="P91" s="1"/>
      <c r="Q91" s="2"/>
    </row>
    <row r="92" spans="1:17" x14ac:dyDescent="0.25">
      <c r="A92" s="2"/>
      <c r="B92" s="2"/>
      <c r="C92" s="1" t="s">
        <v>516</v>
      </c>
      <c r="D92" s="2"/>
      <c r="E92" s="2"/>
      <c r="F92" s="2"/>
      <c r="G92" s="2"/>
      <c r="H92" s="2"/>
      <c r="I92" s="2"/>
      <c r="J92" s="2"/>
      <c r="K92" s="2"/>
      <c r="L92" s="2"/>
      <c r="M92" s="2"/>
      <c r="N92" s="2"/>
      <c r="O92" s="1"/>
      <c r="P92" s="1"/>
      <c r="Q92" s="2"/>
    </row>
    <row r="93" spans="1:17" x14ac:dyDescent="0.25">
      <c r="A93" s="2"/>
      <c r="B93" s="2"/>
      <c r="C93" s="1" t="s">
        <v>517</v>
      </c>
      <c r="D93" s="2"/>
      <c r="E93" s="2"/>
      <c r="F93" s="2"/>
      <c r="G93" s="2"/>
      <c r="H93" s="2"/>
      <c r="I93" s="2"/>
      <c r="J93" s="2"/>
      <c r="K93" s="2"/>
      <c r="L93" s="2"/>
      <c r="M93" s="2"/>
      <c r="N93" s="2"/>
      <c r="O93" s="1"/>
      <c r="P93" s="1"/>
      <c r="Q93" s="2"/>
    </row>
    <row r="94" spans="1:17" x14ac:dyDescent="0.25">
      <c r="A94" s="2"/>
      <c r="B94" s="2"/>
      <c r="C94" s="1" t="s">
        <v>518</v>
      </c>
      <c r="D94" s="2"/>
      <c r="E94" s="2"/>
      <c r="F94" s="2"/>
      <c r="G94" s="2"/>
      <c r="H94" s="2"/>
      <c r="I94" s="2"/>
      <c r="J94" s="2"/>
      <c r="K94" s="2"/>
      <c r="L94" s="2"/>
      <c r="M94" s="2"/>
      <c r="N94" s="2"/>
      <c r="O94" s="1"/>
      <c r="P94" s="1"/>
      <c r="Q94" s="2"/>
    </row>
    <row r="95" spans="1:17" x14ac:dyDescent="0.25">
      <c r="A95" s="2"/>
      <c r="B95" s="2"/>
      <c r="C95" s="1" t="s">
        <v>519</v>
      </c>
      <c r="D95" s="2"/>
      <c r="E95" s="2"/>
      <c r="F95" s="2"/>
      <c r="G95" s="2"/>
      <c r="H95" s="2"/>
      <c r="I95" s="2"/>
      <c r="J95" s="2"/>
      <c r="K95" s="2"/>
      <c r="L95" s="2"/>
      <c r="M95" s="2"/>
      <c r="N95" s="2"/>
      <c r="O95" s="1"/>
      <c r="P95" s="1"/>
      <c r="Q95" s="2"/>
    </row>
    <row r="96" spans="1:17" x14ac:dyDescent="0.25">
      <c r="A96" s="2"/>
      <c r="B96" s="2"/>
      <c r="C96" s="1" t="s">
        <v>520</v>
      </c>
      <c r="D96" s="2"/>
      <c r="E96" s="2"/>
      <c r="F96" s="2"/>
      <c r="G96" s="2"/>
      <c r="H96" s="2"/>
      <c r="I96" s="2"/>
      <c r="J96" s="2"/>
      <c r="K96" s="2"/>
      <c r="L96" s="2"/>
      <c r="M96" s="2"/>
      <c r="N96" s="2"/>
      <c r="O96" s="1"/>
      <c r="P96" s="1"/>
      <c r="Q96" s="2"/>
    </row>
    <row r="97" spans="1:17" x14ac:dyDescent="0.25">
      <c r="A97" s="2"/>
      <c r="B97" s="2"/>
      <c r="C97" s="1" t="s">
        <v>521</v>
      </c>
      <c r="D97" s="2"/>
      <c r="E97" s="2"/>
      <c r="F97" s="2"/>
      <c r="G97" s="2"/>
      <c r="H97" s="2"/>
      <c r="I97" s="2"/>
      <c r="J97" s="2"/>
      <c r="K97" s="2"/>
      <c r="L97" s="2"/>
      <c r="M97" s="2"/>
      <c r="N97" s="2"/>
      <c r="O97" s="1"/>
      <c r="P97" s="1"/>
      <c r="Q97" s="2"/>
    </row>
    <row r="98" spans="1:17" x14ac:dyDescent="0.25">
      <c r="A98" s="2"/>
      <c r="B98" s="2"/>
      <c r="C98" s="1" t="s">
        <v>522</v>
      </c>
      <c r="D98" s="2"/>
      <c r="E98" s="2"/>
      <c r="F98" s="2"/>
      <c r="G98" s="2"/>
      <c r="H98" s="2"/>
      <c r="I98" s="2"/>
      <c r="J98" s="2"/>
      <c r="K98" s="2"/>
      <c r="L98" s="2"/>
      <c r="M98" s="2"/>
      <c r="N98" s="2"/>
      <c r="O98" s="1"/>
      <c r="P98" s="1"/>
      <c r="Q98" s="2"/>
    </row>
    <row r="99" spans="1:17" x14ac:dyDescent="0.25">
      <c r="A99" s="2"/>
      <c r="B99" s="2"/>
      <c r="C99" s="1" t="s">
        <v>523</v>
      </c>
      <c r="D99" s="2"/>
      <c r="E99" s="2"/>
      <c r="F99" s="2"/>
      <c r="G99" s="2"/>
      <c r="H99" s="2"/>
      <c r="I99" s="2"/>
      <c r="J99" s="2"/>
      <c r="K99" s="2"/>
      <c r="L99" s="2"/>
      <c r="M99" s="2"/>
      <c r="N99" s="2"/>
      <c r="O99" s="1"/>
      <c r="P99" s="1"/>
      <c r="Q99" s="2"/>
    </row>
    <row r="100" spans="1:17" x14ac:dyDescent="0.25">
      <c r="A100" s="2"/>
      <c r="B100" s="2"/>
      <c r="C100" s="1" t="s">
        <v>466</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524</v>
      </c>
      <c r="D102" s="2"/>
      <c r="E102" s="2"/>
      <c r="F102" s="2"/>
      <c r="G102" s="2"/>
      <c r="H102" s="2"/>
      <c r="I102" s="2"/>
      <c r="J102" s="2"/>
      <c r="K102" s="2"/>
      <c r="L102" s="2"/>
      <c r="M102" s="2"/>
      <c r="N102" s="2"/>
      <c r="O102" s="1"/>
      <c r="P102" s="1"/>
      <c r="Q102" s="2"/>
    </row>
    <row r="103" spans="1:17" x14ac:dyDescent="0.25">
      <c r="A103" s="2"/>
      <c r="B103" s="2"/>
      <c r="C103" s="3" t="s">
        <v>525</v>
      </c>
      <c r="D103" s="2"/>
      <c r="E103" s="2"/>
      <c r="F103" s="2"/>
      <c r="G103" s="2"/>
      <c r="H103" s="2"/>
      <c r="I103" s="2"/>
      <c r="J103" s="2"/>
      <c r="K103" s="2"/>
      <c r="L103" s="2"/>
      <c r="M103" s="2"/>
      <c r="N103" s="2"/>
      <c r="O103" s="1"/>
      <c r="P103" s="1"/>
      <c r="Q103" s="2"/>
    </row>
    <row r="104" spans="1:17" x14ac:dyDescent="0.25">
      <c r="A104" s="2"/>
      <c r="B104" s="2"/>
      <c r="C104" s="3" t="s">
        <v>526</v>
      </c>
      <c r="D104" s="2"/>
      <c r="E104" s="2"/>
      <c r="F104" s="2"/>
      <c r="G104" s="2"/>
      <c r="H104" s="2"/>
      <c r="I104" s="2"/>
      <c r="J104" s="2"/>
      <c r="K104" s="2"/>
      <c r="L104" s="2"/>
      <c r="M104" s="2"/>
      <c r="N104" s="2"/>
      <c r="O104" s="1"/>
      <c r="P104" s="1"/>
      <c r="Q104" s="2"/>
    </row>
    <row r="105" spans="1:17" x14ac:dyDescent="0.25">
      <c r="A105" s="2"/>
      <c r="B105" s="2"/>
      <c r="C105" s="4" t="s">
        <v>527</v>
      </c>
      <c r="D105" s="2"/>
      <c r="E105" s="2"/>
      <c r="F105" s="2"/>
      <c r="G105" s="2"/>
      <c r="H105" s="2"/>
      <c r="I105" s="2"/>
      <c r="J105" s="2"/>
      <c r="K105" s="2"/>
      <c r="L105" s="2"/>
      <c r="M105" s="2"/>
      <c r="N105" s="2"/>
      <c r="O105" s="1"/>
      <c r="P105" s="1"/>
      <c r="Q105" s="2"/>
    </row>
    <row r="106" spans="1:17" x14ac:dyDescent="0.25">
      <c r="A106" s="2"/>
      <c r="B106" s="2"/>
      <c r="C106" s="1" t="s">
        <v>466</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528</v>
      </c>
      <c r="D109" s="2"/>
      <c r="E109" s="2"/>
      <c r="F109" s="2"/>
      <c r="G109" s="2"/>
      <c r="H109" s="2"/>
      <c r="I109" s="2"/>
      <c r="J109" s="2"/>
      <c r="K109" s="2"/>
      <c r="L109" s="2"/>
      <c r="M109" s="2"/>
      <c r="N109" s="2"/>
      <c r="O109" s="1"/>
      <c r="P109" s="1"/>
      <c r="Q109" s="2"/>
    </row>
    <row r="110" spans="1:17" x14ac:dyDescent="0.25">
      <c r="A110" s="2"/>
      <c r="B110" s="2"/>
      <c r="C110" s="1" t="s">
        <v>529</v>
      </c>
      <c r="D110" s="2"/>
      <c r="E110" s="2"/>
      <c r="F110" s="2"/>
      <c r="G110" s="2"/>
      <c r="H110" s="2"/>
      <c r="I110" s="2"/>
      <c r="J110" s="2"/>
      <c r="K110" s="2"/>
      <c r="L110" s="2"/>
      <c r="M110" s="2"/>
      <c r="N110" s="2"/>
      <c r="O110" s="2"/>
      <c r="P110" s="2"/>
      <c r="Q110" s="2"/>
    </row>
    <row r="111" spans="1:17" x14ac:dyDescent="0.25">
      <c r="A111" s="2"/>
      <c r="B111" s="2"/>
      <c r="C111" s="1" t="s">
        <v>530</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23</vt:i4>
      </vt:variant>
    </vt:vector>
  </HeadingPairs>
  <TitlesOfParts>
    <vt:vector size="29" baseType="lpstr">
      <vt:lpstr>PLAN ACCION</vt:lpstr>
      <vt:lpstr>DPGI V2</vt:lpstr>
      <vt:lpstr>INSTRUCTIVO</vt:lpstr>
      <vt:lpstr>Ejemplo v2</vt:lpstr>
      <vt:lpstr>cambios -Instrucción </vt:lpstr>
      <vt:lpstr>No eliminar</vt:lpstr>
      <vt:lpstr>'cambios -Instrucción '!Área_de_impresión</vt:lpstr>
      <vt:lpstr>'DPGI V2'!Área_de_impresión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lpstr>'DPGI V2'!Títulos_a_imprimir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2023-11-09T15:25:02Z</dcterms:modified>
  <cp:category/>
  <cp:contentStatus/>
</cp:coreProperties>
</file>