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11 NOVIEMBRE\"/>
    </mc:Choice>
  </mc:AlternateContent>
  <xr:revisionPtr revIDLastSave="0" documentId="13_ncr:1_{C7BB6E01-BB78-4F92-85FE-5F3C324CBF88}" xr6:coauthVersionLast="41" xr6:coauthVersionMax="41" xr10:uidLastSave="{00000000-0000-0000-0000-000000000000}"/>
  <bookViews>
    <workbookView xWindow="-120" yWindow="-120" windowWidth="29040" windowHeight="15840" xr2:uid="{9100E26E-BD42-4B43-AB39-4F7B4AAC2F98}"/>
  </bookViews>
  <sheets>
    <sheet name="EJECUCION NOV VIGENCIA" sheetId="1" r:id="rId1"/>
  </sheets>
  <externalReferences>
    <externalReference r:id="rId2"/>
    <externalReference r:id="rId3"/>
  </externalReferences>
  <definedNames>
    <definedName name="A" localSheetId="0">#REF!</definedName>
    <definedName name="A">#REF!</definedName>
    <definedName name="areaimpresionplante2" localSheetId="0">#REF!</definedName>
    <definedName name="areaimpresionplante2">#REF!</definedName>
    <definedName name="BASEACCESS" localSheetId="0">#REF!</definedName>
    <definedName name="BASEACCESS">#REF!</definedName>
    <definedName name="HENRY1" localSheetId="0">#REF!</definedName>
    <definedName name="HENRY1">#REF!</definedName>
    <definedName name="LuisDavid">#REF!</definedName>
    <definedName name="LUISHDO" localSheetId="0">#REF!</definedName>
    <definedName name="LUISHDO">#REF!</definedName>
    <definedName name="PLANTE" localSheetId="0">#REF!</definedName>
    <definedName name="PLANTE">#REF!</definedName>
    <definedName name="TABLA">#REF!</definedName>
    <definedName name="tabla_osval_oct" localSheetId="0">#REF!</definedName>
    <definedName name="tabla_osval_oct">#REF!</definedName>
    <definedName name="TABLA1" localSheetId="0">#REF!</definedName>
    <definedName name="TABLA1">#REF!</definedName>
    <definedName name="tabla105">#REF!</definedName>
    <definedName name="tabla2" localSheetId="0">#REF!</definedName>
    <definedName name="tabla2">#REF!</definedName>
    <definedName name="TABLA3" localSheetId="0">#REF!</definedName>
    <definedName name="TABLA3">#REF!</definedName>
    <definedName name="tablaabril" localSheetId="0">#REF!</definedName>
    <definedName name="tablaabril">#REF!</definedName>
    <definedName name="tablafipcentral" localSheetId="0">#REF!</definedName>
    <definedName name="tablafipcentral">#REF!</definedName>
    <definedName name="tablafipconvenios" localSheetId="0">#REF!</definedName>
    <definedName name="tablafipconvenios">#REF!</definedName>
    <definedName name="tablafipregional" localSheetId="0">#REF!</definedName>
    <definedName name="tablafipregional">#REF!</definedName>
    <definedName name="TABLAHENRY1" localSheetId="0">#REF!</definedName>
    <definedName name="TABLAHENRY1">#REF!</definedName>
    <definedName name="tablajulio" localSheetId="0">#REF!</definedName>
    <definedName name="tablajulio">#REF!</definedName>
    <definedName name="tablajunio" localSheetId="0">#REF!</definedName>
    <definedName name="tablajunio">#REF!</definedName>
    <definedName name="TABLAMAYO" localSheetId="0">#REF!</definedName>
    <definedName name="TABLAMAYO">#REF!</definedName>
    <definedName name="TABLANOMBRE" localSheetId="0">#REF!</definedName>
    <definedName name="TABLANOMBRE">#REF!</definedName>
    <definedName name="tablaosvald">'[1]planilla_henry-SEP'!$A$4:$S$471</definedName>
    <definedName name="TABLAOSVALD2" localSheetId="0">#REF!</definedName>
    <definedName name="TABLAOSVALD2">#REF!</definedName>
    <definedName name="TOTAL" localSheetId="0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tc={B3BC97E3-E46F-4BFC-A92E-9CFCB4B08A9D}</author>
  </authors>
  <commentList>
    <comment ref="E22" authorId="0" shapeId="0" xr:uid="{B3BC97E3-E46F-4BFC-A92E-9CFCB4B08A9D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ESTE RUBRO SE ENCUENTA LA APROPIACION BLOQUEADA POR VALOR DE $300.000.000</t>
      </text>
    </comment>
  </commentList>
</comments>
</file>

<file path=xl/sharedStrings.xml><?xml version="1.0" encoding="utf-8"?>
<sst xmlns="http://schemas.openxmlformats.org/spreadsheetml/2006/main" count="48" uniqueCount="46">
  <si>
    <t>AGENCIA DE RENOVACIÓN  DEL TERRITORIO - ART</t>
  </si>
  <si>
    <t>INFORME DE EJECUCIÓN A:</t>
  </si>
  <si>
    <t>VIGENCIA 2019</t>
  </si>
  <si>
    <t>RUBRO</t>
  </si>
  <si>
    <t>RECURSO</t>
  </si>
  <si>
    <t>DESCRIPCIÓN</t>
  </si>
  <si>
    <t>APR. VIGENTE 
$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</si>
  <si>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</si>
  <si>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</si>
  <si>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</si>
  <si>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</si>
  <si>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</si>
  <si>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</si>
  <si>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</si>
  <si>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</si>
  <si>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</si>
  <si>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</si>
  <si>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</si>
  <si>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</si>
  <si>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</si>
  <si>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</si>
  <si>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</si>
  <si>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</si>
  <si>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</si>
  <si>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</si>
  <si>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A-03-04-02-012</t>
  </si>
  <si>
    <t>INCAPACIDADES Y LICENCIAS DE MATERNIDAD (NO DE PENSIONES)</t>
  </si>
  <si>
    <t>A-03-10-01-001</t>
  </si>
  <si>
    <t>SENTENCIAS</t>
  </si>
  <si>
    <t>A-08-01</t>
  </si>
  <si>
    <t>IMPUESTOS</t>
  </si>
  <si>
    <t>A-08-04-01</t>
  </si>
  <si>
    <t>CUOTA DE FISCALIZACIÓN Y AUDITAJE</t>
  </si>
  <si>
    <t>A-08-05</t>
  </si>
  <si>
    <t>MULTAS, SANCIONES E INTERESES DE MORA</t>
  </si>
  <si>
    <t>INVERSIÓN</t>
  </si>
  <si>
    <t>C-1710-1100-1</t>
  </si>
  <si>
    <t>IMPLEMENTACIÓN DE MECANISMOS DE PLANIFICACIÓN PARTICIPATIVA Y FORTALECIMIENTO DE CAPACIDADES A LOS ACTORES TERRITORIALES EN ZONAS PRIORIZADAS POR EL ACUERDO DE PAZ Y EL POSCONFLICTO A NIVEL  NACIONAL</t>
  </si>
  <si>
    <t>C-1710-1100-2</t>
  </si>
  <si>
    <t>IMPLEMENTACIÓN DE ACTIVIDADES PARA LA REACTIVACIÓN ECONÓMICA, SOCIAL Y AMBIENTAL EN LAS ZONAS FOCALIZADAS POR LOS PROGRAMAS DE DESARROLLO CON ENFOQUE TERRITORIAL - PDET NIVEL  NACIONAL</t>
  </si>
  <si>
    <t>C-1710-1100-3</t>
  </si>
  <si>
    <t>IMPLEMENTACIÓN DE ESTRATEGIAS DE COFINANCIACIÓN EN EL MARCO DE LOS PROGRAMAS DE DESARROLLO CON ENFOQUE TERRITORIAL  NACIONAL - PREVIO CONCEPTO DNP</t>
  </si>
  <si>
    <t>C-1799-1100-1</t>
  </si>
  <si>
    <t>IMPLEMENTACIÓN DE LAS TECNOLOGÍAS DE INFORMACIÓN Y COMUNICACIONES PARA LA RENOVACIÓN DEL TERRITORIO  NACIONAL</t>
  </si>
  <si>
    <t>TOTAL PRESUPUESTO NACIÓN</t>
  </si>
  <si>
    <t xml:space="preserve">NOTA: La ejecución porcentual se calculó con base en la apropiación vigente. Y se realiza comentarios de los valores de la apropiacion bloqueada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</si>
</sst>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3" x14ac:knownFonts="1">
    <font>
      <sz val="10"/>
      <name val="Arial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0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3" fillId="0" borderId="4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5" fillId="0" borderId="0" xfId="0" applyFont="1"/>
    <xf numFmtId="0" fontId="4" fillId="0" borderId="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4" xfId="0" applyFont="1" applyBorder="1"/>
    <xf numFmtId="3" fontId="4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/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0" borderId="4" xfId="0" applyFont="1" applyBorder="1"/>
    <xf numFmtId="0" fontId="9" fillId="0" borderId="8" xfId="0" applyFont="1" applyBorder="1"/>
    <xf numFmtId="0" fontId="9" fillId="0" borderId="9" xfId="0" applyFont="1" applyFill="1" applyBorder="1" applyAlignment="1">
      <alignment horizontal="center"/>
    </xf>
    <xf numFmtId="3" fontId="9" fillId="0" borderId="9" xfId="2" applyNumberFormat="1" applyFont="1" applyFill="1" applyBorder="1" applyAlignment="1">
      <alignment vertical="center"/>
    </xf>
    <xf numFmtId="3" fontId="9" fillId="0" borderId="10" xfId="2" applyNumberFormat="1" applyFont="1" applyFill="1" applyBorder="1" applyAlignment="1">
      <alignment vertical="center"/>
    </xf>
    <xf numFmtId="10" fontId="9" fillId="0" borderId="9" xfId="3" applyNumberFormat="1" applyFont="1" applyFill="1" applyBorder="1" applyAlignment="1">
      <alignment horizontal="center" vertical="center"/>
    </xf>
    <xf numFmtId="0" fontId="8" fillId="0" borderId="5" xfId="0" applyFont="1" applyBorder="1"/>
    <xf numFmtId="0" fontId="11" fillId="0" borderId="0" xfId="0" applyFont="1"/>
    <xf numFmtId="0" fontId="9" fillId="0" borderId="11" xfId="0" applyFont="1" applyFill="1" applyBorder="1" applyAlignment="1">
      <alignment wrapText="1"/>
    </xf>
    <xf numFmtId="3" fontId="9" fillId="0" borderId="11" xfId="2" applyNumberFormat="1" applyFont="1" applyFill="1" applyBorder="1" applyAlignment="1">
      <alignment vertical="center"/>
    </xf>
    <xf numFmtId="10" fontId="9" fillId="0" borderId="11" xfId="3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wrapText="1"/>
    </xf>
    <xf numFmtId="3" fontId="9" fillId="0" borderId="12" xfId="2" applyNumberFormat="1" applyFont="1" applyFill="1" applyBorder="1" applyAlignment="1">
      <alignment vertical="center"/>
    </xf>
    <xf numFmtId="10" fontId="9" fillId="0" borderId="12" xfId="3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3" fontId="9" fillId="0" borderId="0" xfId="2" applyNumberFormat="1" applyFont="1" applyFill="1" applyBorder="1" applyAlignment="1">
      <alignment vertical="center"/>
    </xf>
    <xf numFmtId="10" fontId="9" fillId="0" borderId="0" xfId="3" applyNumberFormat="1" applyFont="1" applyFill="1" applyBorder="1" applyAlignment="1">
      <alignment horizontal="center" vertical="center"/>
    </xf>
    <xf numFmtId="10" fontId="9" fillId="0" borderId="5" xfId="3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3" fontId="9" fillId="0" borderId="7" xfId="2" applyNumberFormat="1" applyFont="1" applyFill="1" applyBorder="1" applyAlignment="1">
      <alignment vertical="center"/>
    </xf>
    <xf numFmtId="10" fontId="9" fillId="0" borderId="6" xfId="3" applyNumberFormat="1" applyFont="1" applyFill="1" applyBorder="1" applyAlignment="1">
      <alignment horizontal="center" vertical="center"/>
    </xf>
    <xf numFmtId="3" fontId="9" fillId="0" borderId="6" xfId="2" applyNumberFormat="1" applyFont="1" applyFill="1" applyBorder="1" applyAlignment="1">
      <alignment vertical="center"/>
    </xf>
    <xf numFmtId="10" fontId="9" fillId="0" borderId="7" xfId="3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4" borderId="9" xfId="0" applyFont="1" applyFill="1" applyBorder="1" applyAlignment="1">
      <alignment horizontal="left" vertical="center" wrapText="1"/>
    </xf>
    <xf numFmtId="3" fontId="9" fillId="0" borderId="9" xfId="2" applyNumberFormat="1" applyFont="1" applyFill="1" applyBorder="1" applyAlignment="1">
      <alignment horizontal="right" vertical="center"/>
    </xf>
    <xf numFmtId="3" fontId="9" fillId="4" borderId="9" xfId="2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4" borderId="11" xfId="0" applyFont="1" applyFill="1" applyBorder="1" applyAlignment="1">
      <alignment horizontal="left" vertical="center" wrapText="1"/>
    </xf>
    <xf numFmtId="3" fontId="9" fillId="0" borderId="11" xfId="2" applyNumberFormat="1" applyFont="1" applyFill="1" applyBorder="1" applyAlignment="1">
      <alignment horizontal="right" vertical="center"/>
    </xf>
    <xf numFmtId="3" fontId="9" fillId="4" borderId="11" xfId="2" applyNumberFormat="1" applyFont="1" applyFill="1" applyBorder="1" applyAlignment="1">
      <alignment horizontal="right" vertical="center"/>
    </xf>
    <xf numFmtId="0" fontId="9" fillId="0" borderId="12" xfId="0" applyFont="1" applyBorder="1" applyAlignment="1">
      <alignment horizontal="left" vertical="center"/>
    </xf>
    <xf numFmtId="0" fontId="9" fillId="4" borderId="12" xfId="0" applyFont="1" applyFill="1" applyBorder="1" applyAlignment="1">
      <alignment horizontal="left" vertical="center" wrapText="1"/>
    </xf>
    <xf numFmtId="3" fontId="9" fillId="0" borderId="12" xfId="2" applyNumberFormat="1" applyFont="1" applyFill="1" applyBorder="1" applyAlignment="1">
      <alignment horizontal="right" vertical="center"/>
    </xf>
    <xf numFmtId="3" fontId="9" fillId="4" borderId="12" xfId="2" applyNumberFormat="1" applyFont="1" applyFill="1" applyBorder="1" applyAlignment="1">
      <alignment horizontal="right" vertical="center"/>
    </xf>
    <xf numFmtId="10" fontId="2" fillId="0" borderId="0" xfId="3" applyNumberFormat="1" applyFont="1" applyBorder="1" applyAlignment="1">
      <alignment horizontal="center" vertical="center"/>
    </xf>
    <xf numFmtId="10" fontId="2" fillId="0" borderId="0" xfId="3" applyNumberFormat="1" applyFont="1" applyBorder="1"/>
    <xf numFmtId="10" fontId="2" fillId="0" borderId="0" xfId="3" applyNumberFormat="1" applyFont="1" applyBorder="1" applyAlignment="1">
      <alignment horizontal="center"/>
    </xf>
    <xf numFmtId="0" fontId="3" fillId="0" borderId="0" xfId="0" applyFont="1" applyBorder="1"/>
    <xf numFmtId="0" fontId="6" fillId="5" borderId="14" xfId="0" applyFont="1" applyFill="1" applyBorder="1"/>
    <xf numFmtId="3" fontId="6" fillId="5" borderId="14" xfId="0" applyNumberFormat="1" applyFont="1" applyFill="1" applyBorder="1"/>
    <xf numFmtId="10" fontId="6" fillId="5" borderId="6" xfId="3" applyNumberFormat="1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5" xfId="0" applyFont="1" applyBorder="1"/>
    <xf numFmtId="10" fontId="2" fillId="0" borderId="15" xfId="3" applyNumberFormat="1" applyFont="1" applyBorder="1" applyAlignment="1">
      <alignment horizontal="center" vertical="center"/>
    </xf>
    <xf numFmtId="10" fontId="2" fillId="0" borderId="15" xfId="3" applyNumberFormat="1" applyFont="1" applyBorder="1"/>
    <xf numFmtId="10" fontId="2" fillId="0" borderId="15" xfId="3" applyNumberFormat="1" applyFont="1" applyBorder="1" applyAlignment="1">
      <alignment horizontal="center"/>
    </xf>
    <xf numFmtId="0" fontId="2" fillId="0" borderId="16" xfId="0" applyFont="1" applyBorder="1"/>
    <xf numFmtId="0" fontId="12" fillId="0" borderId="0" xfId="0" applyFont="1"/>
    <xf numFmtId="164" fontId="0" fillId="0" borderId="0" xfId="1" applyFont="1"/>
    <xf numFmtId="164" fontId="10" fillId="0" borderId="0" xfId="1" applyFont="1" applyAlignment="1">
      <alignment horizontal="center" vertical="center"/>
    </xf>
    <xf numFmtId="164" fontId="10" fillId="0" borderId="0" xfId="1" applyFont="1"/>
    <xf numFmtId="164" fontId="10" fillId="0" borderId="0" xfId="1" applyFont="1" applyAlignment="1">
      <alignment horizontal="center"/>
    </xf>
    <xf numFmtId="10" fontId="10" fillId="0" borderId="0" xfId="3" applyNumberFormat="1" applyAlignment="1">
      <alignment horizontal="center" vertical="center"/>
    </xf>
    <xf numFmtId="10" fontId="10" fillId="0" borderId="0" xfId="3" applyNumberFormat="1"/>
    <xf numFmtId="10" fontId="10" fillId="0" borderId="0" xfId="3" applyNumberForma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17" fontId="4" fillId="0" borderId="0" xfId="0" quotePrefix="1" applyNumberFormat="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6" fillId="2" borderId="4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0" xfId="0" applyAlignment="1">
      <alignment horizontal="center"/>
    </xf>
  </cellXfs>
  <cellStyles count="4">
    <cellStyle name="Millares" xfId="1" builtinId="3"/>
    <cellStyle name="Normal" xfId="0" builtinId="0"/>
    <cellStyle name="Normal 5 2" xfId="2" xr:uid="{0C3C4E19-76A6-44A6-B609-505DFCE57B09}"/>
    <cellStyle name="Porcentual 2 2" xfId="3" xr:uid="{9FB18393-6738-4201-A7B4-381F4FD0A3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microsoft.com/office/2017/10/relationships/person" Target="persons/perso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diaz.DOMPNDA\Mis%20documentos\ADMINISTRATIVA\PERSONAL%20PLAN%20COLOMBIA\PLANTILLA%20-%20DICIEMBRE%200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ORMACION%20FINANCIERA\UACT\ART%20VIGENCIA%202019\INFORMES%20DE%20EJECUCION%202019\INFORMES%20EJECUCION%20MENSUAL%202019\ART%2011%20NOVIEMBRE%20DE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Vigencia NOV"/>
      <sheetName val="EJECUCION NOV"/>
      <sheetName val="EJECUCION NOV VIGENCIA"/>
      <sheetName val="Resumen NOV"/>
      <sheetName val="EJECUCION RESERVA NOV"/>
      <sheetName val="Resumen presentacion"/>
      <sheetName val="Resumen Res prestacion"/>
      <sheetName val="X EJECUTAR A  NOV 30 SUPER"/>
      <sheetName val="ANALISIS NOV"/>
    </sheetNames>
    <sheetDataSet>
      <sheetData sheetId="0"/>
      <sheetData sheetId="1">
        <row r="3">
          <cell r="E3" t="str">
            <v>NOVIEMBRE DE 2019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Luis Hernando Quiroga Rodriguez" id="{87D8C225-1960-4F5A-8C1E-C41ADA03243F}" userId="S::Luis.Quiroga@renovacionterritorio.gov.co::1afc8ca7-0740-4e17-904f-b6aaee51143a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22" dT="2019-12-04T19:36:11.14" personId="{87D8C225-1960-4F5A-8C1E-C41ADA03243F}" id="{B3BC97E3-E46F-4BFC-A92E-9CFCB4B08A9D}">
    <text>ESTE RUBRO SE ENCUENTA LA APROPIACION BLOQUEADA POR VALOR DE $300.000.000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4CA195-DF3B-49BB-81A1-36D4DBA41502}">
  <sheetPr>
    <tabColor rgb="FF92D050"/>
  </sheetPr>
  <dimension ref="A1:O33"/>
  <sheetViews>
    <sheetView tabSelected="1" topLeftCell="B1" zoomScaleSheetLayoutView="100" workbookViewId="0">
      <pane ySplit="7" topLeftCell="A8" activePane="bottomLeft" state="frozen"/>
      <selection activeCell="B1" sqref="B1"/>
      <selection pane="bottomLeft" activeCell="B8" sqref="B8"/>
    </sheetView>
  </sheetViews>
  <sheetFormatPr baseColWidth="10" defaultRowHeight="12.75" x14ac:dyDescent="0.2"/>
  <cols>
    <col min="1" max="1" width="5.140625" customWidth="1"/>
    <col min="2" max="2" width="16.85546875" customWidth="1"/>
    <col min="3" max="3" width="10.85546875" style="94" customWidth="1"/>
    <col min="4" max="4" width="57.7109375" customWidth="1"/>
    <col min="5" max="6" width="20.7109375" bestFit="1" customWidth="1"/>
    <col min="7" max="7" width="17.85546875" bestFit="1" customWidth="1"/>
    <col min="8" max="8" width="19.28515625" bestFit="1" customWidth="1"/>
    <col min="9" max="9" width="19.28515625" customWidth="1"/>
    <col min="10" max="10" width="12.42578125" style="76" customWidth="1"/>
    <col min="11" max="11" width="19.28515625" style="77" bestFit="1" customWidth="1"/>
    <col min="12" max="12" width="10.140625" style="78" customWidth="1"/>
    <col min="13" max="13" width="1.5703125" customWidth="1"/>
    <col min="15" max="15" width="14.42578125" bestFit="1" customWidth="1"/>
  </cols>
  <sheetData>
    <row r="1" spans="1:13" ht="27.75" customHeight="1" x14ac:dyDescent="0.4">
      <c r="A1" s="79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1"/>
    </row>
    <row r="2" spans="1:13" ht="15" customHeight="1" x14ac:dyDescent="0.2">
      <c r="A2" s="82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4"/>
    </row>
    <row r="3" spans="1:13" s="6" customFormat="1" ht="15" customHeight="1" x14ac:dyDescent="0.3">
      <c r="A3" s="1"/>
      <c r="B3" s="2"/>
      <c r="C3" s="2"/>
      <c r="D3" s="3" t="s">
        <v>1</v>
      </c>
      <c r="E3" s="85" t="str">
        <f>+'[2]EJECUCION NOV'!E3:H3</f>
        <v>NOVIEMBRE DE 2019</v>
      </c>
      <c r="F3" s="86"/>
      <c r="G3" s="86"/>
      <c r="H3" s="86"/>
      <c r="I3" s="4"/>
      <c r="J3" s="85"/>
      <c r="K3" s="86"/>
      <c r="L3" s="2"/>
      <c r="M3" s="5"/>
    </row>
    <row r="4" spans="1:13" s="6" customFormat="1" ht="10.5" customHeight="1" x14ac:dyDescent="0.3">
      <c r="A4" s="7"/>
      <c r="B4" s="8"/>
      <c r="C4" s="8"/>
      <c r="D4" s="8"/>
      <c r="E4" s="8"/>
      <c r="F4" s="8"/>
      <c r="G4" s="8"/>
      <c r="H4" s="8"/>
      <c r="I4" s="8"/>
      <c r="J4" s="9"/>
      <c r="K4" s="8"/>
      <c r="L4" s="8"/>
      <c r="M4" s="10"/>
    </row>
    <row r="5" spans="1:13" s="6" customFormat="1" ht="21.75" customHeight="1" x14ac:dyDescent="0.3">
      <c r="A5" s="11"/>
      <c r="B5" s="87" t="s">
        <v>2</v>
      </c>
      <c r="C5" s="88"/>
      <c r="D5" s="88"/>
      <c r="E5" s="12"/>
      <c r="F5" s="12"/>
      <c r="G5" s="12"/>
      <c r="H5" s="12"/>
      <c r="I5" s="12"/>
      <c r="J5" s="13"/>
      <c r="K5" s="12"/>
      <c r="L5" s="8"/>
      <c r="M5" s="10"/>
    </row>
    <row r="6" spans="1:13" ht="5.25" customHeight="1" thickBot="1" x14ac:dyDescent="0.25">
      <c r="A6" s="14"/>
      <c r="B6" s="15"/>
      <c r="C6" s="17"/>
      <c r="D6" s="15"/>
      <c r="E6" s="15"/>
      <c r="F6" s="15"/>
      <c r="G6" s="15"/>
      <c r="H6" s="15"/>
      <c r="I6" s="15"/>
      <c r="J6" s="16"/>
      <c r="K6" s="15"/>
      <c r="L6" s="17"/>
      <c r="M6" s="18"/>
    </row>
    <row r="7" spans="1:13" ht="65.25" customHeight="1" thickBot="1" x14ac:dyDescent="0.25">
      <c r="A7" s="14"/>
      <c r="B7" s="19" t="s">
        <v>3</v>
      </c>
      <c r="C7" s="19" t="s">
        <v>4</v>
      </c>
      <c r="D7" s="19" t="s">
        <v>5</v>
      </c>
      <c r="E7" s="19" t="s">
        <v>6</v>
      </c>
      <c r="F7" s="20" t="s">
        <v>7</v>
      </c>
      <c r="G7" s="20" t="s">
        <v>8</v>
      </c>
      <c r="H7" s="19" t="s">
        <v>9</v>
      </c>
      <c r="I7" s="20" t="s">
        <v>10</v>
      </c>
      <c r="J7" s="20" t="s">
        <v>11</v>
      </c>
      <c r="K7" s="20" t="s">
        <v>12</v>
      </c>
      <c r="L7" s="20" t="s">
        <v>13</v>
      </c>
      <c r="M7" s="18"/>
    </row>
    <row r="8" spans="1:13" s="28" customFormat="1" ht="16.5" customHeight="1" x14ac:dyDescent="0.25">
      <c r="A8" s="21"/>
      <c r="B8" s="22"/>
      <c r="C8" s="89"/>
      <c r="D8" s="23" t="s">
        <v>14</v>
      </c>
      <c r="E8" s="24">
        <v>47472083624</v>
      </c>
      <c r="F8" s="25">
        <v>38316244108.970001</v>
      </c>
      <c r="G8" s="26">
        <v>0.80713213290681918</v>
      </c>
      <c r="H8" s="24">
        <v>9155839515.0300007</v>
      </c>
      <c r="I8" s="25">
        <v>37335804399.82</v>
      </c>
      <c r="J8" s="26">
        <v>0.78647915889970543</v>
      </c>
      <c r="K8" s="25">
        <v>37335804399.82</v>
      </c>
      <c r="L8" s="26">
        <v>0.78647915889970543</v>
      </c>
      <c r="M8" s="27"/>
    </row>
    <row r="9" spans="1:13" s="28" customFormat="1" ht="15" x14ac:dyDescent="0.25">
      <c r="A9" s="21"/>
      <c r="B9" s="22" t="s">
        <v>15</v>
      </c>
      <c r="C9" s="89">
        <v>10</v>
      </c>
      <c r="D9" s="29" t="s">
        <v>16</v>
      </c>
      <c r="E9" s="30">
        <v>24038037000</v>
      </c>
      <c r="F9" s="30">
        <v>18617563892</v>
      </c>
      <c r="G9" s="31">
        <v>0.77450433627338211</v>
      </c>
      <c r="H9" s="30">
        <v>5420473108</v>
      </c>
      <c r="I9" s="30">
        <v>18617563892</v>
      </c>
      <c r="J9" s="31">
        <v>0.77450433627338211</v>
      </c>
      <c r="K9" s="30">
        <v>18617563892</v>
      </c>
      <c r="L9" s="31">
        <v>0.77450433627338211</v>
      </c>
      <c r="M9" s="27"/>
    </row>
    <row r="10" spans="1:13" s="28" customFormat="1" ht="15" x14ac:dyDescent="0.25">
      <c r="A10" s="21"/>
      <c r="B10" s="22" t="s">
        <v>17</v>
      </c>
      <c r="C10" s="89">
        <v>10</v>
      </c>
      <c r="D10" s="29" t="s">
        <v>18</v>
      </c>
      <c r="E10" s="30">
        <v>8803153000</v>
      </c>
      <c r="F10" s="30">
        <v>6714485791</v>
      </c>
      <c r="G10" s="31">
        <v>0.76273646396921646</v>
      </c>
      <c r="H10" s="30">
        <v>2088667209</v>
      </c>
      <c r="I10" s="30">
        <v>6708030191</v>
      </c>
      <c r="J10" s="31">
        <v>0.76200313580827228</v>
      </c>
      <c r="K10" s="30">
        <v>6708030191</v>
      </c>
      <c r="L10" s="31">
        <v>0.76200313580827228</v>
      </c>
      <c r="M10" s="27"/>
    </row>
    <row r="11" spans="1:13" s="28" customFormat="1" ht="15" x14ac:dyDescent="0.25">
      <c r="A11" s="21"/>
      <c r="B11" s="22" t="s">
        <v>19</v>
      </c>
      <c r="C11" s="89">
        <v>10</v>
      </c>
      <c r="D11" s="29" t="s">
        <v>20</v>
      </c>
      <c r="E11" s="30">
        <v>3894350000</v>
      </c>
      <c r="F11" s="30">
        <v>3130984099</v>
      </c>
      <c r="G11" s="31">
        <v>0.80398117760345111</v>
      </c>
      <c r="H11" s="30">
        <v>763365901</v>
      </c>
      <c r="I11" s="30">
        <v>3130984099</v>
      </c>
      <c r="J11" s="31">
        <v>0.80398117760345111</v>
      </c>
      <c r="K11" s="30">
        <v>3130984099</v>
      </c>
      <c r="L11" s="31">
        <v>0.80398117760345111</v>
      </c>
      <c r="M11" s="27"/>
    </row>
    <row r="12" spans="1:13" s="28" customFormat="1" ht="15" x14ac:dyDescent="0.25">
      <c r="A12" s="21"/>
      <c r="B12" s="22" t="s">
        <v>21</v>
      </c>
      <c r="C12" s="89">
        <v>10</v>
      </c>
      <c r="D12" s="29" t="s">
        <v>22</v>
      </c>
      <c r="E12" s="30">
        <v>74800000</v>
      </c>
      <c r="F12" s="30">
        <v>74780295</v>
      </c>
      <c r="G12" s="31">
        <v>0.999736564171123</v>
      </c>
      <c r="H12" s="30">
        <v>19705</v>
      </c>
      <c r="I12" s="30">
        <v>12280295</v>
      </c>
      <c r="J12" s="31">
        <v>0.16417506684491978</v>
      </c>
      <c r="K12" s="30">
        <v>12280295</v>
      </c>
      <c r="L12" s="31">
        <v>0.16417506684491978</v>
      </c>
      <c r="M12" s="27"/>
    </row>
    <row r="13" spans="1:13" s="28" customFormat="1" ht="15" x14ac:dyDescent="0.25">
      <c r="A13" s="21"/>
      <c r="B13" s="22" t="s">
        <v>23</v>
      </c>
      <c r="C13" s="89">
        <v>10</v>
      </c>
      <c r="D13" s="29" t="s">
        <v>24</v>
      </c>
      <c r="E13" s="30">
        <v>8649826624</v>
      </c>
      <c r="F13" s="30">
        <v>8222101653.6400003</v>
      </c>
      <c r="G13" s="31">
        <v>0.95055103541922747</v>
      </c>
      <c r="H13" s="30">
        <v>427724970.35999966</v>
      </c>
      <c r="I13" s="30">
        <v>7310617544.4899998</v>
      </c>
      <c r="J13" s="31">
        <v>0.84517503786790349</v>
      </c>
      <c r="K13" s="30">
        <v>7310617544.4899998</v>
      </c>
      <c r="L13" s="31">
        <v>0.84517503786790349</v>
      </c>
      <c r="M13" s="27"/>
    </row>
    <row r="14" spans="1:13" s="28" customFormat="1" ht="30" x14ac:dyDescent="0.25">
      <c r="A14" s="21"/>
      <c r="B14" s="22" t="s">
        <v>25</v>
      </c>
      <c r="C14" s="89">
        <v>10</v>
      </c>
      <c r="D14" s="29" t="s">
        <v>26</v>
      </c>
      <c r="E14" s="30">
        <v>229088000</v>
      </c>
      <c r="F14" s="30">
        <v>133634817</v>
      </c>
      <c r="G14" s="31">
        <v>0.58333398955859761</v>
      </c>
      <c r="H14" s="30">
        <v>95453183</v>
      </c>
      <c r="I14" s="30">
        <v>133634817</v>
      </c>
      <c r="J14" s="31">
        <v>0.58333398955859761</v>
      </c>
      <c r="K14" s="30">
        <v>133634817</v>
      </c>
      <c r="L14" s="31">
        <v>0.58333398955859761</v>
      </c>
      <c r="M14" s="27"/>
    </row>
    <row r="15" spans="1:13" s="28" customFormat="1" ht="15" x14ac:dyDescent="0.25">
      <c r="A15" s="21"/>
      <c r="B15" s="22" t="s">
        <v>27</v>
      </c>
      <c r="C15" s="89">
        <v>10</v>
      </c>
      <c r="D15" s="29" t="s">
        <v>28</v>
      </c>
      <c r="E15" s="30">
        <v>53000000</v>
      </c>
      <c r="F15" s="30">
        <v>53000000</v>
      </c>
      <c r="G15" s="31">
        <v>1</v>
      </c>
      <c r="H15" s="30">
        <v>0</v>
      </c>
      <c r="I15" s="30">
        <v>53000000</v>
      </c>
      <c r="J15" s="31">
        <v>1</v>
      </c>
      <c r="K15" s="30">
        <v>53000000</v>
      </c>
      <c r="L15" s="31">
        <v>1</v>
      </c>
      <c r="M15" s="27"/>
    </row>
    <row r="16" spans="1:13" s="28" customFormat="1" ht="18.75" customHeight="1" x14ac:dyDescent="0.25">
      <c r="A16" s="21"/>
      <c r="B16" s="22" t="s">
        <v>27</v>
      </c>
      <c r="C16" s="89">
        <v>11</v>
      </c>
      <c r="D16" s="29" t="s">
        <v>28</v>
      </c>
      <c r="E16" s="30">
        <v>1370110000</v>
      </c>
      <c r="F16" s="30">
        <v>1369308561.3299999</v>
      </c>
      <c r="G16" s="31">
        <v>0.99941505523644081</v>
      </c>
      <c r="H16" s="30">
        <v>801438.67000007629</v>
      </c>
      <c r="I16" s="30">
        <v>1369308561.3299999</v>
      </c>
      <c r="J16" s="31">
        <v>0.99941505523644081</v>
      </c>
      <c r="K16" s="30">
        <v>1369308561.3299999</v>
      </c>
      <c r="L16" s="31">
        <v>0.99941505523644081</v>
      </c>
      <c r="M16" s="27"/>
    </row>
    <row r="17" spans="1:15" s="28" customFormat="1" ht="17.25" customHeight="1" x14ac:dyDescent="0.25">
      <c r="A17" s="21"/>
      <c r="B17" s="22" t="s">
        <v>29</v>
      </c>
      <c r="C17" s="89">
        <v>10</v>
      </c>
      <c r="D17" s="29" t="s">
        <v>30</v>
      </c>
      <c r="E17" s="30">
        <v>400000</v>
      </c>
      <c r="F17" s="30">
        <v>385000</v>
      </c>
      <c r="G17" s="31">
        <v>0.96250000000000002</v>
      </c>
      <c r="H17" s="30">
        <v>15000</v>
      </c>
      <c r="I17" s="30">
        <v>385000</v>
      </c>
      <c r="J17" s="31">
        <v>0.96250000000000002</v>
      </c>
      <c r="K17" s="30">
        <v>385000</v>
      </c>
      <c r="L17" s="31">
        <v>0.96250000000000002</v>
      </c>
      <c r="M17" s="27"/>
    </row>
    <row r="18" spans="1:15" s="28" customFormat="1" ht="15" x14ac:dyDescent="0.25">
      <c r="A18" s="21"/>
      <c r="B18" s="22" t="s">
        <v>31</v>
      </c>
      <c r="C18" s="89">
        <v>11</v>
      </c>
      <c r="D18" s="29" t="s">
        <v>32</v>
      </c>
      <c r="E18" s="30">
        <v>354319000</v>
      </c>
      <c r="F18" s="30">
        <v>0</v>
      </c>
      <c r="G18" s="31">
        <v>0</v>
      </c>
      <c r="H18" s="30">
        <v>354319000</v>
      </c>
      <c r="I18" s="30">
        <v>0</v>
      </c>
      <c r="J18" s="31">
        <v>0</v>
      </c>
      <c r="K18" s="30">
        <v>0</v>
      </c>
      <c r="L18" s="31">
        <v>0</v>
      </c>
      <c r="M18" s="27"/>
    </row>
    <row r="19" spans="1:15" s="28" customFormat="1" ht="15.75" thickBot="1" x14ac:dyDescent="0.3">
      <c r="A19" s="21"/>
      <c r="B19" s="22" t="s">
        <v>33</v>
      </c>
      <c r="C19" s="89">
        <v>10</v>
      </c>
      <c r="D19" s="32" t="s">
        <v>34</v>
      </c>
      <c r="E19" s="33">
        <v>5000000</v>
      </c>
      <c r="F19" s="33">
        <v>0</v>
      </c>
      <c r="G19" s="34">
        <v>0</v>
      </c>
      <c r="H19" s="33">
        <v>5000000</v>
      </c>
      <c r="I19" s="33">
        <v>0</v>
      </c>
      <c r="J19" s="34">
        <v>0</v>
      </c>
      <c r="K19" s="33">
        <v>0</v>
      </c>
      <c r="L19" s="34">
        <v>0</v>
      </c>
      <c r="M19" s="27"/>
    </row>
    <row r="20" spans="1:15" s="28" customFormat="1" ht="24.75" customHeight="1" thickBot="1" x14ac:dyDescent="0.3">
      <c r="A20" s="21"/>
      <c r="B20" s="22"/>
      <c r="C20" s="89"/>
      <c r="D20" s="35"/>
      <c r="E20" s="36"/>
      <c r="F20" s="36"/>
      <c r="G20" s="37"/>
      <c r="H20" s="36"/>
      <c r="I20" s="36"/>
      <c r="J20" s="37"/>
      <c r="K20" s="36"/>
      <c r="L20" s="38"/>
      <c r="M20" s="27"/>
    </row>
    <row r="21" spans="1:15" s="28" customFormat="1" ht="15.75" thickBot="1" x14ac:dyDescent="0.3">
      <c r="A21" s="21"/>
      <c r="B21" s="22"/>
      <c r="C21" s="89"/>
      <c r="D21" s="39" t="s">
        <v>35</v>
      </c>
      <c r="E21" s="40">
        <v>66595114310</v>
      </c>
      <c r="F21" s="40">
        <v>62428943955.980003</v>
      </c>
      <c r="G21" s="41">
        <v>0.93744030028049075</v>
      </c>
      <c r="H21" s="42">
        <v>4166170354.02</v>
      </c>
      <c r="I21" s="40">
        <v>27177677304.380001</v>
      </c>
      <c r="J21" s="43">
        <v>0.40810317072012248</v>
      </c>
      <c r="K21" s="40">
        <v>27177677304.380001</v>
      </c>
      <c r="L21" s="43">
        <v>0.40810317072012248</v>
      </c>
      <c r="M21" s="27"/>
    </row>
    <row r="22" spans="1:15" s="50" customFormat="1" ht="65.25" customHeight="1" x14ac:dyDescent="0.2">
      <c r="A22" s="44"/>
      <c r="B22" s="45" t="s">
        <v>36</v>
      </c>
      <c r="C22" s="90">
        <v>11</v>
      </c>
      <c r="D22" s="46" t="s">
        <v>37</v>
      </c>
      <c r="E22" s="47">
        <v>6600000000</v>
      </c>
      <c r="F22" s="47">
        <v>6138356148</v>
      </c>
      <c r="G22" s="31">
        <v>0.93005396181818178</v>
      </c>
      <c r="H22" s="24">
        <v>461643852</v>
      </c>
      <c r="I22" s="48">
        <v>4922473606</v>
      </c>
      <c r="J22" s="26">
        <v>0.74582933424242426</v>
      </c>
      <c r="K22" s="48">
        <v>4922473606</v>
      </c>
      <c r="L22" s="26">
        <v>0.74582933424242426</v>
      </c>
      <c r="M22" s="49"/>
      <c r="O22" s="28"/>
    </row>
    <row r="23" spans="1:15" s="50" customFormat="1" ht="65.25" customHeight="1" x14ac:dyDescent="0.2">
      <c r="A23" s="44"/>
      <c r="B23" s="45" t="s">
        <v>38</v>
      </c>
      <c r="C23" s="90">
        <v>11</v>
      </c>
      <c r="D23" s="51" t="s">
        <v>39</v>
      </c>
      <c r="E23" s="52">
        <v>47995114310</v>
      </c>
      <c r="F23" s="52">
        <v>44460685496</v>
      </c>
      <c r="G23" s="31">
        <v>0.92635857076678352</v>
      </c>
      <c r="H23" s="30">
        <v>3534428814</v>
      </c>
      <c r="I23" s="53">
        <v>14873736483.4</v>
      </c>
      <c r="J23" s="31">
        <v>0.30990105341411778</v>
      </c>
      <c r="K23" s="53">
        <v>14873736483.4</v>
      </c>
      <c r="L23" s="31">
        <v>0.30990105341411778</v>
      </c>
      <c r="M23" s="49"/>
      <c r="O23" s="28"/>
    </row>
    <row r="24" spans="1:15" s="50" customFormat="1" ht="53.25" customHeight="1" x14ac:dyDescent="0.2">
      <c r="A24" s="44"/>
      <c r="B24" s="45" t="s">
        <v>40</v>
      </c>
      <c r="C24" s="90">
        <v>11</v>
      </c>
      <c r="D24" s="51" t="s">
        <v>41</v>
      </c>
      <c r="E24" s="52">
        <v>10000000000</v>
      </c>
      <c r="F24" s="52">
        <v>9926838855</v>
      </c>
      <c r="G24" s="31">
        <v>0.99268388549999997</v>
      </c>
      <c r="H24" s="30">
        <v>73161145</v>
      </c>
      <c r="I24" s="53">
        <v>5685202767</v>
      </c>
      <c r="J24" s="31">
        <v>0.56852027670000005</v>
      </c>
      <c r="K24" s="53">
        <v>5685202767</v>
      </c>
      <c r="L24" s="31">
        <v>0.56852027670000005</v>
      </c>
      <c r="M24" s="49"/>
      <c r="O24" s="28"/>
    </row>
    <row r="25" spans="1:15" s="50" customFormat="1" ht="51" customHeight="1" thickBot="1" x14ac:dyDescent="0.25">
      <c r="A25" s="44"/>
      <c r="B25" s="54" t="s">
        <v>42</v>
      </c>
      <c r="C25" s="91">
        <v>11</v>
      </c>
      <c r="D25" s="55" t="s">
        <v>43</v>
      </c>
      <c r="E25" s="56">
        <v>2000000000</v>
      </c>
      <c r="F25" s="56">
        <v>1903063456.98</v>
      </c>
      <c r="G25" s="34">
        <v>0.95153172849000001</v>
      </c>
      <c r="H25" s="33">
        <v>96936543.019999981</v>
      </c>
      <c r="I25" s="57">
        <v>1696264447.98</v>
      </c>
      <c r="J25" s="34">
        <v>0.84813222398999999</v>
      </c>
      <c r="K25" s="57">
        <v>1696264447.98</v>
      </c>
      <c r="L25" s="34">
        <v>0.84813222398999999</v>
      </c>
      <c r="M25" s="49"/>
      <c r="O25" s="28"/>
    </row>
    <row r="26" spans="1:15" ht="15" thickBot="1" x14ac:dyDescent="0.25">
      <c r="A26" s="14"/>
      <c r="B26" s="15"/>
      <c r="C26" s="17"/>
      <c r="D26" s="15"/>
      <c r="E26" s="15"/>
      <c r="F26" s="15"/>
      <c r="G26" s="58"/>
      <c r="H26" s="15"/>
      <c r="I26" s="15"/>
      <c r="J26" s="58"/>
      <c r="K26" s="59"/>
      <c r="L26" s="60"/>
      <c r="M26" s="18"/>
      <c r="O26" s="28"/>
    </row>
    <row r="27" spans="1:15" s="6" customFormat="1" ht="19.5" thickBot="1" x14ac:dyDescent="0.35">
      <c r="A27" s="11"/>
      <c r="B27" s="61"/>
      <c r="C27" s="92"/>
      <c r="D27" s="62" t="s">
        <v>44</v>
      </c>
      <c r="E27" s="63">
        <v>114067197934</v>
      </c>
      <c r="F27" s="63">
        <v>100745188064.95001</v>
      </c>
      <c r="G27" s="64">
        <v>0.88320910734777414</v>
      </c>
      <c r="H27" s="63">
        <v>13322009869.050001</v>
      </c>
      <c r="I27" s="63">
        <v>64513481704.199997</v>
      </c>
      <c r="J27" s="64">
        <v>0.56557435329942884</v>
      </c>
      <c r="K27" s="63">
        <v>64513481704.199997</v>
      </c>
      <c r="L27" s="64">
        <v>0.56557435329942884</v>
      </c>
      <c r="M27" s="10"/>
      <c r="O27" s="28"/>
    </row>
    <row r="28" spans="1:15" ht="13.5" thickBot="1" x14ac:dyDescent="0.25">
      <c r="A28" s="65"/>
      <c r="B28" s="66"/>
      <c r="C28" s="93"/>
      <c r="D28" s="66"/>
      <c r="E28" s="66"/>
      <c r="F28" s="66"/>
      <c r="G28" s="66"/>
      <c r="H28" s="66"/>
      <c r="I28" s="66"/>
      <c r="J28" s="67"/>
      <c r="K28" s="68"/>
      <c r="L28" s="69"/>
      <c r="M28" s="70"/>
    </row>
    <row r="30" spans="1:15" ht="15.75" x14ac:dyDescent="0.25">
      <c r="D30" s="71" t="s">
        <v>45</v>
      </c>
      <c r="H30" s="72"/>
      <c r="I30" s="72"/>
      <c r="J30" s="73"/>
      <c r="K30" s="74"/>
      <c r="L30" s="75"/>
    </row>
    <row r="31" spans="1:15" x14ac:dyDescent="0.2">
      <c r="H31" s="72"/>
      <c r="I31" s="72"/>
      <c r="J31" s="73"/>
      <c r="K31" s="74"/>
      <c r="L31" s="75"/>
    </row>
    <row r="32" spans="1:15" x14ac:dyDescent="0.2">
      <c r="H32" s="72"/>
      <c r="I32" s="72"/>
      <c r="J32" s="73"/>
      <c r="K32" s="74"/>
      <c r="L32" s="75"/>
    </row>
    <row r="33" spans="8:12" x14ac:dyDescent="0.2">
      <c r="H33" s="72"/>
      <c r="I33" s="72"/>
      <c r="J33" s="73"/>
      <c r="K33" s="74"/>
      <c r="L33" s="75"/>
    </row>
  </sheetData>
  <sheetProtection algorithmName="SHA-512" hashValue="gjFVfPLCFf2rrhPJNupGeDYNN74Dv0Ox7MlDTzjGaos39KYTOUkcu660aSwLhmXNyI/csCIXk0eeKStpkVCn8A==" saltValue="SUoraL34TGT4RDzR0irxEg==" spinCount="100000" sheet="1" objects="1" scenarios="1"/>
  <mergeCells count="5">
    <mergeCell ref="A1:M1"/>
    <mergeCell ref="A2:M2"/>
    <mergeCell ref="E3:H3"/>
    <mergeCell ref="J3:K3"/>
    <mergeCell ref="B5:D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NOV VIGENCIA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 Elias Romero Cruz</cp:lastModifiedBy>
  <dcterms:created xsi:type="dcterms:W3CDTF">2019-12-04T19:15:32Z</dcterms:created>
  <dcterms:modified xsi:type="dcterms:W3CDTF">2019-12-30T21:48:47Z</dcterms:modified>
</cp:coreProperties>
</file>