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13_ncr:1_{758ED446-A4E1-48BF-8436-1D23084A1382}"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11" l="1"/>
  <c r="BG40" i="11"/>
  <c r="BG41" i="11"/>
  <c r="BH41" i="11"/>
  <c r="AS42" i="11"/>
  <c r="AV42" i="11"/>
  <c r="AW42" i="11"/>
  <c r="AX42" i="11"/>
  <c r="AY42" i="11"/>
  <c r="AZ42" i="11"/>
  <c r="BA42" i="11"/>
  <c r="BB42" i="11"/>
  <c r="BC42" i="11"/>
  <c r="BD42" i="11"/>
  <c r="BE42" i="11"/>
  <c r="BF42" i="11"/>
  <c r="AQ42" i="11"/>
  <c r="AP42" i="11"/>
  <c r="AU42" i="11"/>
  <c r="L91" i="11"/>
  <c r="R33" i="9"/>
  <c r="AG16" i="9"/>
  <c r="AG11" i="9"/>
  <c r="BG42" i="11"/>
  <c r="BH42" i="11"/>
  <c r="BH4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<sst xmlns="http://schemas.openxmlformats.org/spreadsheetml/2006/main" count="839" uniqueCount="500">
  <si>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</si>
  <si>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</si>
  <si>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</si>
  <si>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</si>
  <si>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</si>
  <si>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</si>
  <si>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</si>
  <si>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</si>
  <si>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</si>
  <si>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</si>
  <si>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</si>
  <si>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</si>
  <si>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</si>
  <si>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</si>
  <si>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</si>
  <si>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</si>
  <si>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</si>
  <si>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</si>
  <si>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</si>
  <si>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</si>
  <si>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</si>
  <si>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</si>
  <si>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</si>
  <si>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</si>
  <si>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</si>
  <si>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</si>
  <si>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</si>
  <si>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</si>
  <si>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</si>
  <si>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</si>
  <si>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</si>
  <si>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</si>
  <si>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</si>
  <si>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</si>
  <si>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</si>
  <si>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</si>
  <si>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</si>
  <si>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</si>
  <si>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</si>
  <si>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</si>
  <si>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</si>
  <si>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</si>
  <si>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</si>
  <si>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</si>
  <si>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</si>
  <si>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</si>
  <si>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</si>
  <si>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</si>
  <si>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</si>
  <si>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</si>
  <si>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</si>
  <si>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</si>
  <si>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</si>
  <si>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</si>
  <si>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</si>
  <si>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</si>
  <si>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</si>
  <si>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</si>
  <si>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</si>
  <si>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</si>
  <si>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</si>
  <si>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</si>
  <si>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</si>
  <si>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</si>
  <si>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</si>
  <si>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</si>
  <si>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</si>
  <si>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</si>
  <si>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</si>
  <si>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</si>
  <si>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</si>
  <si>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</si>
  <si>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</si>
  <si>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</si>
  <si>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</si>
  <si>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</si>
  <si>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</si>
  <si>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</si>
  <si>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</si>
  <si>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</si>
  <si>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</si>
  <si>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</si>
  <si>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</si>
  <si>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</si>
  <si>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</si>
  <si>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</si>
  <si>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</si>
  <si>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</si>
  <si>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</si>
  <si>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</si>
  <si>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</si>
  <si>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</si>
  <si>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</si>
  <si>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</si>
  <si>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</si>
  <si>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</si>
  <si>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</si>
  <si>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</si>
  <si>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</si>
  <si>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</si>
  <si>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</si>
  <si>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</si>
  <si>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</si>
  <si>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</si>
  <si>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</si>
  <si>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</si>
  <si>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</si>
  <si>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</si>
  <si>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</si>
  <si>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</si>
  <si>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</si>
  <si>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</si>
  <si>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</si>
  <si>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</si>
  <si>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</si>
  <si>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</si>
  <si>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</si>
  <si>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</si>
  <si>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</si>
  <si>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</si>
  <si>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</si>
  <si>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</si>
  <si>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</si>
  <si>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</si>
  <si>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</si>
  <si>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</si>
  <si>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</si>
  <si>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</si>
  <si>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</si>
  <si>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</si>
  <si>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</si>
  <si>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</si>
  <si>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</si>
  <si>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</si>
  <si>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</si>
  <si>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</si>
  <si>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</si>
  <si>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</si>
  <si>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</si>
  <si>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</si>
  <si>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</si>
  <si>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</si>
  <si>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</si>
  <si>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</si>
  <si>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</si>
  <si>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</si>
  <si>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</si>
  <si>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</si>
  <si>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</si>
  <si>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</si>
  <si>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</si>
  <si>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</si>
  <si>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</si>
  <si>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</si>
  <si>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</si>
  <si>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</si>
  <si>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</si>
  <si>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</si>
  <si>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</si>
  <si>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</si>
  <si>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</si>
  <si>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</si>
  <si>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</si>
  <si>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</si>
  <si>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</si>
  <si>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</si>
  <si>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</si>
  <si>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</si>
  <si>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</si>
  <si>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</si>
  <si>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</si>
  <si>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</si>
  <si>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</si>
  <si>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</si>
  <si>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</si>
  <si>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</si>
  <si>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</si>
  <si>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</si>
  <si>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</si>
  <si>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</si>
  <si>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</si>
  <si>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</si>
  <si>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</si>
  <si>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</si>
  <si>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</si>
  <si>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</si>
  <si>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</si>
  <si>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</si>
  <si>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</si>
  <si>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</si>
  <si>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</si>
  <si>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</si>
  <si>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</si>
  <si>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</si>
  <si>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</si>
  <si>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</si>
  <si>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</si>
  <si>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</si>
  <si>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</si>
  <si>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</si>
  <si>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</si>
  <si>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</si>
  <si>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</si>
  <si>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</si>
  <si>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</si>
  <si>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</si>
  <si>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</si>
  <si>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</si>
  <si>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</si>
  <si>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</si>
  <si>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</si>
  <si>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</si>
  <si>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</si>
  <si>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</si>
  <si>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</si>
  <si>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</si>
  <si>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</si>
  <si>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</si>
  <si>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</si>
  <si>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</si>
  <si>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</si>
  <si>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</si>
  <si>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</si>
  <si>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</si>
  <si>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</si>
  <si>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</si>
  <si>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</si>
  <si>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</si>
  <si>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</si>
  <si>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</si>
  <si>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</si>
  <si>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</si>
  <si>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</si>
  <si>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</si>
  <si>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</si>
  <si>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</si>
  <si>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</si>
  <si>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</si>
  <si>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</si>
  <si>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</si>
  <si>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</si>
  <si>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</si>
  <si>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</si>
  <si>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</si>
  <si>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</si>
  <si>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</si>
  <si>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</si>
  <si>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</si>
  <si>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</si>
  <si>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</si>
  <si>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</si>
  <si>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</si>
  <si>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</si>
  <si>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</si>
  <si>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</si>
  <si>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</si>
  <si>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</si>
  <si>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</si>
  <si>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</si>
  <si>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</si>
  <si>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</si>
  <si>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</si>
  <si>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</si>
  <si>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</si>
  <si>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</si>
  <si>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</si>
  <si>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</si>
  <si>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</si>
  <si>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</si>
  <si>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</si>
  <si>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</si>
  <si>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</si>
  <si>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</si>
  <si>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</si>
  <si>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</si>
  <si>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</si>
  <si>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</si>
  <si>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</si>
  <si>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</si>
  <si>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</si>
  <si>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</si>
  <si>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</si>
  <si>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</si>
  <si>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</si>
  <si>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</si>
  <si>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</si>
  <si>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</si>
  <si>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</si>
  <si>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</si>
  <si>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</si>
  <si>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</si>
  <si>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</si>
  <si>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</si>
  <si>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</si>
  <si>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</si>
  <si>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</si>
  <si>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</si>
  <si>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</si>
  <si>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</si>
  <si>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</si>
  <si>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</si>
  <si>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</si>
  <si>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</si>
  <si>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</si>
  <si>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</si>
  <si>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</si>
  <si>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</si>
  <si>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</si>
  <si>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</si>
  <si>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</si>
  <si>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</si>
  <si>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</si>
  <si>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</si>
  <si>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</si>
  <si>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</si>
  <si>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</si>
  <si>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</si>
  <si>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</si>
  <si>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</si>
  <si>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</si>
  <si>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</si>
  <si>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</si>
  <si>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</si>
  <si>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</si>
  <si>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</si>
  <si>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</si>
  <si>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</si>
  <si>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</si>
  <si>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</si>
  <si>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</si>
  <si>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</si>
  <si>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</si>
  <si>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</si>
  <si>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</si>
  <si>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</si>
  <si>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</si>
  <si>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</si>
  <si>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</si>
  <si>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</si>
  <si>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</si>
  <si>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</si>
  <si>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</si>
  <si>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</si>
  <si>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</si>
  <si>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</si>
  <si>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</si>
  <si>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</si>
  <si>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</si>
  <si>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</si>
  <si>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</si>
  <si>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</si>
  <si>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</si>
  <si>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</si>
  <si>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</si>
  <si>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</si>
  <si>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</si>
  <si>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</si>
  <si>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</si>
  <si>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</si>
  <si>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</si>
  <si>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</si>
  <si>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</si>
  <si>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</si>
  <si>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</si>
  <si>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</si>
  <si>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</si>
  <si>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</si>
  <si>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</si>
  <si>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</si>
  <si>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</si>
  <si>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</si>
  <si>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</si>
  <si>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</si>
  <si>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</si>
  <si>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</si>
  <si>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</si>
  <si>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</si>
  <si>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</si>
  <si>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</si>
  <si>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</si>
  <si>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</si>
  <si>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</si>
  <si>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</si>
  <si>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</si>
  <si>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</si>
  <si>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</si>
  <si>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</si>
  <si>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</si>
  <si>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</si>
  <si>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</si>
  <si>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</si>
  <si>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</si>
  <si>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</si>
  <si>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</si>
  <si>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</si>
  <si>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</si>
  <si>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</si>
  <si>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</si>
  <si>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</si>
  <si>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</si>
  <si>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1 Formular el Plan Estratégico</t>
  </si>
  <si>
    <t>1 plan</t>
  </si>
  <si>
    <t>Anual</t>
  </si>
  <si>
    <t>Publicación del Plan Estratégico en la página web 100%</t>
  </si>
  <si>
    <t>2 Realizar la revisión estratégica</t>
  </si>
  <si>
    <t xml:space="preserve"> 1 Informe</t>
  </si>
  <si>
    <t>100% Informe que dé cuenta del seguimiento a la planeación estratégica</t>
  </si>
  <si>
    <t>Jefe Oficina Planeación/Guillermo Libreros</t>
  </si>
  <si>
    <t>3 Elaborar el Informe de Gestión ART</t>
  </si>
  <si>
    <t>1 informe</t>
  </si>
  <si>
    <t>100% Informe publicado</t>
  </si>
  <si>
    <t>Maria Jimena Castaño</t>
  </si>
  <si>
    <t>Por demanda</t>
  </si>
  <si>
    <t>Demanda</t>
  </si>
  <si>
    <t>5 Validación de las acciones Conpes responsabilidad de ART</t>
  </si>
  <si>
    <t>2 actualizaciones</t>
  </si>
  <si>
    <t>6 Realizar seguimiento a indicadores PMI en SIIPO</t>
  </si>
  <si>
    <t>4 seguimientos</t>
  </si>
  <si>
    <t>Maria Jimena Castaño / Guillermo Libreros</t>
  </si>
  <si>
    <t>7 Consolidar el Plan Anual de Adquisiciones</t>
  </si>
  <si>
    <t>1 Plan</t>
  </si>
  <si>
    <t>Publicación en el SECOP (100%)</t>
  </si>
  <si>
    <t>8 Realizar monitoreo al Plan Anual de Adquisiciones</t>
  </si>
  <si>
    <t>12 monitoreos</t>
  </si>
  <si>
    <t>% equivalente a la entrega del informe mensual es de 8,33%. Primer informe= diciembre 2022 y el 12 es noviembre 2023</t>
  </si>
  <si>
    <t>Julia Stella Farelo</t>
  </si>
  <si>
    <t>1 Anteproyecto</t>
  </si>
  <si>
    <t>Mes marzo: 100% registro en el SIIF Nación</t>
  </si>
  <si>
    <t>15/02/203</t>
  </si>
  <si>
    <t>10 Realizar reporte de seguimiento a Indicadores SINERGIA</t>
  </si>
  <si>
    <t>4 reportes</t>
  </si>
  <si>
    <t>4 Reportes Trimestrales Indicadores SIGEPRE equivalente a 25% c/u en los meses de enero, abril, julio y octubre</t>
  </si>
  <si>
    <t>12 Realizar informes de ejecución presupuestal</t>
  </si>
  <si>
    <t>12 informes</t>
  </si>
  <si>
    <t>´Mensual</t>
  </si>
  <si>
    <t xml:space="preserve">13 Realizar seguimiento a los PA formulados por las Dependencias </t>
  </si>
  <si>
    <t>4 informes</t>
  </si>
  <si>
    <t>14 Realizar seguimiento Plan de Acción institucional</t>
  </si>
  <si>
    <t>15 Consolidar y publicar el Plan Anticorrupción</t>
  </si>
  <si>
    <t xml:space="preserve">Mes de enero: Publicación PAAC 2023 (100%)         
</t>
  </si>
  <si>
    <t>Angela Aristizabal</t>
  </si>
  <si>
    <t>16 Hacer monitoreo al Plan Anticorrupción</t>
  </si>
  <si>
    <t>4 Monitoreos</t>
  </si>
  <si>
    <t>17 Realizar seguimiento a los PA formulados por las  Subregionales</t>
  </si>
  <si>
    <t>18 Realizar seguimiento a los Indicadores de Gestión</t>
  </si>
  <si>
    <t>Mes febrero = Informe octubre a diciembre 2022) 25%
Mes abril = 1 informe ene-mar (equivalente 25%)
Mes Julio = 1 informe abr-jun (equivalente 25%)
Mes  noviembre= 1 informe Jul-sep (equivalente 25%)</t>
  </si>
  <si>
    <t>19 Elaborar Informe Rendición de Cuentas Acuerdo de PAZ</t>
  </si>
  <si>
    <t>anual</t>
  </si>
  <si>
    <t>Mes marzo = 1 informe (equivalente 100%)</t>
  </si>
  <si>
    <t xml:space="preserve">1 Informe </t>
  </si>
  <si>
    <t>1 encuesta</t>
  </si>
  <si>
    <t>22 Responder a requerimientos de Alertas Tempranas</t>
  </si>
  <si>
    <t>100% de requerimientos atendidos</t>
  </si>
  <si>
    <t xml:space="preserve">
Número de AT  con respuesta oportuna respondidos en términos de ley/Número de AT recibidas para atender  Nota: Los Informes se consolidan trimestralmente </t>
  </si>
  <si>
    <t>Ingrid Avila</t>
  </si>
  <si>
    <t>23 Responder  requerimentos  PQRSD</t>
  </si>
  <si>
    <t>100%de requerimientos atendidos</t>
  </si>
  <si>
    <t xml:space="preserve">
Número de PQRSD  con respuesta oportuna respondidos en términos de ley/Número de PQRSD recibidas para atender. Nota: Los Informes se consolidan trimestralmente </t>
  </si>
  <si>
    <t>Jefe Oficina de Planeación/
Profesional de apoyo O.P. y lìderes de proceso</t>
  </si>
  <si>
    <t>Número de mapas revisados y actualizados de acuerdo a requerimientos y necesidades de los procesos</t>
  </si>
  <si>
    <t xml:space="preserve"> 3 Informes </t>
  </si>
  <si>
    <t xml:space="preserve">1 Plan </t>
  </si>
  <si>
    <t>Jefe Oficina de Planeación/
Profesionales de de apoyo O.P. y lìderes de Política</t>
  </si>
  <si>
    <t>Garantizar una gestión efectiva que responda a las necesidades de los usuarios y/o ciudadanos internos y externos con altos estándares de calidad</t>
  </si>
  <si>
    <t>Soporte Institucional</t>
  </si>
  <si>
    <t>VERSIÓN: 02</t>
  </si>
  <si>
    <t>Se actualizan las acciones a cargo de la ART cuando dan apertura al  SISCONPES 
1 actualizacion SISCONPES (corte segundo semestre 2022) 50%
2 actualizacion SISCONPES (corte primer semestre 2023) 50%</t>
  </si>
  <si>
    <t xml:space="preserve">Se realiza cuando dan apertura al SIIPO
1. Actualización (útimo trimestre 2022) 25%
2, Actualización (enero a marzo 2023)  25% 
3 Actualización (abril a junio 2023)  25% 
4 Actualización (julio a sept 2023)  25% </t>
  </si>
  <si>
    <t>24 Revisar  y actualizar los Mapas de Riesgo de los procesos de acuerdo a requerimientos</t>
  </si>
  <si>
    <t xml:space="preserve">25 Realizar seguimiento a los Planes de Manejo establecidos en los Mapas de Riesgo de Gestion y Corrupción </t>
  </si>
  <si>
    <t xml:space="preserve">Mayo 80%  identificación de la actividades de mejora                     Junio 20%  Aprobación del Plan
                         </t>
  </si>
  <si>
    <t>Mes de marzo = informe diciembre 2022
Mes septiembre = 1 informe con corte a junio 2023
Mes noviembre = 1 informe  con corte a septiembre 2023</t>
  </si>
  <si>
    <t>31/11/2023</t>
  </si>
  <si>
    <t>26 Consolidar el Plan de sostenibilidad y mejoramiento de las políticas del MIPG-ART, vigencia 2023</t>
  </si>
  <si>
    <t>27 Hacer seguimiento al Plan de sostenibilidad y mejoramiento del  MIPG</t>
  </si>
  <si>
    <t>28 Revisar la información para la gestión 2022 y reporte en el aplicativo FURAG</t>
  </si>
  <si>
    <t>1 Reporte</t>
  </si>
  <si>
    <t>104/2023</t>
  </si>
  <si>
    <t>Mayo = 100%</t>
  </si>
  <si>
    <t>29 Realizar la revisión y publicacón de documentos del SIG en la plataforma definida</t>
  </si>
  <si>
    <t>100% por demanda</t>
  </si>
  <si>
    <t>100% Documentos publicados</t>
  </si>
  <si>
    <t xml:space="preserve"> 26/05/2023</t>
  </si>
  <si>
    <t xml:space="preserve">Junio: 1 Informe Audiencia rendición de cuentas 100%                                                                   </t>
  </si>
  <si>
    <t>Octubre = Encuesta ITA 100%</t>
  </si>
  <si>
    <t>Jefe Oficina, Guillermo Libreros</t>
  </si>
  <si>
    <r>
      <rPr>
        <sz val="9"/>
        <rFont val="Arial Narrow"/>
        <family val="2"/>
      </rPr>
      <t>4 Actualizar</t>
    </r>
    <r>
      <rPr>
        <sz val="9"/>
        <color theme="1"/>
        <rFont val="Arial Narrow"/>
        <family val="2"/>
      </rPr>
      <t xml:space="preserve"> los Proyectos de Inversión </t>
    </r>
  </si>
  <si>
    <r>
      <rPr>
        <sz val="9"/>
        <rFont val="Arial Narrow"/>
        <family val="2"/>
      </rPr>
      <t>9 Formular</t>
    </r>
    <r>
      <rPr>
        <sz val="9"/>
        <color theme="1"/>
        <rFont val="Arial Narrow"/>
        <family val="2"/>
      </rPr>
      <t xml:space="preserve"> Anteproyecto Presupuesto 2024</t>
    </r>
  </si>
  <si>
    <r>
      <t>11 Realizar reporte de seguimiento a Indicadores SIGEPRE</t>
    </r>
    <r>
      <rPr>
        <sz val="9"/>
        <color rgb="FFFF0000"/>
        <rFont val="Arial Narrow"/>
        <family val="2"/>
      </rPr>
      <t xml:space="preserve">  </t>
    </r>
  </si>
  <si>
    <r>
      <t>Seguimiento Trimestral</t>
    </r>
    <r>
      <rPr>
        <b/>
        <sz val="9"/>
        <color theme="1"/>
        <rFont val="Arial Narrow"/>
        <family val="2"/>
      </rPr>
      <t xml:space="preserve">
</t>
    </r>
    <r>
      <rPr>
        <sz val="9"/>
        <color theme="1"/>
        <rFont val="Arial Narrow"/>
        <family val="2"/>
      </rPr>
      <t xml:space="preserve">Mes enero (octubre a diciembre 2022) 25%
Mes abril = 1 reporte ene-mar 2023 (25%)
Mes julio = 1 reporte abr-jun 2023 (25%)
Mes octubre= 1 reporte Jul-sep 2023 (25%)
</t>
    </r>
  </si>
  <si>
    <r>
      <rPr>
        <sz val="9"/>
        <rFont val="Arial Narrow"/>
        <family val="2"/>
      </rPr>
      <t>20 Elaborar e</t>
    </r>
    <r>
      <rPr>
        <sz val="9"/>
        <color theme="1"/>
        <rFont val="Arial Narrow"/>
        <family val="2"/>
      </rPr>
      <t>l Informe Rendición de Cuentas ART</t>
    </r>
  </si>
  <si>
    <r>
      <rPr>
        <sz val="9"/>
        <rFont val="Arial Narrow"/>
        <family val="2"/>
      </rPr>
      <t>21 Reportar la encuesta del</t>
    </r>
    <r>
      <rPr>
        <sz val="9"/>
        <color rgb="FF00CC00"/>
        <rFont val="Arial Narrow"/>
        <family val="2"/>
      </rPr>
      <t xml:space="preserve"> </t>
    </r>
    <r>
      <rPr>
        <sz val="9"/>
        <color theme="1"/>
        <rFont val="Arial Narrow"/>
        <family val="2"/>
      </rPr>
      <t>Indice de transparencia y Acceso a la información</t>
    </r>
  </si>
  <si>
    <t>% equivalente a la entrega del informe (PPT) mensual es de 8,33%. Primer informe= diciembre 2022 y el 12 es noviembre 2023</t>
  </si>
  <si>
    <t xml:space="preserve">Mes de febrero (octubre a dic 2022) 25%
Mes de abril (Enero a Marzo 2023)  25%
Mes de julio (Abril a junio 2023)    25%
Mes de noviembre (julio-septiembre 2023) 25%
</t>
  </si>
  <si>
    <t xml:space="preserve">Mes marzo = 1 informe (octubre a diciembre 2022)
Mes julio = 1 informe corte a junio 2023
Mes octubre = 1 informe corte a septiembre 2023
</t>
  </si>
  <si>
    <t>Gloria Serna</t>
  </si>
  <si>
    <t>% equivalente a la entrega del informe mensual es de 14,28%. Primer informe= diciembre 2022 en febrero 2023, junio en julio, julio en agosto, agosto en septiembre,septiembre en octubre,octubre en noviembre y noviembre en diciembre 2023 que vale 14.32%</t>
  </si>
  <si>
    <t xml:space="preserve">7 reportes </t>
  </si>
  <si>
    <t>Mes de abril (octubre a dic 2022 25%
Mes de mayol (Enero a Marzo 2023)  25%
Mes de Julio (Abril a junio 2023)    25%
Mes de noviembre (julio-septiembre 2023) 25%</t>
  </si>
  <si>
    <t xml:space="preserve">
Sandra Calderón, Gloria Serna, Jefe Oficina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</si>
</sst>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9"/>
      <color rgb="FF00CC00"/>
      <name val="Arial Narrow"/>
      <family val="2"/>
    </font>
    <font>
      <sz val="9"/>
      <color rgb="FF000000"/>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D0D0D"/>
      </left>
      <right/>
      <top style="thin">
        <color rgb="FF0D0D0D"/>
      </top>
      <bottom style="thin">
        <color rgb="FF0D0D0D"/>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4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0" fontId="44" fillId="0" borderId="43" xfId="0" applyFont="1" applyBorder="1" applyAlignment="1">
      <alignment horizontal="center" vertical="center" wrapText="1"/>
    </xf>
    <xf numFmtId="0" fontId="44" fillId="0" borderId="38" xfId="0" applyFont="1" applyBorder="1" applyAlignment="1">
      <alignment horizontal="center" vertical="center" wrapText="1"/>
    </xf>
    <xf numFmtId="9" fontId="50" fillId="0" borderId="19" xfId="0" applyNumberFormat="1" applyFont="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0" fontId="57" fillId="52" borderId="43"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44" fillId="41" borderId="43" xfId="0" applyFont="1" applyFill="1" applyBorder="1" applyAlignment="1">
      <alignment horizontal="center" vertical="center" wrapText="1"/>
    </xf>
    <xf numFmtId="0" fontId="8" fillId="0" borderId="1" xfId="0" applyFont="1" applyBorder="1" applyAlignment="1">
      <alignment horizontal="center" vertical="center"/>
    </xf>
    <xf numFmtId="0" fontId="54" fillId="0" borderId="38" xfId="0" applyFont="1" applyBorder="1" applyAlignment="1">
      <alignment horizontal="center" vertical="center" wrapText="1"/>
    </xf>
    <xf numFmtId="0" fontId="55" fillId="0" borderId="38" xfId="0" applyFont="1" applyBorder="1" applyAlignment="1">
      <alignment vertical="center" wrapText="1"/>
    </xf>
    <xf numFmtId="0" fontId="55" fillId="0" borderId="38" xfId="0" applyFont="1" applyBorder="1" applyAlignment="1">
      <alignment horizontal="center" vertical="center" wrapText="1"/>
    </xf>
    <xf numFmtId="0" fontId="56" fillId="0" borderId="38" xfId="0" applyFont="1" applyBorder="1" applyAlignment="1">
      <alignment horizontal="center" vertical="center" wrapText="1"/>
    </xf>
    <xf numFmtId="0" fontId="57" fillId="0" borderId="38" xfId="0" applyFont="1" applyBorder="1" applyAlignment="1">
      <alignment horizontal="center" vertical="center" wrapText="1"/>
    </xf>
    <xf numFmtId="0" fontId="57" fillId="0" borderId="43" xfId="0" applyFont="1" applyBorder="1" applyAlignment="1">
      <alignment horizontal="center" vertical="center" wrapText="1"/>
    </xf>
    <xf numFmtId="0" fontId="45" fillId="0" borderId="38" xfId="0" applyFont="1" applyBorder="1" applyAlignment="1">
      <alignment horizontal="center" vertical="center" wrapText="1"/>
    </xf>
    <xf numFmtId="0" fontId="26" fillId="0" borderId="19" xfId="0" applyFont="1" applyBorder="1" applyAlignment="1">
      <alignment vertical="center" wrapText="1"/>
    </xf>
    <xf numFmtId="0" fontId="26" fillId="0" borderId="19" xfId="0" applyFont="1" applyBorder="1" applyAlignment="1">
      <alignment horizontal="center" vertical="center" wrapText="1"/>
    </xf>
    <xf numFmtId="9" fontId="26" fillId="0" borderId="19" xfId="0" applyNumberFormat="1" applyFont="1" applyBorder="1" applyAlignment="1">
      <alignment horizontal="center" vertical="center" wrapText="1"/>
    </xf>
    <xf numFmtId="0" fontId="26" fillId="0" borderId="19" xfId="0" applyFont="1" applyBorder="1" applyAlignment="1">
      <alignment horizontal="left" vertical="center" wrapText="1"/>
    </xf>
    <xf numFmtId="14" fontId="26" fillId="0" borderId="19" xfId="0" applyNumberFormat="1" applyFont="1" applyBorder="1" applyAlignment="1">
      <alignment horizontal="center" vertical="center" wrapText="1"/>
    </xf>
    <xf numFmtId="0" fontId="26" fillId="0" borderId="1" xfId="0" applyFont="1" applyBorder="1" applyAlignment="1">
      <alignment vertical="center" wrapText="1"/>
    </xf>
    <xf numFmtId="0" fontId="43" fillId="0" borderId="1" xfId="0" applyFont="1" applyBorder="1" applyAlignment="1">
      <alignment horizontal="center" vertical="center" wrapText="1"/>
    </xf>
    <xf numFmtId="9" fontId="43" fillId="0" borderId="19" xfId="2" applyFont="1" applyFill="1" applyBorder="1" applyAlignment="1">
      <alignment horizontal="center" vertical="center" wrapText="1"/>
    </xf>
    <xf numFmtId="0" fontId="43" fillId="0" borderId="19" xfId="0" applyFont="1" applyBorder="1" applyAlignment="1">
      <alignment horizontal="center" vertical="center" wrapText="1"/>
    </xf>
    <xf numFmtId="0" fontId="43" fillId="0" borderId="19" xfId="0" applyFont="1" applyBorder="1" applyAlignment="1">
      <alignment vertical="center" wrapText="1"/>
    </xf>
    <xf numFmtId="14" fontId="43" fillId="0" borderId="1" xfId="0" applyNumberFormat="1" applyFont="1" applyBorder="1" applyAlignment="1">
      <alignment horizontal="center" vertical="center" wrapText="1"/>
    </xf>
    <xf numFmtId="0" fontId="43" fillId="0" borderId="1" xfId="0" applyFont="1" applyBorder="1" applyAlignment="1">
      <alignment vertical="center" wrapText="1"/>
    </xf>
    <xf numFmtId="0" fontId="26" fillId="0" borderId="1" xfId="0" applyFont="1" applyBorder="1" applyAlignment="1">
      <alignment horizontal="left" vertical="center" wrapText="1"/>
    </xf>
    <xf numFmtId="9" fontId="26" fillId="0" borderId="1" xfId="0" applyNumberFormat="1" applyFont="1" applyBorder="1" applyAlignment="1">
      <alignment vertical="center" wrapText="1"/>
    </xf>
    <xf numFmtId="0" fontId="26" fillId="0" borderId="1" xfId="0" applyFont="1" applyBorder="1" applyAlignment="1">
      <alignment horizontal="center" vertical="center" wrapText="1"/>
    </xf>
    <xf numFmtId="0" fontId="43" fillId="17" borderId="1" xfId="0" applyFont="1" applyFill="1" applyBorder="1" applyAlignment="1">
      <alignment vertical="center" wrapText="1"/>
    </xf>
    <xf numFmtId="0" fontId="26" fillId="17" borderId="1" xfId="0" applyFont="1" applyFill="1" applyBorder="1" applyAlignment="1">
      <alignment horizontal="center" vertical="center" wrapText="1"/>
    </xf>
    <xf numFmtId="9" fontId="43" fillId="17" borderId="19" xfId="2" applyFont="1" applyFill="1" applyBorder="1" applyAlignment="1">
      <alignment horizontal="center" vertical="center" wrapText="1"/>
    </xf>
    <xf numFmtId="0" fontId="43" fillId="17" borderId="1" xfId="0" applyFont="1" applyFill="1" applyBorder="1" applyAlignment="1">
      <alignment horizontal="center" vertical="center" wrapText="1"/>
    </xf>
    <xf numFmtId="14" fontId="43" fillId="17" borderId="1" xfId="0" applyNumberFormat="1" applyFont="1" applyFill="1" applyBorder="1" applyAlignment="1">
      <alignment horizontal="center" vertical="center" wrapText="1"/>
    </xf>
    <xf numFmtId="0" fontId="43" fillId="0" borderId="38" xfId="0" applyFont="1" applyBorder="1" applyAlignment="1">
      <alignment horizontal="center" vertical="center" wrapText="1"/>
    </xf>
    <xf numFmtId="14" fontId="43" fillId="0" borderId="38" xfId="0" applyNumberFormat="1" applyFont="1" applyBorder="1" applyAlignment="1">
      <alignment horizontal="center" vertical="center" wrapText="1"/>
    </xf>
    <xf numFmtId="9" fontId="43" fillId="0" borderId="1" xfId="0" applyNumberFormat="1" applyFont="1" applyBorder="1" applyAlignment="1">
      <alignment horizontal="center" vertical="center" wrapText="1"/>
    </xf>
    <xf numFmtId="0" fontId="26" fillId="0" borderId="38" xfId="0" applyFont="1" applyBorder="1" applyAlignment="1">
      <alignment horizontal="center" vertical="center" wrapText="1"/>
    </xf>
    <xf numFmtId="0" fontId="43" fillId="0" borderId="38" xfId="0" applyFont="1" applyBorder="1" applyAlignment="1">
      <alignment vertical="center" wrapText="1"/>
    </xf>
    <xf numFmtId="0" fontId="43" fillId="0" borderId="8" xfId="0" applyFont="1" applyBorder="1" applyAlignment="1">
      <alignment vertical="center" wrapText="1"/>
    </xf>
    <xf numFmtId="0" fontId="43" fillId="0" borderId="7" xfId="0" applyFont="1" applyBorder="1" applyAlignment="1">
      <alignment horizontal="center" vertical="center" wrapText="1"/>
    </xf>
    <xf numFmtId="0" fontId="43" fillId="0" borderId="7" xfId="0" applyFont="1" applyBorder="1" applyAlignment="1">
      <alignment vertical="center" wrapText="1"/>
    </xf>
    <xf numFmtId="0" fontId="59" fillId="0" borderId="75" xfId="0" applyFont="1" applyBorder="1" applyAlignment="1">
      <alignment horizontal="center" vertical="center" wrapText="1"/>
    </xf>
    <xf numFmtId="14" fontId="43" fillId="0" borderId="9" xfId="0" applyNumberFormat="1" applyFont="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6" fillId="47" borderId="1" xfId="0" applyFont="1" applyFill="1" applyBorder="1" applyAlignment="1">
      <alignment horizontal="center" vertical="center" wrapText="1"/>
    </xf>
    <xf numFmtId="0" fontId="44" fillId="41" borderId="38" xfId="0" applyFont="1" applyFill="1" applyBorder="1" applyAlignment="1">
      <alignment horizontal="center" vertical="center" wrapText="1"/>
    </xf>
    <xf numFmtId="0" fontId="44" fillId="41" borderId="43" xfId="0" applyFont="1" applyFill="1" applyBorder="1" applyAlignment="1">
      <alignment horizontal="center" vertical="center" wrapText="1"/>
    </xf>
    <xf numFmtId="0" fontId="49" fillId="0" borderId="0" xfId="0" applyFont="1" applyAlignment="1">
      <alignment horizontal="center"/>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727629"/>
      <color rgb="FFE2E2E2"/>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1726406</xdr:colOff>
      <xdr:row>2</xdr:row>
      <xdr:rowOff>1</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5203031" cy="7739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91"/>
  <sheetViews>
    <sheetView tabSelected="1" topLeftCell="G21" zoomScale="90" zoomScaleNormal="90" workbookViewId="0">
      <selection activeCell="M28" sqref="M28"/>
    </sheetView>
  </sheetViews>
  <sheetFormatPr baseColWidth="10" defaultColWidth="11.5703125" defaultRowHeight="16.5" x14ac:dyDescent="0.3"/>
  <cols>
    <col min="1" max="1" width="3.7109375" style="196" customWidth="1"/>
    <col min="2" max="2" width="21.28515625" style="196" customWidth="1"/>
    <col min="3" max="3" width="27.140625" style="196" customWidth="1"/>
    <col min="4" max="4" width="32.85546875" style="196" bestFit="1" customWidth="1"/>
    <col min="5" max="5" width="18.85546875" style="196" customWidth="1"/>
    <col min="6" max="6" width="20.85546875" style="196" customWidth="1"/>
    <col min="7" max="7" width="16.7109375" style="196" customWidth="1"/>
    <col min="8" max="8" width="18.5703125" style="196" customWidth="1"/>
    <col min="9" max="10" width="19.5703125" style="196" customWidth="1"/>
    <col min="11" max="11" width="48.85546875" style="196" customWidth="1"/>
    <col min="12" max="14" width="19.5703125" style="196" customWidth="1"/>
    <col min="15" max="15" width="6.28515625" style="196" bestFit="1" customWidth="1"/>
    <col min="16" max="26" width="6.28515625" style="196" customWidth="1"/>
    <col min="27" max="27" width="11.5703125" style="196" customWidth="1"/>
    <col min="28" max="28" width="24" style="196" customWidth="1"/>
    <col min="29" max="29" width="13.85546875" style="196" customWidth="1"/>
    <col min="30" max="30" width="6.28515625" style="196" customWidth="1"/>
    <col min="31" max="31" width="8.42578125" style="196" customWidth="1"/>
    <col min="32" max="32" width="7.140625" style="196" customWidth="1"/>
    <col min="33" max="33" width="7.85546875" style="196" customWidth="1"/>
    <col min="34" max="34" width="7.7109375" style="196" customWidth="1"/>
    <col min="35" max="35" width="7" style="196" customWidth="1"/>
    <col min="36" max="41" width="6.28515625" style="196" customWidth="1"/>
    <col min="42" max="42" width="15.7109375" style="196" customWidth="1"/>
    <col min="43" max="43" width="10.28515625" style="196" customWidth="1"/>
    <col min="44" max="46" width="15.42578125" style="196" customWidth="1"/>
    <col min="47" max="58" width="11.5703125" style="196"/>
    <col min="59" max="59" width="15.28515625" style="196" customWidth="1"/>
    <col min="60" max="60" width="11.5703125" style="196"/>
    <col min="61" max="61" width="21.7109375" style="196" customWidth="1"/>
    <col min="62" max="16384" width="11.5703125" style="196"/>
  </cols>
  <sheetData>
    <row r="1" spans="1:61" ht="36.75" customHeight="1" x14ac:dyDescent="0.3">
      <c r="A1" s="306"/>
      <c r="B1" s="306"/>
      <c r="C1" s="306"/>
      <c r="D1" s="306"/>
      <c r="E1" s="293" t="s">
        <v>95</v>
      </c>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5"/>
      <c r="BB1" s="290"/>
      <c r="BC1" s="290"/>
      <c r="BD1" s="290"/>
      <c r="BE1" s="290"/>
      <c r="BF1" s="290"/>
      <c r="BG1" s="290"/>
      <c r="BH1" s="290"/>
      <c r="BI1" s="290"/>
    </row>
    <row r="2" spans="1:61" ht="24" customHeight="1" x14ac:dyDescent="0.3">
      <c r="A2" s="306"/>
      <c r="B2" s="306"/>
      <c r="C2" s="306"/>
      <c r="D2" s="306"/>
      <c r="E2" s="293" t="s">
        <v>96</v>
      </c>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5"/>
      <c r="BB2" s="291"/>
      <c r="BC2" s="291"/>
      <c r="BD2" s="291"/>
      <c r="BE2" s="291"/>
      <c r="BF2" s="291"/>
      <c r="BG2" s="291"/>
      <c r="BH2" s="291"/>
      <c r="BI2" s="291"/>
    </row>
    <row r="3" spans="1:61" ht="20.25" customHeight="1" thickBot="1" x14ac:dyDescent="0.35">
      <c r="A3" s="307"/>
      <c r="B3" s="307"/>
      <c r="C3" s="307"/>
      <c r="D3" s="307"/>
      <c r="E3" s="308" t="s">
        <v>97</v>
      </c>
      <c r="F3" s="309"/>
      <c r="G3" s="309"/>
      <c r="H3" s="309"/>
      <c r="I3" s="309"/>
      <c r="J3" s="309"/>
      <c r="K3" s="309"/>
      <c r="L3" s="309"/>
      <c r="M3" s="309"/>
      <c r="N3" s="310"/>
      <c r="O3" s="311" t="s">
        <v>393</v>
      </c>
      <c r="P3" s="312"/>
      <c r="Q3" s="312"/>
      <c r="R3" s="312"/>
      <c r="S3" s="312"/>
      <c r="T3" s="312"/>
      <c r="U3" s="312"/>
      <c r="V3" s="312"/>
      <c r="W3" s="312"/>
      <c r="X3" s="312"/>
      <c r="Y3" s="312"/>
      <c r="Z3" s="313"/>
      <c r="AA3" s="311" t="s">
        <v>465</v>
      </c>
      <c r="AB3" s="312"/>
      <c r="AC3" s="312"/>
      <c r="AD3" s="312"/>
      <c r="AE3" s="312"/>
      <c r="AF3" s="312"/>
      <c r="AG3" s="311" t="s">
        <v>392</v>
      </c>
      <c r="AH3" s="312"/>
      <c r="AI3" s="312"/>
      <c r="AJ3" s="312"/>
      <c r="AK3" s="312"/>
      <c r="AL3" s="312"/>
      <c r="AM3" s="312"/>
      <c r="AN3" s="312"/>
      <c r="AO3" s="312"/>
      <c r="AP3" s="312"/>
      <c r="AQ3" s="312"/>
      <c r="AR3" s="312"/>
      <c r="AS3" s="312"/>
      <c r="AT3" s="312"/>
      <c r="AU3" s="312"/>
      <c r="AV3" s="312"/>
      <c r="AW3" s="312"/>
      <c r="AX3" s="312"/>
      <c r="AY3" s="312"/>
      <c r="AZ3" s="312"/>
      <c r="BA3" s="313"/>
      <c r="BB3" s="292"/>
      <c r="BC3" s="292"/>
      <c r="BD3" s="292"/>
      <c r="BE3" s="292"/>
      <c r="BF3" s="292"/>
      <c r="BG3" s="292"/>
      <c r="BH3" s="292"/>
      <c r="BI3" s="292"/>
    </row>
    <row r="4" spans="1:61" ht="20.25" customHeight="1" thickTop="1" x14ac:dyDescent="0.3">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197"/>
      <c r="AT4" s="197"/>
    </row>
    <row r="5" spans="1:61" ht="27.75" customHeight="1" x14ac:dyDescent="0.3">
      <c r="A5" s="296" t="s">
        <v>4</v>
      </c>
      <c r="B5" s="296"/>
      <c r="C5" s="296"/>
      <c r="D5" s="296"/>
      <c r="E5" s="297" t="s">
        <v>97</v>
      </c>
      <c r="F5" s="297"/>
      <c r="G5" s="297"/>
      <c r="H5" s="297"/>
      <c r="I5" s="297"/>
      <c r="J5" s="297"/>
      <c r="K5" s="297"/>
      <c r="L5" s="297"/>
      <c r="M5" s="298"/>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row>
    <row r="6" spans="1:61" ht="25.5" customHeight="1" x14ac:dyDescent="0.3">
      <c r="A6" s="300" t="s">
        <v>3</v>
      </c>
      <c r="B6" s="301"/>
      <c r="C6" s="301"/>
      <c r="D6" s="302"/>
      <c r="E6" s="303">
        <v>2023</v>
      </c>
      <c r="F6" s="304"/>
      <c r="G6" s="304"/>
      <c r="H6" s="304"/>
      <c r="I6" s="304"/>
      <c r="J6" s="304"/>
      <c r="K6" s="304"/>
      <c r="L6" s="305"/>
      <c r="M6" s="298"/>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299"/>
    </row>
    <row r="7" spans="1:61" ht="15" customHeight="1" thickBot="1" x14ac:dyDescent="0.35">
      <c r="A7" s="273"/>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197"/>
      <c r="AT7" s="197"/>
    </row>
    <row r="8" spans="1:61" ht="40.5" customHeight="1" x14ac:dyDescent="0.3">
      <c r="A8" s="276" t="s">
        <v>294</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8"/>
    </row>
    <row r="9" spans="1:61" ht="40.5" customHeight="1" x14ac:dyDescent="0.3">
      <c r="A9" s="282" t="s">
        <v>296</v>
      </c>
      <c r="B9" s="28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4"/>
      <c r="AS9" s="279" t="s">
        <v>295</v>
      </c>
      <c r="AT9" s="280"/>
      <c r="AU9" s="280"/>
      <c r="AV9" s="280"/>
      <c r="AW9" s="280"/>
      <c r="AX9" s="280"/>
      <c r="AY9" s="280"/>
      <c r="AZ9" s="280"/>
      <c r="BA9" s="280"/>
      <c r="BB9" s="280"/>
      <c r="BC9" s="280"/>
      <c r="BD9" s="280"/>
      <c r="BE9" s="280"/>
      <c r="BF9" s="280"/>
      <c r="BG9" s="280"/>
      <c r="BH9" s="280"/>
      <c r="BI9" s="281"/>
    </row>
    <row r="10" spans="1:61" ht="41.25" customHeight="1" x14ac:dyDescent="0.3">
      <c r="A10" s="274" t="s">
        <v>2</v>
      </c>
      <c r="B10" s="275" t="s">
        <v>144</v>
      </c>
      <c r="C10" s="275" t="s">
        <v>216</v>
      </c>
      <c r="D10" s="275" t="s">
        <v>142</v>
      </c>
      <c r="E10" s="275" t="s">
        <v>141</v>
      </c>
      <c r="F10" s="266" t="s">
        <v>375</v>
      </c>
      <c r="G10" s="266"/>
      <c r="H10" s="266"/>
      <c r="I10" s="266"/>
      <c r="J10" s="266"/>
      <c r="K10" s="266"/>
      <c r="L10" s="266"/>
      <c r="M10" s="266"/>
      <c r="N10" s="266"/>
      <c r="O10" s="267" t="s">
        <v>384</v>
      </c>
      <c r="P10" s="267"/>
      <c r="Q10" s="267"/>
      <c r="R10" s="267"/>
      <c r="S10" s="267"/>
      <c r="T10" s="267"/>
      <c r="U10" s="267"/>
      <c r="V10" s="267"/>
      <c r="W10" s="267"/>
      <c r="X10" s="267"/>
      <c r="Y10" s="267"/>
      <c r="Z10" s="267"/>
      <c r="AA10" s="267"/>
      <c r="AB10" s="268" t="s">
        <v>386</v>
      </c>
      <c r="AC10" s="268" t="s">
        <v>387</v>
      </c>
      <c r="AD10" s="270" t="s">
        <v>388</v>
      </c>
      <c r="AE10" s="270"/>
      <c r="AF10" s="270"/>
      <c r="AG10" s="270"/>
      <c r="AH10" s="270"/>
      <c r="AI10" s="270"/>
      <c r="AJ10" s="270"/>
      <c r="AK10" s="270"/>
      <c r="AL10" s="270"/>
      <c r="AM10" s="270"/>
      <c r="AN10" s="270"/>
      <c r="AO10" s="270"/>
      <c r="AP10" s="285" t="s">
        <v>389</v>
      </c>
      <c r="AQ10" s="285" t="s">
        <v>390</v>
      </c>
      <c r="AR10" s="285" t="s">
        <v>391</v>
      </c>
      <c r="AS10" s="264" t="s">
        <v>288</v>
      </c>
      <c r="AT10" s="264" t="s">
        <v>289</v>
      </c>
      <c r="AU10" s="287" t="s">
        <v>290</v>
      </c>
      <c r="AV10" s="287"/>
      <c r="AW10" s="287"/>
      <c r="AX10" s="287"/>
      <c r="AY10" s="287"/>
      <c r="AZ10" s="287"/>
      <c r="BA10" s="287"/>
      <c r="BB10" s="287"/>
      <c r="BC10" s="287"/>
      <c r="BD10" s="287"/>
      <c r="BE10" s="287"/>
      <c r="BF10" s="287"/>
      <c r="BG10" s="288" t="s">
        <v>293</v>
      </c>
      <c r="BH10" s="288" t="s">
        <v>291</v>
      </c>
      <c r="BI10" s="288" t="s">
        <v>292</v>
      </c>
    </row>
    <row r="11" spans="1:61" ht="39.75" customHeight="1" x14ac:dyDescent="0.3">
      <c r="A11" s="274"/>
      <c r="B11" s="275"/>
      <c r="C11" s="275"/>
      <c r="D11" s="275"/>
      <c r="E11" s="275"/>
      <c r="F11" s="210" t="s">
        <v>126</v>
      </c>
      <c r="G11" s="211" t="s">
        <v>376</v>
      </c>
      <c r="H11" s="212" t="s">
        <v>377</v>
      </c>
      <c r="I11" s="212" t="s">
        <v>378</v>
      </c>
      <c r="J11" s="212" t="s">
        <v>379</v>
      </c>
      <c r="K11" s="211" t="s">
        <v>380</v>
      </c>
      <c r="L11" s="211" t="s">
        <v>381</v>
      </c>
      <c r="M11" s="212" t="s">
        <v>382</v>
      </c>
      <c r="N11" s="212" t="s">
        <v>383</v>
      </c>
      <c r="O11" s="213" t="s">
        <v>6</v>
      </c>
      <c r="P11" s="213" t="s">
        <v>7</v>
      </c>
      <c r="Q11" s="213" t="s">
        <v>8</v>
      </c>
      <c r="R11" s="213" t="s">
        <v>9</v>
      </c>
      <c r="S11" s="213" t="s">
        <v>10</v>
      </c>
      <c r="T11" s="213" t="s">
        <v>11</v>
      </c>
      <c r="U11" s="213" t="s">
        <v>12</v>
      </c>
      <c r="V11" s="213" t="s">
        <v>13</v>
      </c>
      <c r="W11" s="213" t="s">
        <v>14</v>
      </c>
      <c r="X11" s="213" t="s">
        <v>15</v>
      </c>
      <c r="Y11" s="213" t="s">
        <v>16</v>
      </c>
      <c r="Z11" s="213" t="s">
        <v>17</v>
      </c>
      <c r="AA11" s="214" t="s">
        <v>385</v>
      </c>
      <c r="AB11" s="269"/>
      <c r="AC11" s="269"/>
      <c r="AD11" s="215" t="s">
        <v>6</v>
      </c>
      <c r="AE11" s="215" t="s">
        <v>7</v>
      </c>
      <c r="AF11" s="215" t="s">
        <v>8</v>
      </c>
      <c r="AG11" s="215" t="s">
        <v>9</v>
      </c>
      <c r="AH11" s="215" t="s">
        <v>10</v>
      </c>
      <c r="AI11" s="215" t="s">
        <v>11</v>
      </c>
      <c r="AJ11" s="215" t="s">
        <v>12</v>
      </c>
      <c r="AK11" s="215" t="s">
        <v>13</v>
      </c>
      <c r="AL11" s="215" t="s">
        <v>14</v>
      </c>
      <c r="AM11" s="215" t="s">
        <v>15</v>
      </c>
      <c r="AN11" s="215" t="s">
        <v>16</v>
      </c>
      <c r="AO11" s="215" t="s">
        <v>17</v>
      </c>
      <c r="AP11" s="286"/>
      <c r="AQ11" s="286"/>
      <c r="AR11" s="286"/>
      <c r="AS11" s="265"/>
      <c r="AT11" s="265"/>
      <c r="AU11" s="216" t="s">
        <v>6</v>
      </c>
      <c r="AV11" s="216" t="s">
        <v>7</v>
      </c>
      <c r="AW11" s="216" t="s">
        <v>8</v>
      </c>
      <c r="AX11" s="216" t="s">
        <v>9</v>
      </c>
      <c r="AY11" s="216" t="s">
        <v>10</v>
      </c>
      <c r="AZ11" s="216" t="s">
        <v>11</v>
      </c>
      <c r="BA11" s="216" t="s">
        <v>12</v>
      </c>
      <c r="BB11" s="216" t="s">
        <v>13</v>
      </c>
      <c r="BC11" s="216" t="s">
        <v>14</v>
      </c>
      <c r="BD11" s="216" t="s">
        <v>15</v>
      </c>
      <c r="BE11" s="216" t="s">
        <v>16</v>
      </c>
      <c r="BF11" s="216" t="s">
        <v>17</v>
      </c>
      <c r="BG11" s="289"/>
      <c r="BH11" s="289"/>
      <c r="BI11" s="289"/>
    </row>
    <row r="12" spans="1:61" ht="39.75" customHeight="1" x14ac:dyDescent="0.3">
      <c r="A12" s="217"/>
      <c r="B12" s="271" t="s">
        <v>463</v>
      </c>
      <c r="C12" s="271" t="s">
        <v>464</v>
      </c>
      <c r="D12" s="222"/>
      <c r="E12" s="222"/>
      <c r="F12" s="236" t="s">
        <v>400</v>
      </c>
      <c r="G12" s="237" t="s">
        <v>401</v>
      </c>
      <c r="H12" s="238">
        <v>0.08</v>
      </c>
      <c r="I12" s="239" t="s">
        <v>373</v>
      </c>
      <c r="J12" s="239" t="s">
        <v>402</v>
      </c>
      <c r="K12" s="240" t="s">
        <v>403</v>
      </c>
      <c r="L12" s="241">
        <v>44927</v>
      </c>
      <c r="M12" s="241">
        <v>44957</v>
      </c>
      <c r="N12" s="242" t="s">
        <v>485</v>
      </c>
      <c r="O12" s="213"/>
      <c r="P12" s="213"/>
      <c r="Q12" s="213"/>
      <c r="R12" s="213"/>
      <c r="S12" s="213"/>
      <c r="T12" s="213"/>
      <c r="U12" s="213"/>
      <c r="V12" s="213"/>
      <c r="W12" s="213"/>
      <c r="X12" s="213"/>
      <c r="Y12" s="213"/>
      <c r="Z12" s="213"/>
      <c r="AA12" s="214"/>
      <c r="AB12" s="219"/>
      <c r="AC12" s="219"/>
      <c r="AD12" s="215"/>
      <c r="AE12" s="215"/>
      <c r="AF12" s="215"/>
      <c r="AG12" s="215"/>
      <c r="AH12" s="215"/>
      <c r="AI12" s="215"/>
      <c r="AJ12" s="215"/>
      <c r="AK12" s="215"/>
      <c r="AL12" s="215"/>
      <c r="AM12" s="215"/>
      <c r="AN12" s="215"/>
      <c r="AO12" s="215"/>
      <c r="AP12" s="220"/>
      <c r="AQ12" s="220"/>
      <c r="AR12" s="220"/>
      <c r="AS12" s="218"/>
      <c r="AT12" s="218"/>
      <c r="AU12" s="216"/>
      <c r="AV12" s="216"/>
      <c r="AW12" s="216"/>
      <c r="AX12" s="216"/>
      <c r="AY12" s="216"/>
      <c r="AZ12" s="216"/>
      <c r="BA12" s="216"/>
      <c r="BB12" s="216"/>
      <c r="BC12" s="216"/>
      <c r="BD12" s="216"/>
      <c r="BE12" s="216"/>
      <c r="BF12" s="216"/>
      <c r="BG12" s="221"/>
      <c r="BH12" s="221"/>
      <c r="BI12" s="221"/>
    </row>
    <row r="13" spans="1:61" ht="39.75" customHeight="1" x14ac:dyDescent="0.3">
      <c r="A13" s="217"/>
      <c r="B13" s="272"/>
      <c r="C13" s="272"/>
      <c r="D13" s="222"/>
      <c r="E13" s="222"/>
      <c r="F13" s="236" t="s">
        <v>404</v>
      </c>
      <c r="G13" s="237" t="s">
        <v>405</v>
      </c>
      <c r="H13" s="238">
        <v>0.03</v>
      </c>
      <c r="I13" s="237" t="s">
        <v>373</v>
      </c>
      <c r="J13" s="237" t="s">
        <v>402</v>
      </c>
      <c r="K13" s="242" t="s">
        <v>406</v>
      </c>
      <c r="L13" s="241">
        <v>45108</v>
      </c>
      <c r="M13" s="241">
        <v>45230</v>
      </c>
      <c r="N13" s="242" t="s">
        <v>407</v>
      </c>
      <c r="O13" s="213"/>
      <c r="P13" s="213"/>
      <c r="Q13" s="213"/>
      <c r="R13" s="213"/>
      <c r="S13" s="213"/>
      <c r="T13" s="213"/>
      <c r="U13" s="213"/>
      <c r="V13" s="213"/>
      <c r="W13" s="213"/>
      <c r="X13" s="213"/>
      <c r="Y13" s="213"/>
      <c r="Z13" s="213"/>
      <c r="AA13" s="214"/>
      <c r="AB13" s="219"/>
      <c r="AC13" s="219"/>
      <c r="AD13" s="215"/>
      <c r="AE13" s="215"/>
      <c r="AF13" s="215"/>
      <c r="AG13" s="215"/>
      <c r="AH13" s="215"/>
      <c r="AI13" s="215"/>
      <c r="AJ13" s="215"/>
      <c r="AK13" s="215"/>
      <c r="AL13" s="215"/>
      <c r="AM13" s="215"/>
      <c r="AN13" s="215"/>
      <c r="AO13" s="215"/>
      <c r="AP13" s="220"/>
      <c r="AQ13" s="220"/>
      <c r="AR13" s="220"/>
      <c r="AS13" s="218"/>
      <c r="AT13" s="218"/>
      <c r="AU13" s="216"/>
      <c r="AV13" s="216"/>
      <c r="AW13" s="216"/>
      <c r="AX13" s="216"/>
      <c r="AY13" s="216"/>
      <c r="AZ13" s="216"/>
      <c r="BA13" s="216"/>
      <c r="BB13" s="216"/>
      <c r="BC13" s="216"/>
      <c r="BD13" s="216"/>
      <c r="BE13" s="216"/>
      <c r="BF13" s="216"/>
      <c r="BG13" s="221"/>
      <c r="BH13" s="221"/>
      <c r="BI13" s="221"/>
    </row>
    <row r="14" spans="1:61" ht="39.75" customHeight="1" x14ac:dyDescent="0.3">
      <c r="A14" s="217"/>
      <c r="B14" s="272"/>
      <c r="C14" s="272"/>
      <c r="D14" s="222"/>
      <c r="E14" s="222"/>
      <c r="F14" s="243" t="s">
        <v>408</v>
      </c>
      <c r="G14" s="237" t="s">
        <v>409</v>
      </c>
      <c r="H14" s="238">
        <v>0.03</v>
      </c>
      <c r="I14" s="237" t="s">
        <v>373</v>
      </c>
      <c r="J14" s="237" t="s">
        <v>402</v>
      </c>
      <c r="K14" s="236" t="s">
        <v>410</v>
      </c>
      <c r="L14" s="241">
        <v>44927</v>
      </c>
      <c r="M14" s="241">
        <v>44957</v>
      </c>
      <c r="N14" s="242" t="s">
        <v>411</v>
      </c>
      <c r="O14" s="213"/>
      <c r="P14" s="213"/>
      <c r="Q14" s="213"/>
      <c r="R14" s="213"/>
      <c r="S14" s="213"/>
      <c r="T14" s="213"/>
      <c r="U14" s="213"/>
      <c r="V14" s="213"/>
      <c r="W14" s="213"/>
      <c r="X14" s="213"/>
      <c r="Y14" s="213"/>
      <c r="Z14" s="213"/>
      <c r="AA14" s="214"/>
      <c r="AB14" s="219"/>
      <c r="AC14" s="219"/>
      <c r="AD14" s="215"/>
      <c r="AE14" s="215"/>
      <c r="AF14" s="215"/>
      <c r="AG14" s="215"/>
      <c r="AH14" s="215"/>
      <c r="AI14" s="215"/>
      <c r="AJ14" s="215"/>
      <c r="AK14" s="215"/>
      <c r="AL14" s="215"/>
      <c r="AM14" s="215"/>
      <c r="AN14" s="215"/>
      <c r="AO14" s="215"/>
      <c r="AP14" s="220"/>
      <c r="AQ14" s="220"/>
      <c r="AR14" s="220"/>
      <c r="AS14" s="218"/>
      <c r="AT14" s="218"/>
      <c r="AU14" s="216"/>
      <c r="AV14" s="216"/>
      <c r="AW14" s="216"/>
      <c r="AX14" s="216"/>
      <c r="AY14" s="216"/>
      <c r="AZ14" s="216"/>
      <c r="BA14" s="216"/>
      <c r="BB14" s="216"/>
      <c r="BC14" s="216"/>
      <c r="BD14" s="216"/>
      <c r="BE14" s="216"/>
      <c r="BF14" s="216"/>
      <c r="BG14" s="221"/>
      <c r="BH14" s="221"/>
      <c r="BI14" s="221"/>
    </row>
    <row r="15" spans="1:61" ht="39.75" customHeight="1" x14ac:dyDescent="0.3">
      <c r="A15" s="217"/>
      <c r="B15" s="272"/>
      <c r="C15" s="272"/>
      <c r="D15" s="222"/>
      <c r="E15" s="222"/>
      <c r="F15" s="242" t="s">
        <v>486</v>
      </c>
      <c r="G15" s="237" t="s">
        <v>412</v>
      </c>
      <c r="H15" s="238">
        <v>0.06</v>
      </c>
      <c r="I15" s="237" t="s">
        <v>367</v>
      </c>
      <c r="J15" s="237" t="s">
        <v>402</v>
      </c>
      <c r="K15" s="236" t="s">
        <v>413</v>
      </c>
      <c r="L15" s="241">
        <v>44927</v>
      </c>
      <c r="M15" s="241">
        <v>45291</v>
      </c>
      <c r="N15" s="242" t="s">
        <v>411</v>
      </c>
      <c r="O15" s="213"/>
      <c r="P15" s="213"/>
      <c r="Q15" s="213"/>
      <c r="R15" s="213"/>
      <c r="S15" s="213"/>
      <c r="T15" s="213"/>
      <c r="U15" s="213"/>
      <c r="V15" s="213"/>
      <c r="W15" s="213"/>
      <c r="X15" s="213"/>
      <c r="Y15" s="213"/>
      <c r="Z15" s="213"/>
      <c r="AA15" s="214"/>
      <c r="AB15" s="219"/>
      <c r="AC15" s="219"/>
      <c r="AD15" s="215"/>
      <c r="AE15" s="215"/>
      <c r="AF15" s="215"/>
      <c r="AG15" s="215"/>
      <c r="AH15" s="215"/>
      <c r="AI15" s="215"/>
      <c r="AJ15" s="215"/>
      <c r="AK15" s="215"/>
      <c r="AL15" s="215"/>
      <c r="AM15" s="215"/>
      <c r="AN15" s="215"/>
      <c r="AO15" s="215"/>
      <c r="AP15" s="220"/>
      <c r="AQ15" s="220"/>
      <c r="AR15" s="220"/>
      <c r="AS15" s="218"/>
      <c r="AT15" s="218"/>
      <c r="AU15" s="216"/>
      <c r="AV15" s="216"/>
      <c r="AW15" s="216"/>
      <c r="AX15" s="216"/>
      <c r="AY15" s="216"/>
      <c r="AZ15" s="216"/>
      <c r="BA15" s="216"/>
      <c r="BB15" s="216"/>
      <c r="BC15" s="216"/>
      <c r="BD15" s="216"/>
      <c r="BE15" s="216"/>
      <c r="BF15" s="216"/>
      <c r="BG15" s="221"/>
      <c r="BH15" s="221"/>
      <c r="BI15" s="221"/>
    </row>
    <row r="16" spans="1:61" ht="60" customHeight="1" x14ac:dyDescent="0.3">
      <c r="A16" s="217"/>
      <c r="B16" s="272"/>
      <c r="C16" s="272"/>
      <c r="D16" s="222"/>
      <c r="E16" s="222"/>
      <c r="F16" s="242" t="s">
        <v>414</v>
      </c>
      <c r="G16" s="237" t="s">
        <v>415</v>
      </c>
      <c r="H16" s="238">
        <v>0.03</v>
      </c>
      <c r="I16" s="237" t="s">
        <v>373</v>
      </c>
      <c r="J16" s="237" t="s">
        <v>369</v>
      </c>
      <c r="K16" s="244" t="s">
        <v>466</v>
      </c>
      <c r="L16" s="241">
        <v>44986</v>
      </c>
      <c r="M16" s="241">
        <v>45230</v>
      </c>
      <c r="N16" s="242" t="s">
        <v>411</v>
      </c>
      <c r="O16" s="213"/>
      <c r="P16" s="213"/>
      <c r="Q16" s="213"/>
      <c r="R16" s="213"/>
      <c r="S16" s="213"/>
      <c r="T16" s="213"/>
      <c r="U16" s="213"/>
      <c r="V16" s="213"/>
      <c r="W16" s="213"/>
      <c r="X16" s="213"/>
      <c r="Y16" s="213"/>
      <c r="Z16" s="213"/>
      <c r="AA16" s="214"/>
      <c r="AB16" s="219"/>
      <c r="AC16" s="219"/>
      <c r="AD16" s="215"/>
      <c r="AE16" s="215"/>
      <c r="AF16" s="215"/>
      <c r="AG16" s="215"/>
      <c r="AH16" s="215"/>
      <c r="AI16" s="215"/>
      <c r="AJ16" s="215"/>
      <c r="AK16" s="215"/>
      <c r="AL16" s="215"/>
      <c r="AM16" s="215"/>
      <c r="AN16" s="215"/>
      <c r="AO16" s="215"/>
      <c r="AP16" s="220"/>
      <c r="AQ16" s="220"/>
      <c r="AR16" s="220"/>
      <c r="AS16" s="218"/>
      <c r="AT16" s="218"/>
      <c r="AU16" s="216"/>
      <c r="AV16" s="216"/>
      <c r="AW16" s="216"/>
      <c r="AX16" s="216"/>
      <c r="AY16" s="216"/>
      <c r="AZ16" s="216"/>
      <c r="BA16" s="216"/>
      <c r="BB16" s="216"/>
      <c r="BC16" s="216"/>
      <c r="BD16" s="216"/>
      <c r="BE16" s="216"/>
      <c r="BF16" s="216"/>
      <c r="BG16" s="221"/>
      <c r="BH16" s="221"/>
      <c r="BI16" s="221"/>
    </row>
    <row r="17" spans="1:61" ht="63.75" customHeight="1" x14ac:dyDescent="0.3">
      <c r="A17" s="217"/>
      <c r="B17" s="272"/>
      <c r="C17" s="272"/>
      <c r="D17" s="222"/>
      <c r="E17" s="222"/>
      <c r="F17" s="242" t="s">
        <v>416</v>
      </c>
      <c r="G17" s="245" t="s">
        <v>417</v>
      </c>
      <c r="H17" s="238">
        <v>0.03</v>
      </c>
      <c r="I17" s="237" t="s">
        <v>373</v>
      </c>
      <c r="J17" s="237" t="s">
        <v>368</v>
      </c>
      <c r="K17" s="236" t="s">
        <v>467</v>
      </c>
      <c r="L17" s="241">
        <v>44958</v>
      </c>
      <c r="M17" s="241">
        <v>45260</v>
      </c>
      <c r="N17" s="242" t="s">
        <v>418</v>
      </c>
      <c r="O17" s="213"/>
      <c r="P17" s="213"/>
      <c r="Q17" s="213"/>
      <c r="R17" s="213"/>
      <c r="S17" s="213"/>
      <c r="T17" s="213"/>
      <c r="U17" s="213"/>
      <c r="V17" s="213"/>
      <c r="W17" s="213"/>
      <c r="X17" s="213"/>
      <c r="Y17" s="213"/>
      <c r="Z17" s="213"/>
      <c r="AA17" s="214"/>
      <c r="AB17" s="219"/>
      <c r="AC17" s="219"/>
      <c r="AD17" s="215"/>
      <c r="AE17" s="215"/>
      <c r="AF17" s="215"/>
      <c r="AG17" s="215"/>
      <c r="AH17" s="215"/>
      <c r="AI17" s="215"/>
      <c r="AJ17" s="215"/>
      <c r="AK17" s="215"/>
      <c r="AL17" s="215"/>
      <c r="AM17" s="215"/>
      <c r="AN17" s="215"/>
      <c r="AO17" s="215"/>
      <c r="AP17" s="220"/>
      <c r="AQ17" s="220"/>
      <c r="AR17" s="220"/>
      <c r="AS17" s="218"/>
      <c r="AT17" s="218"/>
      <c r="AU17" s="216"/>
      <c r="AV17" s="216"/>
      <c r="AW17" s="216"/>
      <c r="AX17" s="216"/>
      <c r="AY17" s="216"/>
      <c r="AZ17" s="216"/>
      <c r="BA17" s="216"/>
      <c r="BB17" s="216"/>
      <c r="BC17" s="216"/>
      <c r="BD17" s="216"/>
      <c r="BE17" s="216"/>
      <c r="BF17" s="216"/>
      <c r="BG17" s="221"/>
      <c r="BH17" s="221"/>
      <c r="BI17" s="221"/>
    </row>
    <row r="18" spans="1:61" ht="39.75" customHeight="1" x14ac:dyDescent="0.3">
      <c r="A18" s="217"/>
      <c r="B18" s="272"/>
      <c r="C18" s="272"/>
      <c r="D18" s="222"/>
      <c r="E18" s="222"/>
      <c r="F18" s="242" t="s">
        <v>419</v>
      </c>
      <c r="G18" s="237" t="s">
        <v>420</v>
      </c>
      <c r="H18" s="238">
        <v>0.03</v>
      </c>
      <c r="I18" s="237" t="s">
        <v>373</v>
      </c>
      <c r="J18" s="237" t="s">
        <v>402</v>
      </c>
      <c r="K18" s="236" t="s">
        <v>421</v>
      </c>
      <c r="L18" s="241">
        <v>44927</v>
      </c>
      <c r="M18" s="241">
        <v>44957</v>
      </c>
      <c r="N18" s="242" t="s">
        <v>411</v>
      </c>
      <c r="O18" s="213"/>
      <c r="P18" s="213"/>
      <c r="Q18" s="213"/>
      <c r="R18" s="213"/>
      <c r="S18" s="213"/>
      <c r="T18" s="213"/>
      <c r="U18" s="213"/>
      <c r="V18" s="213"/>
      <c r="W18" s="213"/>
      <c r="X18" s="213"/>
      <c r="Y18" s="213"/>
      <c r="Z18" s="213"/>
      <c r="AA18" s="214"/>
      <c r="AB18" s="219"/>
      <c r="AC18" s="219"/>
      <c r="AD18" s="215"/>
      <c r="AE18" s="215"/>
      <c r="AF18" s="215"/>
      <c r="AG18" s="215"/>
      <c r="AH18" s="215"/>
      <c r="AI18" s="215"/>
      <c r="AJ18" s="215"/>
      <c r="AK18" s="215"/>
      <c r="AL18" s="215"/>
      <c r="AM18" s="215"/>
      <c r="AN18" s="215"/>
      <c r="AO18" s="215"/>
      <c r="AP18" s="220"/>
      <c r="AQ18" s="220"/>
      <c r="AR18" s="220"/>
      <c r="AS18" s="218"/>
      <c r="AT18" s="218"/>
      <c r="AU18" s="216"/>
      <c r="AV18" s="216"/>
      <c r="AW18" s="216"/>
      <c r="AX18" s="216"/>
      <c r="AY18" s="216"/>
      <c r="AZ18" s="216"/>
      <c r="BA18" s="216"/>
      <c r="BB18" s="216"/>
      <c r="BC18" s="216"/>
      <c r="BD18" s="216"/>
      <c r="BE18" s="216"/>
      <c r="BF18" s="216"/>
      <c r="BG18" s="221"/>
      <c r="BH18" s="221"/>
      <c r="BI18" s="221"/>
    </row>
    <row r="19" spans="1:61" ht="39.75" customHeight="1" x14ac:dyDescent="0.3">
      <c r="A19" s="217"/>
      <c r="B19" s="272"/>
      <c r="C19" s="272"/>
      <c r="D19" s="222"/>
      <c r="E19" s="222"/>
      <c r="F19" s="246" t="s">
        <v>422</v>
      </c>
      <c r="G19" s="245" t="s">
        <v>423</v>
      </c>
      <c r="H19" s="238">
        <v>0.03</v>
      </c>
      <c r="I19" s="237" t="s">
        <v>373</v>
      </c>
      <c r="J19" s="237" t="s">
        <v>370</v>
      </c>
      <c r="K19" s="236" t="s">
        <v>424</v>
      </c>
      <c r="L19" s="241">
        <v>44927</v>
      </c>
      <c r="M19" s="241">
        <v>45291</v>
      </c>
      <c r="N19" s="242" t="s">
        <v>425</v>
      </c>
      <c r="O19" s="213"/>
      <c r="P19" s="213"/>
      <c r="Q19" s="213"/>
      <c r="R19" s="213"/>
      <c r="S19" s="213"/>
      <c r="T19" s="213"/>
      <c r="U19" s="213"/>
      <c r="V19" s="213"/>
      <c r="W19" s="213"/>
      <c r="X19" s="213"/>
      <c r="Y19" s="213"/>
      <c r="Z19" s="213"/>
      <c r="AA19" s="214"/>
      <c r="AB19" s="219"/>
      <c r="AC19" s="219"/>
      <c r="AD19" s="215"/>
      <c r="AE19" s="215"/>
      <c r="AF19" s="215"/>
      <c r="AG19" s="215"/>
      <c r="AH19" s="215"/>
      <c r="AI19" s="215"/>
      <c r="AJ19" s="215"/>
      <c r="AK19" s="215"/>
      <c r="AL19" s="215"/>
      <c r="AM19" s="215"/>
      <c r="AN19" s="215"/>
      <c r="AO19" s="215"/>
      <c r="AP19" s="220"/>
      <c r="AQ19" s="220"/>
      <c r="AR19" s="220"/>
      <c r="AS19" s="218"/>
      <c r="AT19" s="218"/>
      <c r="AU19" s="216"/>
      <c r="AV19" s="216"/>
      <c r="AW19" s="216"/>
      <c r="AX19" s="216"/>
      <c r="AY19" s="216"/>
      <c r="AZ19" s="216"/>
      <c r="BA19" s="216"/>
      <c r="BB19" s="216"/>
      <c r="BC19" s="216"/>
      <c r="BD19" s="216"/>
      <c r="BE19" s="216"/>
      <c r="BF19" s="216"/>
      <c r="BG19" s="221"/>
      <c r="BH19" s="221"/>
      <c r="BI19" s="221"/>
    </row>
    <row r="20" spans="1:61" ht="39.75" customHeight="1" x14ac:dyDescent="0.3">
      <c r="A20" s="217"/>
      <c r="B20" s="272"/>
      <c r="C20" s="272"/>
      <c r="D20" s="222"/>
      <c r="E20" s="222"/>
      <c r="F20" s="242" t="s">
        <v>487</v>
      </c>
      <c r="G20" s="237" t="s">
        <v>426</v>
      </c>
      <c r="H20" s="238">
        <v>0.06</v>
      </c>
      <c r="I20" s="237" t="s">
        <v>373</v>
      </c>
      <c r="J20" s="237" t="s">
        <v>402</v>
      </c>
      <c r="K20" s="236" t="s">
        <v>427</v>
      </c>
      <c r="L20" s="241" t="s">
        <v>428</v>
      </c>
      <c r="M20" s="241">
        <v>45016</v>
      </c>
      <c r="N20" s="242" t="s">
        <v>425</v>
      </c>
      <c r="O20" s="213"/>
      <c r="P20" s="213"/>
      <c r="Q20" s="213"/>
      <c r="R20" s="213"/>
      <c r="S20" s="213"/>
      <c r="T20" s="213"/>
      <c r="U20" s="213"/>
      <c r="V20" s="213"/>
      <c r="W20" s="213"/>
      <c r="X20" s="213"/>
      <c r="Y20" s="213"/>
      <c r="Z20" s="213"/>
      <c r="AA20" s="214"/>
      <c r="AB20" s="219"/>
      <c r="AC20" s="219"/>
      <c r="AD20" s="215"/>
      <c r="AE20" s="215"/>
      <c r="AF20" s="215"/>
      <c r="AG20" s="215"/>
      <c r="AH20" s="215"/>
      <c r="AI20" s="215"/>
      <c r="AJ20" s="215"/>
      <c r="AK20" s="215"/>
      <c r="AL20" s="215"/>
      <c r="AM20" s="215"/>
      <c r="AN20" s="215"/>
      <c r="AO20" s="215"/>
      <c r="AP20" s="220"/>
      <c r="AQ20" s="220"/>
      <c r="AR20" s="220"/>
      <c r="AS20" s="218"/>
      <c r="AT20" s="218"/>
      <c r="AU20" s="216"/>
      <c r="AV20" s="216"/>
      <c r="AW20" s="216"/>
      <c r="AX20" s="216"/>
      <c r="AY20" s="216"/>
      <c r="AZ20" s="216"/>
      <c r="BA20" s="216"/>
      <c r="BB20" s="216"/>
      <c r="BC20" s="216"/>
      <c r="BD20" s="216"/>
      <c r="BE20" s="216"/>
      <c r="BF20" s="216"/>
      <c r="BG20" s="221"/>
      <c r="BH20" s="221"/>
      <c r="BI20" s="221"/>
    </row>
    <row r="21" spans="1:61" ht="64.5" customHeight="1" x14ac:dyDescent="0.3">
      <c r="A21" s="217"/>
      <c r="B21" s="272"/>
      <c r="C21" s="272"/>
      <c r="D21" s="222"/>
      <c r="E21" s="222"/>
      <c r="F21" s="242" t="s">
        <v>429</v>
      </c>
      <c r="G21" s="237" t="s">
        <v>497</v>
      </c>
      <c r="H21" s="238">
        <v>0.03</v>
      </c>
      <c r="I21" s="237" t="s">
        <v>373</v>
      </c>
      <c r="J21" s="237" t="s">
        <v>370</v>
      </c>
      <c r="K21" s="236" t="s">
        <v>496</v>
      </c>
      <c r="L21" s="241">
        <v>44927</v>
      </c>
      <c r="M21" s="241">
        <v>45291</v>
      </c>
      <c r="N21" s="242" t="s">
        <v>425</v>
      </c>
      <c r="O21" s="213"/>
      <c r="P21" s="213"/>
      <c r="Q21" s="213"/>
      <c r="R21" s="213"/>
      <c r="S21" s="213"/>
      <c r="T21" s="213"/>
      <c r="U21" s="213"/>
      <c r="V21" s="213"/>
      <c r="W21" s="213"/>
      <c r="X21" s="213"/>
      <c r="Y21" s="213"/>
      <c r="Z21" s="213"/>
      <c r="AA21" s="214"/>
      <c r="AB21" s="219"/>
      <c r="AC21" s="219"/>
      <c r="AD21" s="215"/>
      <c r="AE21" s="215"/>
      <c r="AF21" s="215"/>
      <c r="AG21" s="215"/>
      <c r="AH21" s="215"/>
      <c r="AI21" s="215"/>
      <c r="AJ21" s="215"/>
      <c r="AK21" s="215"/>
      <c r="AL21" s="215"/>
      <c r="AM21" s="215"/>
      <c r="AN21" s="215"/>
      <c r="AO21" s="215"/>
      <c r="AP21" s="220"/>
      <c r="AQ21" s="220"/>
      <c r="AR21" s="220"/>
      <c r="AS21" s="218"/>
      <c r="AT21" s="218"/>
      <c r="AU21" s="216"/>
      <c r="AV21" s="216"/>
      <c r="AW21" s="216"/>
      <c r="AX21" s="216"/>
      <c r="AY21" s="216"/>
      <c r="AZ21" s="216"/>
      <c r="BA21" s="216"/>
      <c r="BB21" s="216"/>
      <c r="BC21" s="216"/>
      <c r="BD21" s="216"/>
      <c r="BE21" s="216"/>
      <c r="BF21" s="216"/>
      <c r="BG21" s="221"/>
      <c r="BH21" s="221"/>
      <c r="BI21" s="221"/>
    </row>
    <row r="22" spans="1:61" ht="39.75" customHeight="1" x14ac:dyDescent="0.3">
      <c r="A22" s="217"/>
      <c r="B22" s="272"/>
      <c r="C22" s="272"/>
      <c r="D22" s="222"/>
      <c r="E22" s="222"/>
      <c r="F22" s="242" t="s">
        <v>488</v>
      </c>
      <c r="G22" s="245" t="s">
        <v>430</v>
      </c>
      <c r="H22" s="238">
        <v>0.03</v>
      </c>
      <c r="I22" s="237" t="s">
        <v>373</v>
      </c>
      <c r="J22" s="237" t="s">
        <v>368</v>
      </c>
      <c r="K22" s="236" t="s">
        <v>431</v>
      </c>
      <c r="L22" s="241">
        <v>44927</v>
      </c>
      <c r="M22" s="241">
        <v>45291</v>
      </c>
      <c r="N22" s="242" t="s">
        <v>425</v>
      </c>
      <c r="O22" s="213"/>
      <c r="P22" s="213"/>
      <c r="Q22" s="213"/>
      <c r="R22" s="213"/>
      <c r="S22" s="213"/>
      <c r="T22" s="213"/>
      <c r="U22" s="213"/>
      <c r="V22" s="213"/>
      <c r="W22" s="213"/>
      <c r="X22" s="213"/>
      <c r="Y22" s="213"/>
      <c r="Z22" s="213"/>
      <c r="AA22" s="214"/>
      <c r="AB22" s="219"/>
      <c r="AC22" s="219"/>
      <c r="AD22" s="215"/>
      <c r="AE22" s="215"/>
      <c r="AF22" s="215"/>
      <c r="AG22" s="215"/>
      <c r="AH22" s="215"/>
      <c r="AI22" s="215"/>
      <c r="AJ22" s="215"/>
      <c r="AK22" s="215"/>
      <c r="AL22" s="215"/>
      <c r="AM22" s="215"/>
      <c r="AN22" s="215"/>
      <c r="AO22" s="215"/>
      <c r="AP22" s="220"/>
      <c r="AQ22" s="220"/>
      <c r="AR22" s="220"/>
      <c r="AS22" s="218"/>
      <c r="AT22" s="218"/>
      <c r="AU22" s="216"/>
      <c r="AV22" s="216"/>
      <c r="AW22" s="216"/>
      <c r="AX22" s="216"/>
      <c r="AY22" s="216"/>
      <c r="AZ22" s="216"/>
      <c r="BA22" s="216"/>
      <c r="BB22" s="216"/>
      <c r="BC22" s="216"/>
      <c r="BD22" s="216"/>
      <c r="BE22" s="216"/>
      <c r="BF22" s="216"/>
      <c r="BG22" s="221"/>
      <c r="BH22" s="221"/>
      <c r="BI22" s="221"/>
    </row>
    <row r="23" spans="1:61" ht="39.75" customHeight="1" x14ac:dyDescent="0.3">
      <c r="A23" s="217"/>
      <c r="B23" s="272"/>
      <c r="C23" s="272"/>
      <c r="D23" s="222"/>
      <c r="E23" s="222"/>
      <c r="F23" s="242" t="s">
        <v>432</v>
      </c>
      <c r="G23" s="245" t="s">
        <v>433</v>
      </c>
      <c r="H23" s="238">
        <v>0.03</v>
      </c>
      <c r="I23" s="237" t="s">
        <v>373</v>
      </c>
      <c r="J23" s="237" t="s">
        <v>434</v>
      </c>
      <c r="K23" s="236" t="s">
        <v>492</v>
      </c>
      <c r="L23" s="241">
        <v>44927</v>
      </c>
      <c r="M23" s="241">
        <v>45291</v>
      </c>
      <c r="N23" s="242" t="s">
        <v>425</v>
      </c>
      <c r="O23" s="213"/>
      <c r="P23" s="213"/>
      <c r="Q23" s="213"/>
      <c r="R23" s="213"/>
      <c r="S23" s="213"/>
      <c r="T23" s="213"/>
      <c r="U23" s="213"/>
      <c r="V23" s="213"/>
      <c r="W23" s="213"/>
      <c r="X23" s="213"/>
      <c r="Y23" s="213"/>
      <c r="Z23" s="213"/>
      <c r="AA23" s="214"/>
      <c r="AB23" s="219"/>
      <c r="AC23" s="219"/>
      <c r="AD23" s="215"/>
      <c r="AE23" s="215"/>
      <c r="AF23" s="215"/>
      <c r="AG23" s="215"/>
      <c r="AH23" s="215"/>
      <c r="AI23" s="215"/>
      <c r="AJ23" s="215"/>
      <c r="AK23" s="215"/>
      <c r="AL23" s="215"/>
      <c r="AM23" s="215"/>
      <c r="AN23" s="215"/>
      <c r="AO23" s="215"/>
      <c r="AP23" s="220"/>
      <c r="AQ23" s="220"/>
      <c r="AR23" s="220"/>
      <c r="AS23" s="218"/>
      <c r="AT23" s="218"/>
      <c r="AU23" s="216"/>
      <c r="AV23" s="216"/>
      <c r="AW23" s="216"/>
      <c r="AX23" s="216"/>
      <c r="AY23" s="216"/>
      <c r="AZ23" s="216"/>
      <c r="BA23" s="216"/>
      <c r="BB23" s="216"/>
      <c r="BC23" s="216"/>
      <c r="BD23" s="216"/>
      <c r="BE23" s="216"/>
      <c r="BF23" s="216"/>
      <c r="BG23" s="221"/>
      <c r="BH23" s="221"/>
      <c r="BI23" s="221"/>
    </row>
    <row r="24" spans="1:61" ht="56.25" customHeight="1" x14ac:dyDescent="0.3">
      <c r="A24" s="217"/>
      <c r="B24" s="272"/>
      <c r="C24" s="272"/>
      <c r="D24" s="222"/>
      <c r="E24" s="222"/>
      <c r="F24" s="242" t="s">
        <v>435</v>
      </c>
      <c r="G24" s="237" t="s">
        <v>436</v>
      </c>
      <c r="H24" s="238">
        <v>0.05</v>
      </c>
      <c r="I24" s="237" t="s">
        <v>373</v>
      </c>
      <c r="J24" s="237" t="s">
        <v>368</v>
      </c>
      <c r="K24" s="236" t="s">
        <v>493</v>
      </c>
      <c r="L24" s="241">
        <v>44927</v>
      </c>
      <c r="M24" s="241">
        <v>45260</v>
      </c>
      <c r="N24" s="242" t="s">
        <v>425</v>
      </c>
      <c r="O24" s="213"/>
      <c r="P24" s="213"/>
      <c r="Q24" s="213"/>
      <c r="R24" s="213"/>
      <c r="S24" s="213"/>
      <c r="T24" s="213"/>
      <c r="U24" s="213"/>
      <c r="V24" s="213"/>
      <c r="W24" s="213"/>
      <c r="X24" s="213"/>
      <c r="Y24" s="213"/>
      <c r="Z24" s="213"/>
      <c r="AA24" s="214"/>
      <c r="AB24" s="219"/>
      <c r="AC24" s="219"/>
      <c r="AD24" s="215"/>
      <c r="AE24" s="215"/>
      <c r="AF24" s="215"/>
      <c r="AG24" s="215"/>
      <c r="AH24" s="215"/>
      <c r="AI24" s="215"/>
      <c r="AJ24" s="215"/>
      <c r="AK24" s="215"/>
      <c r="AL24" s="215"/>
      <c r="AM24" s="215"/>
      <c r="AN24" s="215"/>
      <c r="AO24" s="215"/>
      <c r="AP24" s="220"/>
      <c r="AQ24" s="220"/>
      <c r="AR24" s="220"/>
      <c r="AS24" s="218"/>
      <c r="AT24" s="218"/>
      <c r="AU24" s="216"/>
      <c r="AV24" s="216"/>
      <c r="AW24" s="216"/>
      <c r="AX24" s="216"/>
      <c r="AY24" s="216"/>
      <c r="AZ24" s="216"/>
      <c r="BA24" s="216"/>
      <c r="BB24" s="216"/>
      <c r="BC24" s="216"/>
      <c r="BD24" s="216"/>
      <c r="BE24" s="216"/>
      <c r="BF24" s="216"/>
      <c r="BG24" s="221"/>
      <c r="BH24" s="221"/>
      <c r="BI24" s="221"/>
    </row>
    <row r="25" spans="1:61" ht="60.75" customHeight="1" x14ac:dyDescent="0.3">
      <c r="A25" s="217"/>
      <c r="B25" s="272"/>
      <c r="C25" s="272"/>
      <c r="D25" s="222"/>
      <c r="E25" s="222"/>
      <c r="F25" s="242" t="s">
        <v>437</v>
      </c>
      <c r="G25" s="237" t="s">
        <v>436</v>
      </c>
      <c r="H25" s="238">
        <v>0.03</v>
      </c>
      <c r="I25" s="237" t="s">
        <v>373</v>
      </c>
      <c r="J25" s="237" t="s">
        <v>368</v>
      </c>
      <c r="K25" s="236" t="s">
        <v>493</v>
      </c>
      <c r="L25" s="241">
        <v>44927</v>
      </c>
      <c r="M25" s="241">
        <v>45260</v>
      </c>
      <c r="N25" s="242" t="s">
        <v>495</v>
      </c>
      <c r="O25" s="213"/>
      <c r="P25" s="213"/>
      <c r="Q25" s="213"/>
      <c r="R25" s="213"/>
      <c r="S25" s="213"/>
      <c r="T25" s="213"/>
      <c r="U25" s="213"/>
      <c r="V25" s="213"/>
      <c r="W25" s="213"/>
      <c r="X25" s="213"/>
      <c r="Y25" s="213"/>
      <c r="Z25" s="213"/>
      <c r="AA25" s="214"/>
      <c r="AB25" s="219"/>
      <c r="AC25" s="219"/>
      <c r="AD25" s="215"/>
      <c r="AE25" s="215"/>
      <c r="AF25" s="215"/>
      <c r="AG25" s="215"/>
      <c r="AH25" s="215"/>
      <c r="AI25" s="215"/>
      <c r="AJ25" s="215"/>
      <c r="AK25" s="215"/>
      <c r="AL25" s="215"/>
      <c r="AM25" s="215"/>
      <c r="AN25" s="215"/>
      <c r="AO25" s="215"/>
      <c r="AP25" s="220"/>
      <c r="AQ25" s="220"/>
      <c r="AR25" s="220"/>
      <c r="AS25" s="218"/>
      <c r="AT25" s="218"/>
      <c r="AU25" s="216"/>
      <c r="AV25" s="216"/>
      <c r="AW25" s="216"/>
      <c r="AX25" s="216"/>
      <c r="AY25" s="216"/>
      <c r="AZ25" s="216"/>
      <c r="BA25" s="216"/>
      <c r="BB25" s="216"/>
      <c r="BC25" s="216"/>
      <c r="BD25" s="216"/>
      <c r="BE25" s="216"/>
      <c r="BF25" s="216"/>
      <c r="BG25" s="221"/>
      <c r="BH25" s="221"/>
      <c r="BI25" s="221"/>
    </row>
    <row r="26" spans="1:61" ht="39.75" customHeight="1" x14ac:dyDescent="0.3">
      <c r="A26" s="217"/>
      <c r="B26" s="272"/>
      <c r="C26" s="272"/>
      <c r="D26" s="222"/>
      <c r="E26" s="222"/>
      <c r="F26" s="242" t="s">
        <v>438</v>
      </c>
      <c r="G26" s="237" t="s">
        <v>420</v>
      </c>
      <c r="H26" s="238">
        <v>0.03</v>
      </c>
      <c r="I26" s="237" t="s">
        <v>373</v>
      </c>
      <c r="J26" s="237" t="s">
        <v>402</v>
      </c>
      <c r="K26" s="242" t="s">
        <v>439</v>
      </c>
      <c r="L26" s="241">
        <v>44927</v>
      </c>
      <c r="M26" s="241">
        <v>44957</v>
      </c>
      <c r="N26" s="242" t="s">
        <v>440</v>
      </c>
      <c r="O26" s="213"/>
      <c r="P26" s="213"/>
      <c r="Q26" s="213"/>
      <c r="R26" s="213"/>
      <c r="S26" s="213"/>
      <c r="T26" s="213"/>
      <c r="U26" s="213"/>
      <c r="V26" s="213"/>
      <c r="W26" s="213"/>
      <c r="X26" s="213"/>
      <c r="Y26" s="213"/>
      <c r="Z26" s="213"/>
      <c r="AA26" s="214"/>
      <c r="AB26" s="219"/>
      <c r="AC26" s="219"/>
      <c r="AD26" s="215"/>
      <c r="AE26" s="215"/>
      <c r="AF26" s="215"/>
      <c r="AG26" s="215"/>
      <c r="AH26" s="215"/>
      <c r="AI26" s="215"/>
      <c r="AJ26" s="215"/>
      <c r="AK26" s="215"/>
      <c r="AL26" s="215"/>
      <c r="AM26" s="215"/>
      <c r="AN26" s="215"/>
      <c r="AO26" s="215"/>
      <c r="AP26" s="220"/>
      <c r="AQ26" s="220"/>
      <c r="AR26" s="220"/>
      <c r="AS26" s="218"/>
      <c r="AT26" s="218"/>
      <c r="AU26" s="216"/>
      <c r="AV26" s="216"/>
      <c r="AW26" s="216"/>
      <c r="AX26" s="216"/>
      <c r="AY26" s="216"/>
      <c r="AZ26" s="216"/>
      <c r="BA26" s="216"/>
      <c r="BB26" s="216"/>
      <c r="BC26" s="216"/>
      <c r="BD26" s="216"/>
      <c r="BE26" s="216"/>
      <c r="BF26" s="216"/>
      <c r="BG26" s="221"/>
      <c r="BH26" s="221"/>
      <c r="BI26" s="221"/>
    </row>
    <row r="27" spans="1:61" ht="57" customHeight="1" x14ac:dyDescent="0.3">
      <c r="A27" s="217"/>
      <c r="B27" s="272"/>
      <c r="C27" s="272"/>
      <c r="D27" s="222"/>
      <c r="E27" s="222"/>
      <c r="F27" s="242" t="s">
        <v>441</v>
      </c>
      <c r="G27" s="245" t="s">
        <v>442</v>
      </c>
      <c r="H27" s="238">
        <v>0.03</v>
      </c>
      <c r="I27" s="237" t="s">
        <v>373</v>
      </c>
      <c r="J27" s="237" t="s">
        <v>368</v>
      </c>
      <c r="K27" s="242" t="s">
        <v>489</v>
      </c>
      <c r="L27" s="241">
        <v>44927</v>
      </c>
      <c r="M27" s="241">
        <v>45260</v>
      </c>
      <c r="N27" s="242" t="s">
        <v>440</v>
      </c>
      <c r="O27" s="213"/>
      <c r="P27" s="213"/>
      <c r="Q27" s="213"/>
      <c r="R27" s="213"/>
      <c r="S27" s="213"/>
      <c r="T27" s="213"/>
      <c r="U27" s="213"/>
      <c r="V27" s="213"/>
      <c r="W27" s="213"/>
      <c r="X27" s="213"/>
      <c r="Y27" s="213"/>
      <c r="Z27" s="213"/>
      <c r="AA27" s="214"/>
      <c r="AB27" s="219"/>
      <c r="AC27" s="219"/>
      <c r="AD27" s="215"/>
      <c r="AE27" s="215"/>
      <c r="AF27" s="215"/>
      <c r="AG27" s="215"/>
      <c r="AH27" s="215"/>
      <c r="AI27" s="215"/>
      <c r="AJ27" s="215"/>
      <c r="AK27" s="215"/>
      <c r="AL27" s="215"/>
      <c r="AM27" s="215"/>
      <c r="AN27" s="215"/>
      <c r="AO27" s="215"/>
      <c r="AP27" s="220"/>
      <c r="AQ27" s="220"/>
      <c r="AR27" s="220"/>
      <c r="AS27" s="218"/>
      <c r="AT27" s="218"/>
      <c r="AU27" s="216"/>
      <c r="AV27" s="216"/>
      <c r="AW27" s="216"/>
      <c r="AX27" s="216"/>
      <c r="AY27" s="216"/>
      <c r="AZ27" s="216"/>
      <c r="BA27" s="216"/>
      <c r="BB27" s="216"/>
      <c r="BC27" s="216"/>
      <c r="BD27" s="216"/>
      <c r="BE27" s="216"/>
      <c r="BF27" s="216"/>
      <c r="BG27" s="221"/>
      <c r="BH27" s="221"/>
      <c r="BI27" s="221"/>
    </row>
    <row r="28" spans="1:61" ht="56.25" customHeight="1" x14ac:dyDescent="0.3">
      <c r="A28" s="217"/>
      <c r="B28" s="272"/>
      <c r="C28" s="272"/>
      <c r="D28" s="222"/>
      <c r="E28" s="222"/>
      <c r="F28" s="246" t="s">
        <v>443</v>
      </c>
      <c r="G28" s="247" t="s">
        <v>436</v>
      </c>
      <c r="H28" s="248">
        <v>0.05</v>
      </c>
      <c r="I28" s="249" t="s">
        <v>373</v>
      </c>
      <c r="J28" s="249" t="s">
        <v>368</v>
      </c>
      <c r="K28" s="246" t="s">
        <v>498</v>
      </c>
      <c r="L28" s="250">
        <v>44927</v>
      </c>
      <c r="M28" s="250">
        <v>45260</v>
      </c>
      <c r="N28" s="246" t="s">
        <v>499</v>
      </c>
      <c r="O28" s="213"/>
      <c r="P28" s="213"/>
      <c r="Q28" s="213"/>
      <c r="R28" s="213"/>
      <c r="S28" s="213"/>
      <c r="T28" s="213"/>
      <c r="U28" s="213"/>
      <c r="V28" s="213"/>
      <c r="W28" s="213"/>
      <c r="X28" s="213"/>
      <c r="Y28" s="213"/>
      <c r="Z28" s="213"/>
      <c r="AA28" s="214"/>
      <c r="AB28" s="219"/>
      <c r="AC28" s="219"/>
      <c r="AD28" s="215"/>
      <c r="AE28" s="215"/>
      <c r="AF28" s="215"/>
      <c r="AG28" s="215"/>
      <c r="AH28" s="215"/>
      <c r="AI28" s="215"/>
      <c r="AJ28" s="215"/>
      <c r="AK28" s="215"/>
      <c r="AL28" s="215"/>
      <c r="AM28" s="215"/>
      <c r="AN28" s="215"/>
      <c r="AO28" s="215"/>
      <c r="AP28" s="220"/>
      <c r="AQ28" s="220"/>
      <c r="AR28" s="220"/>
      <c r="AS28" s="218"/>
      <c r="AT28" s="218"/>
      <c r="AU28" s="216"/>
      <c r="AV28" s="216"/>
      <c r="AW28" s="216"/>
      <c r="AX28" s="216"/>
      <c r="AY28" s="216"/>
      <c r="AZ28" s="216"/>
      <c r="BA28" s="216"/>
      <c r="BB28" s="216"/>
      <c r="BC28" s="216"/>
      <c r="BD28" s="216"/>
      <c r="BE28" s="216"/>
      <c r="BF28" s="216"/>
      <c r="BG28" s="221"/>
      <c r="BH28" s="221"/>
      <c r="BI28" s="221"/>
    </row>
    <row r="29" spans="1:61" ht="54.75" customHeight="1" x14ac:dyDescent="0.3">
      <c r="A29" s="217"/>
      <c r="B29" s="272"/>
      <c r="C29" s="272"/>
      <c r="D29" s="222"/>
      <c r="E29" s="222"/>
      <c r="F29" s="242" t="s">
        <v>444</v>
      </c>
      <c r="G29" s="245" t="s">
        <v>436</v>
      </c>
      <c r="H29" s="238">
        <v>0.04</v>
      </c>
      <c r="I29" s="237" t="s">
        <v>373</v>
      </c>
      <c r="J29" s="237" t="s">
        <v>368</v>
      </c>
      <c r="K29" s="242" t="s">
        <v>445</v>
      </c>
      <c r="L29" s="241">
        <v>44927</v>
      </c>
      <c r="M29" s="241">
        <v>45260</v>
      </c>
      <c r="N29" s="242" t="s">
        <v>440</v>
      </c>
      <c r="O29" s="213"/>
      <c r="P29" s="213"/>
      <c r="Q29" s="213"/>
      <c r="R29" s="213"/>
      <c r="S29" s="213"/>
      <c r="T29" s="213"/>
      <c r="U29" s="213"/>
      <c r="V29" s="213"/>
      <c r="W29" s="213"/>
      <c r="X29" s="213"/>
      <c r="Y29" s="213"/>
      <c r="Z29" s="213"/>
      <c r="AA29" s="214"/>
      <c r="AB29" s="219"/>
      <c r="AC29" s="219"/>
      <c r="AD29" s="215"/>
      <c r="AE29" s="215"/>
      <c r="AF29" s="215"/>
      <c r="AG29" s="215"/>
      <c r="AH29" s="215"/>
      <c r="AI29" s="215"/>
      <c r="AJ29" s="215"/>
      <c r="AK29" s="215"/>
      <c r="AL29" s="215"/>
      <c r="AM29" s="215"/>
      <c r="AN29" s="215"/>
      <c r="AO29" s="215"/>
      <c r="AP29" s="220"/>
      <c r="AQ29" s="220"/>
      <c r="AR29" s="220"/>
      <c r="AS29" s="218"/>
      <c r="AT29" s="218"/>
      <c r="AU29" s="216"/>
      <c r="AV29" s="216"/>
      <c r="AW29" s="216"/>
      <c r="AX29" s="216"/>
      <c r="AY29" s="216"/>
      <c r="AZ29" s="216"/>
      <c r="BA29" s="216"/>
      <c r="BB29" s="216"/>
      <c r="BC29" s="216"/>
      <c r="BD29" s="216"/>
      <c r="BE29" s="216"/>
      <c r="BF29" s="216"/>
      <c r="BG29" s="221"/>
      <c r="BH29" s="221"/>
      <c r="BI29" s="221"/>
    </row>
    <row r="30" spans="1:61" ht="39.75" customHeight="1" x14ac:dyDescent="0.3">
      <c r="A30" s="217"/>
      <c r="B30" s="272"/>
      <c r="C30" s="272"/>
      <c r="D30" s="222"/>
      <c r="E30" s="222"/>
      <c r="F30" s="242" t="s">
        <v>446</v>
      </c>
      <c r="G30" s="237" t="s">
        <v>409</v>
      </c>
      <c r="H30" s="238">
        <v>0.02</v>
      </c>
      <c r="I30" s="237" t="s">
        <v>373</v>
      </c>
      <c r="J30" s="237" t="s">
        <v>447</v>
      </c>
      <c r="K30" s="242" t="s">
        <v>448</v>
      </c>
      <c r="L30" s="241">
        <v>44986</v>
      </c>
      <c r="M30" s="241">
        <v>45016</v>
      </c>
      <c r="N30" s="236" t="s">
        <v>440</v>
      </c>
      <c r="O30" s="213"/>
      <c r="P30" s="213"/>
      <c r="Q30" s="213"/>
      <c r="R30" s="213"/>
      <c r="S30" s="213"/>
      <c r="T30" s="213"/>
      <c r="U30" s="213"/>
      <c r="V30" s="213"/>
      <c r="W30" s="213"/>
      <c r="X30" s="213"/>
      <c r="Y30" s="213"/>
      <c r="Z30" s="213"/>
      <c r="AA30" s="214"/>
      <c r="AB30" s="219"/>
      <c r="AC30" s="219"/>
      <c r="AD30" s="215"/>
      <c r="AE30" s="215"/>
      <c r="AF30" s="215"/>
      <c r="AG30" s="215"/>
      <c r="AH30" s="215"/>
      <c r="AI30" s="215"/>
      <c r="AJ30" s="215"/>
      <c r="AK30" s="215"/>
      <c r="AL30" s="215"/>
      <c r="AM30" s="215"/>
      <c r="AN30" s="215"/>
      <c r="AO30" s="215"/>
      <c r="AP30" s="220"/>
      <c r="AQ30" s="220"/>
      <c r="AR30" s="220"/>
      <c r="AS30" s="218"/>
      <c r="AT30" s="218"/>
      <c r="AU30" s="216"/>
      <c r="AV30" s="216"/>
      <c r="AW30" s="216"/>
      <c r="AX30" s="216"/>
      <c r="AY30" s="216"/>
      <c r="AZ30" s="216"/>
      <c r="BA30" s="216"/>
      <c r="BB30" s="216"/>
      <c r="BC30" s="216"/>
      <c r="BD30" s="216"/>
      <c r="BE30" s="216"/>
      <c r="BF30" s="216"/>
      <c r="BG30" s="221"/>
      <c r="BH30" s="221"/>
      <c r="BI30" s="221"/>
    </row>
    <row r="31" spans="1:61" ht="39.75" customHeight="1" x14ac:dyDescent="0.3">
      <c r="A31" s="217"/>
      <c r="B31" s="272"/>
      <c r="C31" s="272"/>
      <c r="D31" s="222"/>
      <c r="E31" s="222"/>
      <c r="F31" s="242" t="s">
        <v>490</v>
      </c>
      <c r="G31" s="237" t="s">
        <v>449</v>
      </c>
      <c r="H31" s="238">
        <v>0.03</v>
      </c>
      <c r="I31" s="237" t="s">
        <v>373</v>
      </c>
      <c r="J31" s="237" t="s">
        <v>447</v>
      </c>
      <c r="K31" s="242" t="s">
        <v>483</v>
      </c>
      <c r="L31" s="237" t="s">
        <v>482</v>
      </c>
      <c r="M31" s="241">
        <v>45107</v>
      </c>
      <c r="N31" s="242" t="s">
        <v>440</v>
      </c>
      <c r="O31" s="213"/>
      <c r="P31" s="213"/>
      <c r="Q31" s="213"/>
      <c r="R31" s="213"/>
      <c r="S31" s="213"/>
      <c r="T31" s="213"/>
      <c r="U31" s="213"/>
      <c r="V31" s="213"/>
      <c r="W31" s="213"/>
      <c r="X31" s="213"/>
      <c r="Y31" s="213"/>
      <c r="Z31" s="213"/>
      <c r="AA31" s="214"/>
      <c r="AB31" s="219"/>
      <c r="AC31" s="219"/>
      <c r="AD31" s="215"/>
      <c r="AE31" s="215"/>
      <c r="AF31" s="215"/>
      <c r="AG31" s="215"/>
      <c r="AH31" s="215"/>
      <c r="AI31" s="215"/>
      <c r="AJ31" s="215"/>
      <c r="AK31" s="215"/>
      <c r="AL31" s="215"/>
      <c r="AM31" s="215"/>
      <c r="AN31" s="215"/>
      <c r="AO31" s="215"/>
      <c r="AP31" s="220"/>
      <c r="AQ31" s="220"/>
      <c r="AR31" s="220"/>
      <c r="AS31" s="218"/>
      <c r="AT31" s="218"/>
      <c r="AU31" s="216"/>
      <c r="AV31" s="216"/>
      <c r="AW31" s="216"/>
      <c r="AX31" s="216"/>
      <c r="AY31" s="216"/>
      <c r="AZ31" s="216"/>
      <c r="BA31" s="216"/>
      <c r="BB31" s="216"/>
      <c r="BC31" s="216"/>
      <c r="BD31" s="216"/>
      <c r="BE31" s="216"/>
      <c r="BF31" s="216"/>
      <c r="BG31" s="221"/>
      <c r="BH31" s="221"/>
      <c r="BI31" s="221"/>
    </row>
    <row r="32" spans="1:61" ht="39.75" customHeight="1" x14ac:dyDescent="0.3">
      <c r="A32" s="217"/>
      <c r="B32" s="272"/>
      <c r="C32" s="272"/>
      <c r="D32" s="222"/>
      <c r="E32" s="222"/>
      <c r="F32" s="242" t="s">
        <v>491</v>
      </c>
      <c r="G32" s="251" t="s">
        <v>450</v>
      </c>
      <c r="H32" s="238">
        <v>0.02</v>
      </c>
      <c r="I32" s="237" t="s">
        <v>373</v>
      </c>
      <c r="J32" s="237" t="s">
        <v>402</v>
      </c>
      <c r="K32" s="242" t="s">
        <v>484</v>
      </c>
      <c r="L32" s="252">
        <v>45200</v>
      </c>
      <c r="M32" s="252">
        <v>45230</v>
      </c>
      <c r="N32" s="242" t="s">
        <v>440</v>
      </c>
      <c r="O32" s="213"/>
      <c r="P32" s="213"/>
      <c r="Q32" s="213"/>
      <c r="R32" s="213"/>
      <c r="S32" s="213"/>
      <c r="T32" s="213"/>
      <c r="U32" s="213"/>
      <c r="V32" s="213"/>
      <c r="W32" s="213"/>
      <c r="X32" s="213"/>
      <c r="Y32" s="213"/>
      <c r="Z32" s="213"/>
      <c r="AA32" s="214"/>
      <c r="AB32" s="219"/>
      <c r="AC32" s="219"/>
      <c r="AD32" s="215"/>
      <c r="AE32" s="215"/>
      <c r="AF32" s="215"/>
      <c r="AG32" s="215"/>
      <c r="AH32" s="215"/>
      <c r="AI32" s="215"/>
      <c r="AJ32" s="215"/>
      <c r="AK32" s="215"/>
      <c r="AL32" s="215"/>
      <c r="AM32" s="215"/>
      <c r="AN32" s="215"/>
      <c r="AO32" s="215"/>
      <c r="AP32" s="220"/>
      <c r="AQ32" s="220"/>
      <c r="AR32" s="220"/>
      <c r="AS32" s="218"/>
      <c r="AT32" s="218"/>
      <c r="AU32" s="216"/>
      <c r="AV32" s="216"/>
      <c r="AW32" s="216"/>
      <c r="AX32" s="216"/>
      <c r="AY32" s="216"/>
      <c r="AZ32" s="216"/>
      <c r="BA32" s="216"/>
      <c r="BB32" s="216"/>
      <c r="BC32" s="216"/>
      <c r="BD32" s="216"/>
      <c r="BE32" s="216"/>
      <c r="BF32" s="216"/>
      <c r="BG32" s="221"/>
      <c r="BH32" s="221"/>
      <c r="BI32" s="221"/>
    </row>
    <row r="33" spans="1:61" ht="60" customHeight="1" x14ac:dyDescent="0.3">
      <c r="A33" s="217"/>
      <c r="B33" s="272"/>
      <c r="C33" s="272"/>
      <c r="D33" s="222"/>
      <c r="E33" s="222"/>
      <c r="F33" s="242" t="s">
        <v>451</v>
      </c>
      <c r="G33" s="253" t="s">
        <v>452</v>
      </c>
      <c r="H33" s="238">
        <v>0.03</v>
      </c>
      <c r="I33" s="251" t="s">
        <v>367</v>
      </c>
      <c r="J33" s="254" t="s">
        <v>368</v>
      </c>
      <c r="K33" s="255" t="s">
        <v>453</v>
      </c>
      <c r="L33" s="241">
        <v>44927</v>
      </c>
      <c r="M33" s="241">
        <v>45291</v>
      </c>
      <c r="N33" s="242" t="s">
        <v>454</v>
      </c>
      <c r="O33" s="213"/>
      <c r="P33" s="213"/>
      <c r="Q33" s="213"/>
      <c r="R33" s="213"/>
      <c r="S33" s="213"/>
      <c r="T33" s="213"/>
      <c r="U33" s="213"/>
      <c r="V33" s="213"/>
      <c r="W33" s="213"/>
      <c r="X33" s="213"/>
      <c r="Y33" s="213"/>
      <c r="Z33" s="213"/>
      <c r="AA33" s="214"/>
      <c r="AB33" s="219"/>
      <c r="AC33" s="219"/>
      <c r="AD33" s="215"/>
      <c r="AE33" s="215"/>
      <c r="AF33" s="215"/>
      <c r="AG33" s="215"/>
      <c r="AH33" s="215"/>
      <c r="AI33" s="215"/>
      <c r="AJ33" s="215"/>
      <c r="AK33" s="215"/>
      <c r="AL33" s="215"/>
      <c r="AM33" s="215"/>
      <c r="AN33" s="215"/>
      <c r="AO33" s="215"/>
      <c r="AP33" s="220"/>
      <c r="AQ33" s="220"/>
      <c r="AR33" s="220"/>
      <c r="AS33" s="218"/>
      <c r="AT33" s="218"/>
      <c r="AU33" s="216"/>
      <c r="AV33" s="216"/>
      <c r="AW33" s="216"/>
      <c r="AX33" s="216"/>
      <c r="AY33" s="216"/>
      <c r="AZ33" s="216"/>
      <c r="BA33" s="216"/>
      <c r="BB33" s="216"/>
      <c r="BC33" s="216"/>
      <c r="BD33" s="216"/>
      <c r="BE33" s="216"/>
      <c r="BF33" s="216"/>
      <c r="BG33" s="221"/>
      <c r="BH33" s="221"/>
      <c r="BI33" s="221"/>
    </row>
    <row r="34" spans="1:61" ht="53.25" customHeight="1" x14ac:dyDescent="0.3">
      <c r="A34" s="217"/>
      <c r="B34" s="272"/>
      <c r="C34" s="272"/>
      <c r="D34" s="222"/>
      <c r="E34" s="222"/>
      <c r="F34" s="242" t="s">
        <v>455</v>
      </c>
      <c r="G34" s="253" t="s">
        <v>456</v>
      </c>
      <c r="H34" s="238">
        <v>0.03</v>
      </c>
      <c r="I34" s="251" t="s">
        <v>367</v>
      </c>
      <c r="J34" s="254" t="s">
        <v>368</v>
      </c>
      <c r="K34" s="255" t="s">
        <v>457</v>
      </c>
      <c r="L34" s="241">
        <v>44927</v>
      </c>
      <c r="M34" s="241">
        <v>45291</v>
      </c>
      <c r="N34" s="242" t="s">
        <v>454</v>
      </c>
      <c r="O34" s="213"/>
      <c r="P34" s="213"/>
      <c r="Q34" s="213"/>
      <c r="R34" s="213"/>
      <c r="S34" s="213"/>
      <c r="T34" s="213"/>
      <c r="U34" s="213"/>
      <c r="V34" s="213"/>
      <c r="W34" s="213"/>
      <c r="X34" s="213"/>
      <c r="Y34" s="213"/>
      <c r="Z34" s="213"/>
      <c r="AA34" s="214"/>
      <c r="AB34" s="219"/>
      <c r="AC34" s="219"/>
      <c r="AD34" s="215"/>
      <c r="AE34" s="215"/>
      <c r="AF34" s="215"/>
      <c r="AG34" s="215"/>
      <c r="AH34" s="215"/>
      <c r="AI34" s="215"/>
      <c r="AJ34" s="215"/>
      <c r="AK34" s="215"/>
      <c r="AL34" s="215"/>
      <c r="AM34" s="215"/>
      <c r="AN34" s="215"/>
      <c r="AO34" s="215"/>
      <c r="AP34" s="220"/>
      <c r="AQ34" s="220"/>
      <c r="AR34" s="220"/>
      <c r="AS34" s="218"/>
      <c r="AT34" s="218"/>
      <c r="AU34" s="216"/>
      <c r="AV34" s="216"/>
      <c r="AW34" s="216"/>
      <c r="AX34" s="216"/>
      <c r="AY34" s="216"/>
      <c r="AZ34" s="216"/>
      <c r="BA34" s="216"/>
      <c r="BB34" s="216"/>
      <c r="BC34" s="216"/>
      <c r="BD34" s="216"/>
      <c r="BE34" s="216"/>
      <c r="BF34" s="216"/>
      <c r="BG34" s="221"/>
      <c r="BH34" s="221"/>
      <c r="BI34" s="221"/>
    </row>
    <row r="35" spans="1:61" ht="65.25" customHeight="1" x14ac:dyDescent="0.3">
      <c r="A35" s="217"/>
      <c r="B35" s="272"/>
      <c r="C35" s="272"/>
      <c r="D35" s="222"/>
      <c r="E35" s="222"/>
      <c r="F35" s="256" t="s">
        <v>468</v>
      </c>
      <c r="G35" s="257" t="s">
        <v>412</v>
      </c>
      <c r="H35" s="238">
        <v>0.03</v>
      </c>
      <c r="I35" s="237" t="s">
        <v>367</v>
      </c>
      <c r="J35" s="237" t="s">
        <v>402</v>
      </c>
      <c r="K35" s="255" t="s">
        <v>459</v>
      </c>
      <c r="L35" s="241">
        <v>44986</v>
      </c>
      <c r="M35" s="241">
        <v>45260</v>
      </c>
      <c r="N35" s="258" t="s">
        <v>458</v>
      </c>
      <c r="O35" s="213"/>
      <c r="P35" s="213"/>
      <c r="Q35" s="213"/>
      <c r="R35" s="213"/>
      <c r="S35" s="213"/>
      <c r="T35" s="213"/>
      <c r="U35" s="213"/>
      <c r="V35" s="213"/>
      <c r="W35" s="213"/>
      <c r="X35" s="213"/>
      <c r="Y35" s="213"/>
      <c r="Z35" s="213"/>
      <c r="AA35" s="214"/>
      <c r="AB35" s="219"/>
      <c r="AC35" s="219"/>
      <c r="AD35" s="215"/>
      <c r="AE35" s="215"/>
      <c r="AF35" s="215"/>
      <c r="AG35" s="215"/>
      <c r="AH35" s="215"/>
      <c r="AI35" s="215"/>
      <c r="AJ35" s="215"/>
      <c r="AK35" s="215"/>
      <c r="AL35" s="215"/>
      <c r="AM35" s="215"/>
      <c r="AN35" s="215"/>
      <c r="AO35" s="215"/>
      <c r="AP35" s="220"/>
      <c r="AQ35" s="220"/>
      <c r="AR35" s="220"/>
      <c r="AS35" s="218"/>
      <c r="AT35" s="218"/>
      <c r="AU35" s="216"/>
      <c r="AV35" s="216"/>
      <c r="AW35" s="216"/>
      <c r="AX35" s="216"/>
      <c r="AY35" s="216"/>
      <c r="AZ35" s="216"/>
      <c r="BA35" s="216"/>
      <c r="BB35" s="216"/>
      <c r="BC35" s="216"/>
      <c r="BD35" s="216"/>
      <c r="BE35" s="216"/>
      <c r="BF35" s="216"/>
      <c r="BG35" s="221"/>
      <c r="BH35" s="221"/>
      <c r="BI35" s="221"/>
    </row>
    <row r="36" spans="1:61" ht="64.5" customHeight="1" x14ac:dyDescent="0.3">
      <c r="A36" s="217"/>
      <c r="B36" s="272"/>
      <c r="C36" s="272"/>
      <c r="D36" s="222"/>
      <c r="E36" s="222"/>
      <c r="F36" s="256" t="s">
        <v>469</v>
      </c>
      <c r="G36" s="259" t="s">
        <v>460</v>
      </c>
      <c r="H36" s="238">
        <v>0.03</v>
      </c>
      <c r="I36" s="237" t="s">
        <v>373</v>
      </c>
      <c r="J36" s="237" t="s">
        <v>368</v>
      </c>
      <c r="K36" s="242" t="s">
        <v>494</v>
      </c>
      <c r="L36" s="241">
        <v>44986</v>
      </c>
      <c r="M36" s="260">
        <v>45260</v>
      </c>
      <c r="N36" s="242" t="s">
        <v>458</v>
      </c>
      <c r="O36" s="213"/>
      <c r="P36" s="213"/>
      <c r="Q36" s="213"/>
      <c r="R36" s="213"/>
      <c r="S36" s="213"/>
      <c r="T36" s="213"/>
      <c r="U36" s="213"/>
      <c r="V36" s="213"/>
      <c r="W36" s="213"/>
      <c r="X36" s="213"/>
      <c r="Y36" s="213"/>
      <c r="Z36" s="213"/>
      <c r="AA36" s="214"/>
      <c r="AB36" s="219"/>
      <c r="AC36" s="219"/>
      <c r="AD36" s="215"/>
      <c r="AE36" s="215"/>
      <c r="AF36" s="215"/>
      <c r="AG36" s="215"/>
      <c r="AH36" s="215"/>
      <c r="AI36" s="215"/>
      <c r="AJ36" s="215"/>
      <c r="AK36" s="215"/>
      <c r="AL36" s="215"/>
      <c r="AM36" s="215"/>
      <c r="AN36" s="215"/>
      <c r="AO36" s="215"/>
      <c r="AP36" s="220"/>
      <c r="AQ36" s="220"/>
      <c r="AR36" s="220"/>
      <c r="AS36" s="218"/>
      <c r="AT36" s="218"/>
      <c r="AU36" s="216"/>
      <c r="AV36" s="216"/>
      <c r="AW36" s="216"/>
      <c r="AX36" s="216"/>
      <c r="AY36" s="216"/>
      <c r="AZ36" s="216"/>
      <c r="BA36" s="216"/>
      <c r="BB36" s="216"/>
      <c r="BC36" s="216"/>
      <c r="BD36" s="216"/>
      <c r="BE36" s="216"/>
      <c r="BF36" s="216"/>
      <c r="BG36" s="221"/>
      <c r="BH36" s="221"/>
      <c r="BI36" s="221"/>
    </row>
    <row r="37" spans="1:61" ht="61.5" customHeight="1" x14ac:dyDescent="0.3">
      <c r="A37" s="217"/>
      <c r="B37" s="272"/>
      <c r="C37" s="272"/>
      <c r="D37" s="222"/>
      <c r="E37" s="222"/>
      <c r="F37" s="256" t="s">
        <v>473</v>
      </c>
      <c r="G37" s="257" t="s">
        <v>461</v>
      </c>
      <c r="H37" s="238">
        <v>0.02</v>
      </c>
      <c r="I37" s="237" t="s">
        <v>367</v>
      </c>
      <c r="J37" s="237" t="s">
        <v>402</v>
      </c>
      <c r="K37" s="242" t="s">
        <v>470</v>
      </c>
      <c r="L37" s="241">
        <v>45017</v>
      </c>
      <c r="M37" s="241">
        <v>45107</v>
      </c>
      <c r="N37" s="242" t="s">
        <v>462</v>
      </c>
      <c r="O37" s="213"/>
      <c r="P37" s="213"/>
      <c r="Q37" s="213"/>
      <c r="R37" s="213"/>
      <c r="S37" s="213"/>
      <c r="T37" s="213"/>
      <c r="U37" s="213"/>
      <c r="V37" s="213"/>
      <c r="W37" s="213"/>
      <c r="X37" s="213"/>
      <c r="Y37" s="213"/>
      <c r="Z37" s="213"/>
      <c r="AA37" s="214"/>
      <c r="AB37" s="219"/>
      <c r="AC37" s="219"/>
      <c r="AD37" s="215"/>
      <c r="AE37" s="215"/>
      <c r="AF37" s="215"/>
      <c r="AG37" s="215"/>
      <c r="AH37" s="215"/>
      <c r="AI37" s="215"/>
      <c r="AJ37" s="215"/>
      <c r="AK37" s="215"/>
      <c r="AL37" s="215"/>
      <c r="AM37" s="215"/>
      <c r="AN37" s="215"/>
      <c r="AO37" s="215"/>
      <c r="AP37" s="220"/>
      <c r="AQ37" s="220"/>
      <c r="AR37" s="220"/>
      <c r="AS37" s="218"/>
      <c r="AT37" s="218"/>
      <c r="AU37" s="216"/>
      <c r="AV37" s="216"/>
      <c r="AW37" s="216"/>
      <c r="AX37" s="216"/>
      <c r="AY37" s="216"/>
      <c r="AZ37" s="216"/>
      <c r="BA37" s="216"/>
      <c r="BB37" s="216"/>
      <c r="BC37" s="216"/>
      <c r="BD37" s="216"/>
      <c r="BE37" s="216"/>
      <c r="BF37" s="216"/>
      <c r="BG37" s="221"/>
      <c r="BH37" s="221"/>
      <c r="BI37" s="221"/>
    </row>
    <row r="38" spans="1:61" ht="49.5" customHeight="1" x14ac:dyDescent="0.3">
      <c r="A38" s="217"/>
      <c r="B38" s="272"/>
      <c r="C38" s="272"/>
      <c r="D38" s="222"/>
      <c r="E38" s="222"/>
      <c r="F38" s="256" t="s">
        <v>474</v>
      </c>
      <c r="G38" s="259" t="s">
        <v>460</v>
      </c>
      <c r="H38" s="238">
        <v>0.04</v>
      </c>
      <c r="I38" s="237" t="s">
        <v>373</v>
      </c>
      <c r="J38" s="237" t="s">
        <v>368</v>
      </c>
      <c r="K38" s="242" t="s">
        <v>471</v>
      </c>
      <c r="L38" s="241">
        <v>44986</v>
      </c>
      <c r="M38" s="260" t="s">
        <v>472</v>
      </c>
      <c r="N38" s="242" t="s">
        <v>462</v>
      </c>
      <c r="O38" s="213"/>
      <c r="P38" s="213"/>
      <c r="Q38" s="213"/>
      <c r="R38" s="213"/>
      <c r="S38" s="213"/>
      <c r="T38" s="213"/>
      <c r="U38" s="213"/>
      <c r="V38" s="213"/>
      <c r="W38" s="213"/>
      <c r="X38" s="213"/>
      <c r="Y38" s="213"/>
      <c r="Z38" s="213"/>
      <c r="AA38" s="214"/>
      <c r="AB38" s="219"/>
      <c r="AC38" s="219"/>
      <c r="AD38" s="215"/>
      <c r="AE38" s="215"/>
      <c r="AF38" s="215"/>
      <c r="AG38" s="215"/>
      <c r="AH38" s="215"/>
      <c r="AI38" s="215"/>
      <c r="AJ38" s="215"/>
      <c r="AK38" s="215"/>
      <c r="AL38" s="215"/>
      <c r="AM38" s="215"/>
      <c r="AN38" s="215"/>
      <c r="AO38" s="215"/>
      <c r="AP38" s="220"/>
      <c r="AQ38" s="220"/>
      <c r="AR38" s="220"/>
      <c r="AS38" s="218"/>
      <c r="AT38" s="218"/>
      <c r="AU38" s="216"/>
      <c r="AV38" s="216"/>
      <c r="AW38" s="216"/>
      <c r="AX38" s="216"/>
      <c r="AY38" s="216"/>
      <c r="AZ38" s="216"/>
      <c r="BA38" s="216"/>
      <c r="BB38" s="216"/>
      <c r="BC38" s="216"/>
      <c r="BD38" s="216"/>
      <c r="BE38" s="216"/>
      <c r="BF38" s="216"/>
      <c r="BG38" s="221"/>
      <c r="BH38" s="221"/>
      <c r="BI38" s="221"/>
    </row>
    <row r="39" spans="1:61" ht="39.75" customHeight="1" x14ac:dyDescent="0.3">
      <c r="A39" s="223"/>
      <c r="B39" s="198"/>
      <c r="C39" s="198"/>
      <c r="D39" s="198"/>
      <c r="E39" s="198"/>
      <c r="F39" s="231" t="s">
        <v>475</v>
      </c>
      <c r="G39" s="232" t="s">
        <v>476</v>
      </c>
      <c r="H39" s="233">
        <v>0.03</v>
      </c>
      <c r="I39" s="232" t="s">
        <v>373</v>
      </c>
      <c r="J39" s="232" t="s">
        <v>402</v>
      </c>
      <c r="K39" s="234" t="s">
        <v>478</v>
      </c>
      <c r="L39" s="232" t="s">
        <v>477</v>
      </c>
      <c r="M39" s="235">
        <v>45077</v>
      </c>
      <c r="N39" s="232" t="s">
        <v>462</v>
      </c>
      <c r="O39" s="224"/>
      <c r="P39" s="224"/>
      <c r="Q39" s="224"/>
      <c r="R39" s="224"/>
      <c r="S39" s="224"/>
      <c r="T39" s="224"/>
      <c r="U39" s="224"/>
      <c r="V39" s="224"/>
      <c r="W39" s="224"/>
      <c r="X39" s="224"/>
      <c r="Y39" s="224"/>
      <c r="Z39" s="224"/>
      <c r="AA39" s="225"/>
      <c r="AB39" s="226"/>
      <c r="AC39" s="226"/>
      <c r="AD39" s="227"/>
      <c r="AE39" s="227"/>
      <c r="AF39" s="227"/>
      <c r="AG39" s="227"/>
      <c r="AH39" s="227"/>
      <c r="AI39" s="227"/>
      <c r="AJ39" s="227"/>
      <c r="AK39" s="227"/>
      <c r="AL39" s="227"/>
      <c r="AM39" s="227"/>
      <c r="AN39" s="227"/>
      <c r="AO39" s="227"/>
      <c r="AP39" s="228"/>
      <c r="AQ39" s="228"/>
      <c r="AR39" s="228"/>
      <c r="AS39" s="229"/>
      <c r="AT39" s="229"/>
      <c r="AU39" s="230"/>
      <c r="AV39" s="230"/>
      <c r="AW39" s="230"/>
      <c r="AX39" s="230"/>
      <c r="AY39" s="230"/>
      <c r="AZ39" s="230"/>
      <c r="BA39" s="230"/>
      <c r="BB39" s="230"/>
      <c r="BC39" s="230"/>
      <c r="BD39" s="230"/>
      <c r="BE39" s="230"/>
      <c r="BF39" s="230"/>
      <c r="BG39" s="230"/>
      <c r="BH39" s="230"/>
      <c r="BI39" s="230"/>
    </row>
    <row r="40" spans="1:61" ht="62.25" customHeight="1" x14ac:dyDescent="0.3">
      <c r="A40" s="217"/>
      <c r="B40" s="198"/>
      <c r="C40" s="198"/>
      <c r="D40" s="198"/>
      <c r="E40" s="198"/>
      <c r="F40" s="231" t="s">
        <v>479</v>
      </c>
      <c r="G40" s="232" t="s">
        <v>481</v>
      </c>
      <c r="H40" s="233">
        <v>0.02</v>
      </c>
      <c r="I40" s="232" t="s">
        <v>367</v>
      </c>
      <c r="J40" s="232" t="s">
        <v>368</v>
      </c>
      <c r="K40" s="234" t="s">
        <v>480</v>
      </c>
      <c r="L40" s="235">
        <v>44927</v>
      </c>
      <c r="M40" s="235">
        <v>45291</v>
      </c>
      <c r="N40" s="232" t="s">
        <v>462</v>
      </c>
      <c r="O40" s="182"/>
      <c r="P40" s="182"/>
      <c r="Q40" s="182"/>
      <c r="R40" s="182"/>
      <c r="S40" s="182"/>
      <c r="T40" s="182"/>
      <c r="U40" s="182"/>
      <c r="V40" s="182"/>
      <c r="W40" s="182"/>
      <c r="X40" s="182"/>
      <c r="Y40" s="182"/>
      <c r="Z40" s="182"/>
      <c r="AA40" s="183"/>
      <c r="AB40" s="180"/>
      <c r="AC40" s="180"/>
      <c r="AD40" s="182"/>
      <c r="AE40" s="182"/>
      <c r="AF40" s="182"/>
      <c r="AG40" s="182"/>
      <c r="AH40" s="182"/>
      <c r="AI40" s="182"/>
      <c r="AJ40" s="182"/>
      <c r="AK40" s="182"/>
      <c r="AL40" s="182"/>
      <c r="AM40" s="182"/>
      <c r="AN40" s="182"/>
      <c r="AO40" s="182"/>
      <c r="AP40" s="180"/>
      <c r="AQ40" s="180"/>
      <c r="AR40" s="180"/>
      <c r="AS40" s="180"/>
      <c r="AT40" s="180"/>
      <c r="AU40" s="180"/>
      <c r="AV40" s="180"/>
      <c r="AW40" s="180"/>
      <c r="AX40" s="180"/>
      <c r="AY40" s="180"/>
      <c r="AZ40" s="180"/>
      <c r="BA40" s="180"/>
      <c r="BB40" s="180"/>
      <c r="BC40" s="180"/>
      <c r="BD40" s="180"/>
      <c r="BE40" s="180"/>
      <c r="BF40" s="180"/>
      <c r="BG40" s="180">
        <f>AU40+AV40+AW40+AX40+AY40+AZ40+BA40+BB40+BC40+BD40+BE40+BF40</f>
        <v>0</v>
      </c>
      <c r="BH40" s="180" t="e">
        <f>BG40/AS40</f>
        <v>#DIV/0!</v>
      </c>
      <c r="BI40" s="180"/>
    </row>
    <row r="41" spans="1:61" ht="39.75" customHeight="1" x14ac:dyDescent="0.3">
      <c r="A41" s="217"/>
      <c r="B41" s="199"/>
      <c r="C41" s="199"/>
      <c r="D41" s="199"/>
      <c r="E41" s="199"/>
      <c r="F41" s="183"/>
      <c r="G41" s="180"/>
      <c r="H41" s="181"/>
      <c r="I41" s="181"/>
      <c r="J41" s="181"/>
      <c r="K41" s="180"/>
      <c r="L41" s="180"/>
      <c r="M41" s="180"/>
      <c r="N41" s="180"/>
      <c r="O41" s="182"/>
      <c r="P41" s="182"/>
      <c r="Q41" s="182"/>
      <c r="R41" s="182"/>
      <c r="S41" s="182"/>
      <c r="T41" s="182"/>
      <c r="U41" s="182"/>
      <c r="V41" s="182"/>
      <c r="W41" s="182"/>
      <c r="X41" s="182"/>
      <c r="Y41" s="182"/>
      <c r="Z41" s="182"/>
      <c r="AA41" s="183"/>
      <c r="AB41" s="180"/>
      <c r="AC41" s="180"/>
      <c r="AD41" s="182"/>
      <c r="AE41" s="182"/>
      <c r="AF41" s="182"/>
      <c r="AG41" s="182"/>
      <c r="AH41" s="182"/>
      <c r="AI41" s="182"/>
      <c r="AJ41" s="182"/>
      <c r="AK41" s="182"/>
      <c r="AL41" s="182"/>
      <c r="AM41" s="182"/>
      <c r="AN41" s="182"/>
      <c r="AO41" s="182"/>
      <c r="AP41" s="180"/>
      <c r="AQ41" s="180"/>
      <c r="AR41" s="180"/>
      <c r="AS41" s="180"/>
      <c r="AT41" s="180"/>
      <c r="AU41" s="180"/>
      <c r="AV41" s="180"/>
      <c r="AW41" s="180"/>
      <c r="AX41" s="180"/>
      <c r="AY41" s="180"/>
      <c r="AZ41" s="180"/>
      <c r="BA41" s="180"/>
      <c r="BB41" s="180"/>
      <c r="BC41" s="180"/>
      <c r="BD41" s="180"/>
      <c r="BE41" s="180"/>
      <c r="BF41" s="180"/>
      <c r="BG41" s="180">
        <f t="shared" ref="BG41" si="0">AU41+AV41+AW41+AX41+AY41+AZ41+BA41+BB41+BC41+BD41+BE41+BF41</f>
        <v>0</v>
      </c>
      <c r="BH41" s="180" t="e">
        <f t="shared" ref="BH41:BH42" si="1">BG41/AS41</f>
        <v>#DIV/0!</v>
      </c>
      <c r="BI41" s="180"/>
    </row>
    <row r="42" spans="1:61" x14ac:dyDescent="0.3">
      <c r="B42" s="261" t="s">
        <v>286</v>
      </c>
      <c r="C42" s="261"/>
      <c r="D42" s="261"/>
      <c r="E42" s="261"/>
      <c r="F42" s="261"/>
      <c r="G42" s="261"/>
      <c r="H42" s="200">
        <f>SUM(H12:H41)</f>
        <v>1.0000000000000004</v>
      </c>
      <c r="I42" s="201"/>
      <c r="J42" s="201"/>
      <c r="K42" s="201"/>
      <c r="L42" s="201"/>
      <c r="M42" s="201"/>
      <c r="N42" s="201"/>
      <c r="O42" s="201"/>
      <c r="P42" s="201"/>
      <c r="Q42" s="201"/>
      <c r="R42" s="201"/>
      <c r="S42" s="201"/>
      <c r="T42" s="201"/>
      <c r="U42" s="201"/>
      <c r="V42" s="201"/>
      <c r="W42" s="201"/>
      <c r="X42" s="201"/>
      <c r="Y42" s="201"/>
      <c r="Z42" s="201"/>
      <c r="AA42" s="201"/>
      <c r="AB42" s="201"/>
      <c r="AC42" s="201"/>
      <c r="AD42" s="202"/>
      <c r="AE42" s="202"/>
      <c r="AF42" s="202"/>
      <c r="AG42" s="202"/>
      <c r="AH42" s="202"/>
      <c r="AI42" s="202"/>
      <c r="AJ42" s="202"/>
      <c r="AK42" s="202"/>
      <c r="AL42" s="202"/>
      <c r="AM42" s="202"/>
      <c r="AN42" s="202"/>
      <c r="AO42" s="202"/>
      <c r="AP42" s="203">
        <f>SUM(AP40:AP41)</f>
        <v>0</v>
      </c>
      <c r="AQ42" s="203">
        <f>SUM(AQ40:AQ41)</f>
        <v>0</v>
      </c>
      <c r="AR42" s="201"/>
      <c r="AS42" s="204">
        <f>SUM(AS40:AS41)</f>
        <v>0</v>
      </c>
      <c r="AT42" s="201"/>
      <c r="AU42" s="205">
        <f t="shared" ref="AU42:BG42" si="2">SUM(AU40:AU41)</f>
        <v>0</v>
      </c>
      <c r="AV42" s="205">
        <f t="shared" si="2"/>
        <v>0</v>
      </c>
      <c r="AW42" s="205">
        <f t="shared" si="2"/>
        <v>0</v>
      </c>
      <c r="AX42" s="205">
        <f t="shared" si="2"/>
        <v>0</v>
      </c>
      <c r="AY42" s="205">
        <f t="shared" si="2"/>
        <v>0</v>
      </c>
      <c r="AZ42" s="205">
        <f t="shared" si="2"/>
        <v>0</v>
      </c>
      <c r="BA42" s="205">
        <f t="shared" si="2"/>
        <v>0</v>
      </c>
      <c r="BB42" s="205">
        <f t="shared" si="2"/>
        <v>0</v>
      </c>
      <c r="BC42" s="205">
        <f t="shared" si="2"/>
        <v>0</v>
      </c>
      <c r="BD42" s="205">
        <f t="shared" si="2"/>
        <v>0</v>
      </c>
      <c r="BE42" s="205">
        <f t="shared" si="2"/>
        <v>0</v>
      </c>
      <c r="BF42" s="205">
        <f t="shared" si="2"/>
        <v>0</v>
      </c>
      <c r="BG42" s="205">
        <f t="shared" si="2"/>
        <v>0</v>
      </c>
      <c r="BH42" s="180" t="e">
        <f t="shared" si="1"/>
        <v>#DIV/0!</v>
      </c>
    </row>
    <row r="44" spans="1:61" x14ac:dyDescent="0.3">
      <c r="A44" s="262" t="s">
        <v>371</v>
      </c>
      <c r="B44" s="263"/>
      <c r="C44" s="263"/>
      <c r="D44" s="263"/>
    </row>
    <row r="47" spans="1:61" x14ac:dyDescent="0.3">
      <c r="A47" s="208"/>
      <c r="B47" s="208"/>
      <c r="C47" s="208"/>
      <c r="D47" s="208"/>
    </row>
    <row r="48" spans="1:61" x14ac:dyDescent="0.3">
      <c r="A48" s="208"/>
      <c r="B48" s="208"/>
      <c r="C48" s="208"/>
      <c r="D48" s="208"/>
    </row>
    <row r="49" spans="1:4" x14ac:dyDescent="0.3">
      <c r="A49" s="208"/>
      <c r="B49" s="208"/>
      <c r="C49" s="208"/>
      <c r="D49" s="208"/>
    </row>
    <row r="50" spans="1:4" x14ac:dyDescent="0.3">
      <c r="A50" s="208"/>
      <c r="B50" s="208"/>
      <c r="C50" s="208"/>
      <c r="D50" s="208"/>
    </row>
    <row r="51" spans="1:4" x14ac:dyDescent="0.3">
      <c r="A51" s="208"/>
      <c r="B51" s="208"/>
      <c r="C51" s="208"/>
      <c r="D51" s="208"/>
    </row>
    <row r="52" spans="1:4" x14ac:dyDescent="0.3">
      <c r="A52" s="208"/>
      <c r="B52" s="208"/>
      <c r="C52" s="208"/>
      <c r="D52" s="208"/>
    </row>
    <row r="53" spans="1:4" x14ac:dyDescent="0.3">
      <c r="A53" s="208"/>
      <c r="B53" s="208"/>
      <c r="C53" s="208"/>
      <c r="D53" s="208"/>
    </row>
    <row r="54" spans="1:4" x14ac:dyDescent="0.3">
      <c r="A54" s="208"/>
      <c r="B54" s="208"/>
      <c r="C54" s="208"/>
      <c r="D54" s="208"/>
    </row>
    <row r="55" spans="1:4" x14ac:dyDescent="0.3">
      <c r="A55" s="208"/>
      <c r="B55" s="208"/>
      <c r="C55" s="208"/>
      <c r="D55" s="208"/>
    </row>
    <row r="56" spans="1:4" x14ac:dyDescent="0.3">
      <c r="A56" s="208"/>
      <c r="B56" s="208"/>
      <c r="C56" s="208"/>
      <c r="D56" s="208"/>
    </row>
    <row r="57" spans="1:4" x14ac:dyDescent="0.3">
      <c r="A57" s="208"/>
      <c r="B57" s="208"/>
      <c r="C57" s="208"/>
      <c r="D57" s="208"/>
    </row>
    <row r="58" spans="1:4" x14ac:dyDescent="0.3">
      <c r="A58" s="208"/>
      <c r="B58" s="208"/>
      <c r="C58" s="208"/>
      <c r="D58" s="208"/>
    </row>
    <row r="59" spans="1:4" x14ac:dyDescent="0.3">
      <c r="A59" s="208"/>
      <c r="B59" s="208"/>
      <c r="C59" s="208"/>
      <c r="D59" s="208"/>
    </row>
    <row r="60" spans="1:4" x14ac:dyDescent="0.3">
      <c r="A60" s="208"/>
      <c r="B60" s="208"/>
      <c r="C60" s="208"/>
      <c r="D60" s="208"/>
    </row>
    <row r="61" spans="1:4" x14ac:dyDescent="0.3">
      <c r="A61" s="208"/>
      <c r="B61" s="208"/>
      <c r="C61" s="208"/>
      <c r="D61" s="208"/>
    </row>
    <row r="62" spans="1:4" s="208" customFormat="1" x14ac:dyDescent="0.3"/>
    <row r="63" spans="1:4" s="207" customFormat="1" hidden="1" x14ac:dyDescent="0.3">
      <c r="A63" s="208"/>
      <c r="B63" s="208" t="s">
        <v>364</v>
      </c>
      <c r="C63" s="208"/>
      <c r="D63" s="208"/>
    </row>
    <row r="64" spans="1:4" s="207" customFormat="1" hidden="1" x14ac:dyDescent="0.3">
      <c r="A64" s="208"/>
      <c r="B64" s="208" t="s">
        <v>374</v>
      </c>
      <c r="C64" s="208"/>
      <c r="D64" s="208"/>
    </row>
    <row r="65" spans="1:4" s="207" customFormat="1" hidden="1" x14ac:dyDescent="0.3">
      <c r="A65" s="208"/>
      <c r="B65" s="208" t="s">
        <v>113</v>
      </c>
      <c r="C65" s="208"/>
      <c r="D65" s="208"/>
    </row>
    <row r="66" spans="1:4" s="207" customFormat="1" hidden="1" x14ac:dyDescent="0.3">
      <c r="A66" s="208"/>
      <c r="B66" s="208"/>
      <c r="C66" s="208"/>
      <c r="D66" s="208"/>
    </row>
    <row r="67" spans="1:4" s="207" customFormat="1" hidden="1" x14ac:dyDescent="0.3">
      <c r="A67" s="208"/>
      <c r="B67" s="208"/>
      <c r="C67" s="208"/>
      <c r="D67" s="208"/>
    </row>
    <row r="68" spans="1:4" s="207" customFormat="1" hidden="1" x14ac:dyDescent="0.3">
      <c r="A68" s="208"/>
      <c r="B68" s="209" t="s">
        <v>365</v>
      </c>
      <c r="C68" s="208"/>
      <c r="D68" s="208"/>
    </row>
    <row r="69" spans="1:4" s="207" customFormat="1" hidden="1" x14ac:dyDescent="0.3">
      <c r="A69" s="208"/>
      <c r="B69" s="208" t="s">
        <v>373</v>
      </c>
      <c r="C69" s="208"/>
      <c r="D69" s="208"/>
    </row>
    <row r="70" spans="1:4" s="207" customFormat="1" hidden="1" x14ac:dyDescent="0.3">
      <c r="A70" s="208"/>
      <c r="B70" s="208" t="s">
        <v>367</v>
      </c>
      <c r="C70" s="208"/>
      <c r="D70" s="208"/>
    </row>
    <row r="71" spans="1:4" s="207" customFormat="1" hidden="1" x14ac:dyDescent="0.3">
      <c r="A71" s="208"/>
      <c r="B71" s="208" t="s">
        <v>366</v>
      </c>
      <c r="C71" s="208"/>
      <c r="D71" s="208"/>
    </row>
    <row r="72" spans="1:4" s="207" customFormat="1" hidden="1" x14ac:dyDescent="0.3">
      <c r="A72" s="208"/>
      <c r="B72" s="208"/>
      <c r="C72" s="208"/>
      <c r="D72" s="208"/>
    </row>
    <row r="73" spans="1:4" s="207" customFormat="1" hidden="1" x14ac:dyDescent="0.3">
      <c r="A73" s="208"/>
      <c r="B73" s="208" t="s">
        <v>287</v>
      </c>
      <c r="C73" s="208"/>
      <c r="D73" s="208"/>
    </row>
    <row r="74" spans="1:4" s="207" customFormat="1" hidden="1" x14ac:dyDescent="0.3">
      <c r="A74" s="208"/>
      <c r="B74" s="208" t="s">
        <v>370</v>
      </c>
      <c r="C74" s="208"/>
      <c r="D74" s="208"/>
    </row>
    <row r="75" spans="1:4" s="207" customFormat="1" hidden="1" x14ac:dyDescent="0.3">
      <c r="A75" s="208"/>
      <c r="B75" s="208" t="s">
        <v>372</v>
      </c>
      <c r="C75" s="208"/>
      <c r="D75" s="208"/>
    </row>
    <row r="76" spans="1:4" s="207" customFormat="1" hidden="1" x14ac:dyDescent="0.3">
      <c r="A76" s="208"/>
      <c r="B76" s="208" t="s">
        <v>368</v>
      </c>
      <c r="C76" s="208"/>
      <c r="D76" s="208"/>
    </row>
    <row r="77" spans="1:4" s="207" customFormat="1" hidden="1" x14ac:dyDescent="0.3">
      <c r="A77" s="208"/>
      <c r="B77" s="208" t="s">
        <v>369</v>
      </c>
      <c r="C77" s="208"/>
      <c r="D77" s="208"/>
    </row>
    <row r="78" spans="1:4" s="208" customFormat="1" x14ac:dyDescent="0.3"/>
    <row r="79" spans="1:4" s="208" customFormat="1" x14ac:dyDescent="0.3"/>
    <row r="80" spans="1:4" s="208" customFormat="1" x14ac:dyDescent="0.3"/>
    <row r="81" spans="1:12" x14ac:dyDescent="0.3">
      <c r="A81" s="208"/>
      <c r="B81" s="208"/>
      <c r="C81" s="208"/>
      <c r="D81" s="208"/>
    </row>
    <row r="82" spans="1:12" x14ac:dyDescent="0.3">
      <c r="A82" s="208"/>
      <c r="B82" s="208"/>
      <c r="C82" s="208"/>
      <c r="D82" s="208"/>
    </row>
    <row r="83" spans="1:12" x14ac:dyDescent="0.3">
      <c r="A83" s="208"/>
      <c r="B83" s="208"/>
      <c r="C83" s="208"/>
      <c r="D83" s="208"/>
    </row>
    <row r="84" spans="1:12" x14ac:dyDescent="0.3">
      <c r="A84" s="208"/>
      <c r="B84" s="208"/>
      <c r="C84" s="208"/>
      <c r="D84" s="208"/>
    </row>
    <row r="85" spans="1:12" x14ac:dyDescent="0.3">
      <c r="A85" s="208"/>
      <c r="B85" s="208"/>
      <c r="C85" s="208"/>
      <c r="D85" s="208"/>
    </row>
    <row r="86" spans="1:12" x14ac:dyDescent="0.3">
      <c r="A86" s="208"/>
      <c r="B86" s="208"/>
      <c r="C86" s="208"/>
      <c r="D86" s="208"/>
    </row>
    <row r="87" spans="1:12" x14ac:dyDescent="0.3">
      <c r="A87" s="208"/>
      <c r="B87" s="208"/>
      <c r="C87" s="208"/>
      <c r="D87" s="208"/>
    </row>
    <row r="88" spans="1:12" x14ac:dyDescent="0.3">
      <c r="A88" s="208"/>
      <c r="B88" s="208"/>
      <c r="C88" s="208"/>
      <c r="D88" s="208"/>
    </row>
    <row r="89" spans="1:12" x14ac:dyDescent="0.3">
      <c r="A89" s="208"/>
      <c r="B89" s="208"/>
      <c r="C89" s="208"/>
      <c r="D89" s="208"/>
    </row>
    <row r="90" spans="1:12" x14ac:dyDescent="0.3">
      <c r="A90" s="208"/>
      <c r="B90" s="208"/>
      <c r="C90" s="208"/>
      <c r="D90" s="208"/>
    </row>
    <row r="91" spans="1:12" x14ac:dyDescent="0.3">
      <c r="L91" s="196">
        <f>240/12</f>
        <v>20</v>
      </c>
    </row>
  </sheetData>
  <mergeCells count="41">
    <mergeCell ref="BB1:BI3"/>
    <mergeCell ref="E2:BA2"/>
    <mergeCell ref="E1:BA1"/>
    <mergeCell ref="A4:AR4"/>
    <mergeCell ref="A5:D5"/>
    <mergeCell ref="E5:L5"/>
    <mergeCell ref="M5:BI6"/>
    <mergeCell ref="A6:D6"/>
    <mergeCell ref="E6:L6"/>
    <mergeCell ref="A1:D3"/>
    <mergeCell ref="E3:N3"/>
    <mergeCell ref="O3:Z3"/>
    <mergeCell ref="AA3:AF3"/>
    <mergeCell ref="AG3:BA3"/>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B42:G42"/>
    <mergeCell ref="A44:D44"/>
    <mergeCell ref="AS10:AS11"/>
    <mergeCell ref="AT10:AT11"/>
    <mergeCell ref="F10:N10"/>
    <mergeCell ref="O10:AA10"/>
    <mergeCell ref="AB10:AB11"/>
    <mergeCell ref="AC10:AC11"/>
    <mergeCell ref="AD10:AO10"/>
    <mergeCell ref="B12:B38"/>
    <mergeCell ref="C12:C38"/>
  </mergeCells>
  <dataValidations yWindow="599" count="3">
    <dataValidation allowBlank="1" showInputMessage="1" showErrorMessage="1" prompt="La meta se define en número o porcentaje. Y describir a que hace referencia. Ejemplo: 16 proyectos, 6 puntos, 100% de solicitudes atendidas." sqref="G12:G38" xr:uid="{DA7F8B5F-85AB-46AB-A31B-620AD40F94CA}"/>
    <dataValidation type="list" allowBlank="1" showInputMessage="1" showErrorMessage="1" sqref="I40:I41" xr:uid="{00000000-0002-0000-0000-000001000000}">
      <formula1>$B$69:$B$71</formula1>
    </dataValidation>
    <dataValidation type="list" allowBlank="1" showInputMessage="1" showErrorMessage="1" sqref="J40:J41" xr:uid="{00000000-0002-0000-0000-000002000000}">
      <formula1>$B$74:$B$77</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zoomScale="91" zoomScaleNormal="91" workbookViewId="0">
      <selection activeCell="E41" sqref="E41:J41"/>
    </sheetView>
  </sheetViews>
  <sheetFormatPr baseColWidth="10" defaultColWidth="11.42578125" defaultRowHeight="13.5" x14ac:dyDescent="0.25"/>
  <cols>
    <col min="1" max="1" width="1" style="184" customWidth="1"/>
    <col min="2" max="4" width="12.7109375" style="184" customWidth="1"/>
    <col min="5" max="10" width="20.7109375" style="184" customWidth="1"/>
    <col min="11" max="11" width="32.7109375" style="184" customWidth="1"/>
    <col min="12" max="12" width="1" style="184" customWidth="1"/>
    <col min="13" max="16384" width="11.42578125" style="184"/>
  </cols>
  <sheetData>
    <row r="1" spans="2:11" ht="6" customHeight="1" thickBot="1" x14ac:dyDescent="0.3"/>
    <row r="2" spans="2:11" ht="26.25" customHeight="1" thickBot="1" x14ac:dyDescent="0.3">
      <c r="B2" s="317" t="s">
        <v>297</v>
      </c>
      <c r="C2" s="318"/>
      <c r="D2" s="318"/>
      <c r="E2" s="318"/>
      <c r="F2" s="318"/>
      <c r="G2" s="318"/>
      <c r="H2" s="318"/>
      <c r="I2" s="318"/>
      <c r="J2" s="318"/>
      <c r="K2" s="319"/>
    </row>
    <row r="3" spans="2:11" ht="7.5" customHeight="1" thickBot="1" x14ac:dyDescent="0.3"/>
    <row r="4" spans="2:11" ht="21" customHeight="1" thickBot="1" x14ac:dyDescent="0.3">
      <c r="B4" s="320" t="s">
        <v>298</v>
      </c>
      <c r="C4" s="321"/>
      <c r="D4" s="321"/>
      <c r="E4" s="322" t="s">
        <v>317</v>
      </c>
      <c r="F4" s="322"/>
      <c r="G4" s="322"/>
      <c r="H4" s="322"/>
      <c r="I4" s="322"/>
      <c r="J4" s="322"/>
      <c r="K4" s="323"/>
    </row>
    <row r="5" spans="2:11" ht="7.5" customHeight="1" thickBot="1" x14ac:dyDescent="0.3">
      <c r="B5" s="193"/>
      <c r="C5" s="193"/>
      <c r="D5" s="193"/>
      <c r="E5" s="193"/>
      <c r="F5" s="193"/>
      <c r="G5" s="193"/>
      <c r="H5" s="193"/>
      <c r="I5" s="193"/>
      <c r="J5" s="193"/>
      <c r="K5" s="193"/>
    </row>
    <row r="6" spans="2:11" ht="21" customHeight="1" thickBot="1" x14ac:dyDescent="0.3">
      <c r="B6" s="320" t="s">
        <v>299</v>
      </c>
      <c r="C6" s="321"/>
      <c r="D6" s="321"/>
      <c r="E6" s="324" t="s">
        <v>325</v>
      </c>
      <c r="F6" s="324"/>
      <c r="G6" s="324"/>
      <c r="H6" s="324"/>
      <c r="I6" s="324"/>
      <c r="J6" s="324"/>
      <c r="K6" s="325"/>
    </row>
    <row r="7" spans="2:11" ht="7.5" customHeight="1" thickBot="1" x14ac:dyDescent="0.3">
      <c r="B7" s="193"/>
      <c r="C7" s="193"/>
      <c r="D7" s="193"/>
      <c r="E7" s="193"/>
      <c r="F7" s="193"/>
      <c r="G7" s="193"/>
      <c r="H7" s="193"/>
      <c r="I7" s="193"/>
      <c r="J7" s="193"/>
      <c r="K7" s="193"/>
    </row>
    <row r="8" spans="2:11" ht="22.15" customHeight="1" thickBot="1" x14ac:dyDescent="0.3">
      <c r="B8" s="314" t="s">
        <v>318</v>
      </c>
      <c r="C8" s="315"/>
      <c r="D8" s="315"/>
      <c r="E8" s="315"/>
      <c r="F8" s="315"/>
      <c r="G8" s="315"/>
      <c r="H8" s="315"/>
      <c r="I8" s="315"/>
      <c r="J8" s="315"/>
      <c r="K8" s="316"/>
    </row>
    <row r="9" spans="2:11" ht="7.5" customHeight="1" thickBot="1" x14ac:dyDescent="0.3"/>
    <row r="10" spans="2:11" ht="21" customHeight="1" thickBot="1" x14ac:dyDescent="0.3">
      <c r="B10" s="317" t="s">
        <v>320</v>
      </c>
      <c r="C10" s="318"/>
      <c r="D10" s="318"/>
      <c r="E10" s="318"/>
      <c r="F10" s="318"/>
      <c r="G10" s="318"/>
      <c r="H10" s="318"/>
      <c r="I10" s="318"/>
      <c r="J10" s="318"/>
      <c r="K10" s="319"/>
    </row>
    <row r="11" spans="2:11" ht="20.25" customHeight="1" thickBot="1" x14ac:dyDescent="0.3">
      <c r="B11" s="326" t="s">
        <v>300</v>
      </c>
      <c r="C11" s="327"/>
      <c r="D11" s="327"/>
      <c r="E11" s="327"/>
      <c r="F11" s="327"/>
      <c r="G11" s="327"/>
      <c r="H11" s="327"/>
      <c r="I11" s="327"/>
      <c r="J11" s="327"/>
      <c r="K11" s="328"/>
    </row>
    <row r="12" spans="2:11" ht="20.25" customHeight="1" thickBot="1" x14ac:dyDescent="0.3">
      <c r="B12" s="329" t="s">
        <v>301</v>
      </c>
      <c r="C12" s="330"/>
      <c r="D12" s="330"/>
      <c r="E12" s="330" t="s">
        <v>302</v>
      </c>
      <c r="F12" s="330"/>
      <c r="G12" s="330"/>
      <c r="H12" s="330"/>
      <c r="I12" s="330"/>
      <c r="J12" s="330"/>
      <c r="K12" s="194" t="s">
        <v>303</v>
      </c>
    </row>
    <row r="13" spans="2:11" ht="17.25" customHeight="1" x14ac:dyDescent="0.25">
      <c r="B13" s="331" t="s">
        <v>304</v>
      </c>
      <c r="C13" s="332"/>
      <c r="D13" s="332"/>
      <c r="E13" s="333" t="s">
        <v>305</v>
      </c>
      <c r="F13" s="333"/>
      <c r="G13" s="333"/>
      <c r="H13" s="333"/>
      <c r="I13" s="333"/>
      <c r="J13" s="333"/>
      <c r="K13" s="185" t="s">
        <v>306</v>
      </c>
    </row>
    <row r="14" spans="2:11" ht="17.25" customHeight="1" x14ac:dyDescent="0.25">
      <c r="B14" s="334" t="s">
        <v>321</v>
      </c>
      <c r="C14" s="335"/>
      <c r="D14" s="335"/>
      <c r="E14" s="336" t="s">
        <v>350</v>
      </c>
      <c r="F14" s="336"/>
      <c r="G14" s="336"/>
      <c r="H14" s="336"/>
      <c r="I14" s="336"/>
      <c r="J14" s="336"/>
      <c r="K14" s="187" t="s">
        <v>307</v>
      </c>
    </row>
    <row r="15" spans="2:11" ht="17.25" customHeight="1" x14ac:dyDescent="0.25">
      <c r="B15" s="334" t="s">
        <v>308</v>
      </c>
      <c r="C15" s="335"/>
      <c r="D15" s="335"/>
      <c r="E15" s="336" t="s">
        <v>351</v>
      </c>
      <c r="F15" s="336"/>
      <c r="G15" s="336"/>
      <c r="H15" s="336"/>
      <c r="I15" s="336"/>
      <c r="J15" s="336"/>
      <c r="K15" s="187" t="s">
        <v>307</v>
      </c>
    </row>
    <row r="16" spans="2:11" ht="7.5" customHeight="1" thickBot="1" x14ac:dyDescent="0.3"/>
    <row r="17" spans="2:11" ht="19.5" customHeight="1" thickBot="1" x14ac:dyDescent="0.3">
      <c r="B17" s="317" t="s">
        <v>319</v>
      </c>
      <c r="C17" s="318"/>
      <c r="D17" s="318"/>
      <c r="E17" s="318"/>
      <c r="F17" s="318"/>
      <c r="G17" s="318"/>
      <c r="H17" s="318"/>
      <c r="I17" s="318"/>
      <c r="J17" s="318"/>
      <c r="K17" s="319"/>
    </row>
    <row r="18" spans="2:11" ht="21" customHeight="1" thickBot="1" x14ac:dyDescent="0.3">
      <c r="B18" s="326" t="s">
        <v>300</v>
      </c>
      <c r="C18" s="327"/>
      <c r="D18" s="327"/>
      <c r="E18" s="327"/>
      <c r="F18" s="327"/>
      <c r="G18" s="327"/>
      <c r="H18" s="327"/>
      <c r="I18" s="327"/>
      <c r="J18" s="327"/>
      <c r="K18" s="328"/>
    </row>
    <row r="19" spans="2:11" ht="21" customHeight="1" x14ac:dyDescent="0.25">
      <c r="B19" s="343" t="s">
        <v>301</v>
      </c>
      <c r="C19" s="344"/>
      <c r="D19" s="344"/>
      <c r="E19" s="344" t="s">
        <v>302</v>
      </c>
      <c r="F19" s="344"/>
      <c r="G19" s="344"/>
      <c r="H19" s="344"/>
      <c r="I19" s="344"/>
      <c r="J19" s="344"/>
      <c r="K19" s="195" t="s">
        <v>303</v>
      </c>
    </row>
    <row r="20" spans="2:11" ht="33" customHeight="1" x14ac:dyDescent="0.25">
      <c r="B20" s="337" t="s">
        <v>326</v>
      </c>
      <c r="C20" s="338"/>
      <c r="D20" s="338"/>
      <c r="E20" s="339" t="s">
        <v>329</v>
      </c>
      <c r="F20" s="339"/>
      <c r="G20" s="339"/>
      <c r="H20" s="339"/>
      <c r="I20" s="339"/>
      <c r="J20" s="339"/>
      <c r="K20" s="206" t="s">
        <v>399</v>
      </c>
    </row>
    <row r="21" spans="2:11" ht="33" customHeight="1" x14ac:dyDescent="0.25">
      <c r="B21" s="337" t="s">
        <v>216</v>
      </c>
      <c r="C21" s="338"/>
      <c r="D21" s="338"/>
      <c r="E21" s="345" t="s">
        <v>328</v>
      </c>
      <c r="F21" s="345"/>
      <c r="G21" s="345"/>
      <c r="H21" s="345"/>
      <c r="I21" s="345"/>
      <c r="J21" s="345"/>
      <c r="K21" s="206" t="s">
        <v>399</v>
      </c>
    </row>
    <row r="22" spans="2:11" ht="33" customHeight="1" x14ac:dyDescent="0.25">
      <c r="B22" s="337" t="s">
        <v>327</v>
      </c>
      <c r="C22" s="338"/>
      <c r="D22" s="338"/>
      <c r="E22" s="346" t="s">
        <v>330</v>
      </c>
      <c r="F22" s="339"/>
      <c r="G22" s="339"/>
      <c r="H22" s="339"/>
      <c r="I22" s="339"/>
      <c r="J22" s="339"/>
      <c r="K22" s="206" t="s">
        <v>399</v>
      </c>
    </row>
    <row r="23" spans="2:11" ht="81" customHeight="1" x14ac:dyDescent="0.25">
      <c r="B23" s="337" t="s">
        <v>394</v>
      </c>
      <c r="C23" s="338"/>
      <c r="D23" s="338"/>
      <c r="E23" s="345" t="s">
        <v>331</v>
      </c>
      <c r="F23" s="345"/>
      <c r="G23" s="345"/>
      <c r="H23" s="345"/>
      <c r="I23" s="345"/>
      <c r="J23" s="345"/>
      <c r="K23" s="188" t="s">
        <v>362</v>
      </c>
    </row>
    <row r="24" spans="2:11" ht="33" customHeight="1" x14ac:dyDescent="0.25">
      <c r="B24" s="350" t="s">
        <v>375</v>
      </c>
      <c r="C24" s="351"/>
      <c r="D24" s="351"/>
      <c r="E24" s="346" t="s">
        <v>324</v>
      </c>
      <c r="F24" s="339"/>
      <c r="G24" s="339"/>
      <c r="H24" s="339"/>
      <c r="I24" s="339"/>
      <c r="J24" s="339"/>
      <c r="K24" s="186" t="s">
        <v>332</v>
      </c>
    </row>
    <row r="25" spans="2:11" ht="33" customHeight="1" x14ac:dyDescent="0.25">
      <c r="B25" s="355" t="s">
        <v>126</v>
      </c>
      <c r="C25" s="356"/>
      <c r="D25" s="356"/>
      <c r="E25" s="346" t="s">
        <v>333</v>
      </c>
      <c r="F25" s="346"/>
      <c r="G25" s="346"/>
      <c r="H25" s="346"/>
      <c r="I25" s="346"/>
      <c r="J25" s="346"/>
      <c r="K25" s="186" t="s">
        <v>310</v>
      </c>
    </row>
    <row r="26" spans="2:11" ht="33" customHeight="1" x14ac:dyDescent="0.25">
      <c r="B26" s="355" t="s">
        <v>376</v>
      </c>
      <c r="C26" s="356"/>
      <c r="D26" s="356"/>
      <c r="E26" s="345" t="s">
        <v>363</v>
      </c>
      <c r="F26" s="336"/>
      <c r="G26" s="336"/>
      <c r="H26" s="336"/>
      <c r="I26" s="336"/>
      <c r="J26" s="336"/>
      <c r="K26" s="188" t="s">
        <v>352</v>
      </c>
    </row>
    <row r="27" spans="2:11" ht="56.45" customHeight="1" x14ac:dyDescent="0.25">
      <c r="B27" s="355" t="s">
        <v>377</v>
      </c>
      <c r="C27" s="356"/>
      <c r="D27" s="356"/>
      <c r="E27" s="346" t="s">
        <v>334</v>
      </c>
      <c r="F27" s="339"/>
      <c r="G27" s="339"/>
      <c r="H27" s="339"/>
      <c r="I27" s="339"/>
      <c r="J27" s="339"/>
      <c r="K27" s="186" t="s">
        <v>309</v>
      </c>
    </row>
    <row r="28" spans="2:11" ht="33" customHeight="1" x14ac:dyDescent="0.25">
      <c r="B28" s="355" t="s">
        <v>378</v>
      </c>
      <c r="C28" s="356"/>
      <c r="D28" s="356"/>
      <c r="E28" s="346" t="s">
        <v>335</v>
      </c>
      <c r="F28" s="339"/>
      <c r="G28" s="339"/>
      <c r="H28" s="339"/>
      <c r="I28" s="339"/>
      <c r="J28" s="339"/>
      <c r="K28" s="206" t="s">
        <v>306</v>
      </c>
    </row>
    <row r="29" spans="2:11" ht="33" customHeight="1" x14ac:dyDescent="0.25">
      <c r="B29" s="355" t="s">
        <v>379</v>
      </c>
      <c r="C29" s="356"/>
      <c r="D29" s="356"/>
      <c r="E29" s="345" t="s">
        <v>336</v>
      </c>
      <c r="F29" s="345"/>
      <c r="G29" s="345"/>
      <c r="H29" s="345"/>
      <c r="I29" s="345"/>
      <c r="J29" s="345"/>
      <c r="K29" s="187" t="s">
        <v>314</v>
      </c>
    </row>
    <row r="30" spans="2:11" ht="33" customHeight="1" x14ac:dyDescent="0.25">
      <c r="B30" s="355" t="s">
        <v>380</v>
      </c>
      <c r="C30" s="356"/>
      <c r="D30" s="356"/>
      <c r="E30" s="345" t="s">
        <v>337</v>
      </c>
      <c r="F30" s="345"/>
      <c r="G30" s="345"/>
      <c r="H30" s="345"/>
      <c r="I30" s="345"/>
      <c r="J30" s="345"/>
      <c r="K30" s="189" t="s">
        <v>315</v>
      </c>
    </row>
    <row r="31" spans="2:11" ht="33" customHeight="1" x14ac:dyDescent="0.25">
      <c r="B31" s="355" t="s">
        <v>381</v>
      </c>
      <c r="C31" s="356"/>
      <c r="D31" s="356"/>
      <c r="E31" s="345" t="s">
        <v>311</v>
      </c>
      <c r="F31" s="345"/>
      <c r="G31" s="345"/>
      <c r="H31" s="345"/>
      <c r="I31" s="345"/>
      <c r="J31" s="345"/>
      <c r="K31" s="189" t="s">
        <v>312</v>
      </c>
    </row>
    <row r="32" spans="2:11" ht="33" customHeight="1" x14ac:dyDescent="0.25">
      <c r="B32" s="355" t="s">
        <v>382</v>
      </c>
      <c r="C32" s="356"/>
      <c r="D32" s="356"/>
      <c r="E32" s="345" t="s">
        <v>313</v>
      </c>
      <c r="F32" s="345"/>
      <c r="G32" s="345"/>
      <c r="H32" s="345"/>
      <c r="I32" s="345"/>
      <c r="J32" s="345"/>
      <c r="K32" s="189" t="s">
        <v>312</v>
      </c>
    </row>
    <row r="33" spans="2:11" ht="33" customHeight="1" x14ac:dyDescent="0.25">
      <c r="B33" s="355" t="s">
        <v>383</v>
      </c>
      <c r="C33" s="356"/>
      <c r="D33" s="356"/>
      <c r="E33" s="346" t="s">
        <v>316</v>
      </c>
      <c r="F33" s="346"/>
      <c r="G33" s="346"/>
      <c r="H33" s="346"/>
      <c r="I33" s="346"/>
      <c r="J33" s="346"/>
      <c r="K33" s="206" t="s">
        <v>348</v>
      </c>
    </row>
    <row r="34" spans="2:11" ht="33" customHeight="1" x14ac:dyDescent="0.25">
      <c r="B34" s="357" t="s">
        <v>384</v>
      </c>
      <c r="C34" s="358"/>
      <c r="D34" s="358"/>
      <c r="E34" s="339" t="s">
        <v>338</v>
      </c>
      <c r="F34" s="339"/>
      <c r="G34" s="339"/>
      <c r="H34" s="339"/>
      <c r="I34" s="339"/>
      <c r="J34" s="339"/>
      <c r="K34" s="186" t="s">
        <v>332</v>
      </c>
    </row>
    <row r="35" spans="2:11" ht="33" customHeight="1" x14ac:dyDescent="0.25">
      <c r="B35" s="359" t="s">
        <v>395</v>
      </c>
      <c r="C35" s="360"/>
      <c r="D35" s="361"/>
      <c r="E35" s="362" t="s">
        <v>349</v>
      </c>
      <c r="F35" s="363"/>
      <c r="G35" s="363"/>
      <c r="H35" s="363"/>
      <c r="I35" s="363"/>
      <c r="J35" s="364"/>
      <c r="K35" s="192" t="s">
        <v>344</v>
      </c>
    </row>
    <row r="36" spans="2:11" ht="33" customHeight="1" x14ac:dyDescent="0.25">
      <c r="B36" s="357" t="s">
        <v>386</v>
      </c>
      <c r="C36" s="358"/>
      <c r="D36" s="358"/>
      <c r="E36" s="339" t="s">
        <v>358</v>
      </c>
      <c r="F36" s="339"/>
      <c r="G36" s="339"/>
      <c r="H36" s="339"/>
      <c r="I36" s="339"/>
      <c r="J36" s="339"/>
      <c r="K36" s="189" t="s">
        <v>315</v>
      </c>
    </row>
    <row r="37" spans="2:11" ht="33" customHeight="1" x14ac:dyDescent="0.25">
      <c r="B37" s="357" t="s">
        <v>396</v>
      </c>
      <c r="C37" s="358"/>
      <c r="D37" s="358"/>
      <c r="E37" s="346" t="s">
        <v>359</v>
      </c>
      <c r="F37" s="339"/>
      <c r="G37" s="339"/>
      <c r="H37" s="339"/>
      <c r="I37" s="339"/>
      <c r="J37" s="339"/>
      <c r="K37" s="189" t="s">
        <v>315</v>
      </c>
    </row>
    <row r="38" spans="2:11" ht="33" customHeight="1" x14ac:dyDescent="0.25">
      <c r="B38" s="337" t="s">
        <v>388</v>
      </c>
      <c r="C38" s="338"/>
      <c r="D38" s="338"/>
      <c r="E38" s="347" t="s">
        <v>339</v>
      </c>
      <c r="F38" s="347"/>
      <c r="G38" s="347"/>
      <c r="H38" s="347"/>
      <c r="I38" s="347"/>
      <c r="J38" s="347"/>
      <c r="K38" s="186" t="s">
        <v>340</v>
      </c>
    </row>
    <row r="39" spans="2:11" ht="33" customHeight="1" x14ac:dyDescent="0.25">
      <c r="B39" s="348" t="s">
        <v>397</v>
      </c>
      <c r="C39" s="349"/>
      <c r="D39" s="349"/>
      <c r="E39" s="347" t="s">
        <v>360</v>
      </c>
      <c r="F39" s="347"/>
      <c r="G39" s="347"/>
      <c r="H39" s="347"/>
      <c r="I39" s="347"/>
      <c r="J39" s="347"/>
      <c r="K39" s="186" t="s">
        <v>340</v>
      </c>
    </row>
    <row r="40" spans="2:11" ht="33" customHeight="1" x14ac:dyDescent="0.25">
      <c r="B40" s="348" t="s">
        <v>398</v>
      </c>
      <c r="C40" s="349"/>
      <c r="D40" s="349"/>
      <c r="E40" s="347" t="s">
        <v>357</v>
      </c>
      <c r="F40" s="347"/>
      <c r="G40" s="347"/>
      <c r="H40" s="347"/>
      <c r="I40" s="347"/>
      <c r="J40" s="347"/>
      <c r="K40" s="186" t="s">
        <v>340</v>
      </c>
    </row>
    <row r="41" spans="2:11" ht="33" customHeight="1" thickBot="1" x14ac:dyDescent="0.3">
      <c r="B41" s="348" t="s">
        <v>391</v>
      </c>
      <c r="C41" s="349"/>
      <c r="D41" s="349"/>
      <c r="E41" s="347" t="s">
        <v>356</v>
      </c>
      <c r="F41" s="347"/>
      <c r="G41" s="347"/>
      <c r="H41" s="347"/>
      <c r="I41" s="347"/>
      <c r="J41" s="347"/>
      <c r="K41" s="186" t="s">
        <v>340</v>
      </c>
    </row>
    <row r="42" spans="2:11" ht="33" customHeight="1" thickBot="1" x14ac:dyDescent="0.3">
      <c r="B42" s="352" t="s">
        <v>361</v>
      </c>
      <c r="C42" s="353"/>
      <c r="D42" s="353"/>
      <c r="E42" s="353"/>
      <c r="F42" s="353"/>
      <c r="G42" s="353"/>
      <c r="H42" s="353"/>
      <c r="I42" s="353"/>
      <c r="J42" s="353"/>
      <c r="K42" s="354"/>
    </row>
    <row r="43" spans="2:11" ht="33" customHeight="1" thickBot="1" x14ac:dyDescent="0.3">
      <c r="B43" s="326" t="s">
        <v>300</v>
      </c>
      <c r="C43" s="327"/>
      <c r="D43" s="327"/>
      <c r="E43" s="327"/>
      <c r="F43" s="327"/>
      <c r="G43" s="327"/>
      <c r="H43" s="327"/>
      <c r="I43" s="327"/>
      <c r="J43" s="327"/>
      <c r="K43" s="328"/>
    </row>
    <row r="44" spans="2:11" ht="25.9" customHeight="1" x14ac:dyDescent="0.25">
      <c r="B44" s="343" t="s">
        <v>301</v>
      </c>
      <c r="C44" s="344"/>
      <c r="D44" s="344"/>
      <c r="E44" s="344" t="s">
        <v>302</v>
      </c>
      <c r="F44" s="344"/>
      <c r="G44" s="344"/>
      <c r="H44" s="344"/>
      <c r="I44" s="344"/>
      <c r="J44" s="344"/>
      <c r="K44" s="195" t="s">
        <v>303</v>
      </c>
    </row>
    <row r="45" spans="2:11" ht="33" customHeight="1" x14ac:dyDescent="0.25">
      <c r="B45" s="350" t="s">
        <v>288</v>
      </c>
      <c r="C45" s="351"/>
      <c r="D45" s="351"/>
      <c r="E45" s="339" t="s">
        <v>355</v>
      </c>
      <c r="F45" s="339"/>
      <c r="G45" s="339"/>
      <c r="H45" s="339"/>
      <c r="I45" s="339"/>
      <c r="J45" s="339"/>
      <c r="K45" s="189" t="s">
        <v>341</v>
      </c>
    </row>
    <row r="46" spans="2:11" ht="33" customHeight="1" x14ac:dyDescent="0.25">
      <c r="B46" s="350" t="s">
        <v>289</v>
      </c>
      <c r="C46" s="351"/>
      <c r="D46" s="351"/>
      <c r="E46" s="347" t="s">
        <v>354</v>
      </c>
      <c r="F46" s="347"/>
      <c r="G46" s="347"/>
      <c r="H46" s="347"/>
      <c r="I46" s="347"/>
      <c r="J46" s="347"/>
      <c r="K46" s="191"/>
    </row>
    <row r="47" spans="2:11" ht="33" customHeight="1" x14ac:dyDescent="0.25">
      <c r="B47" s="334" t="s">
        <v>290</v>
      </c>
      <c r="C47" s="335"/>
      <c r="D47" s="335"/>
      <c r="E47" s="347" t="s">
        <v>342</v>
      </c>
      <c r="F47" s="347"/>
      <c r="G47" s="347"/>
      <c r="H47" s="347"/>
      <c r="I47" s="347"/>
      <c r="J47" s="347"/>
      <c r="K47" s="186" t="s">
        <v>343</v>
      </c>
    </row>
    <row r="48" spans="2:11" ht="33" customHeight="1" x14ac:dyDescent="0.25">
      <c r="B48" s="334" t="s">
        <v>322</v>
      </c>
      <c r="C48" s="335"/>
      <c r="D48" s="335"/>
      <c r="E48" s="347" t="s">
        <v>346</v>
      </c>
      <c r="F48" s="347"/>
      <c r="G48" s="347"/>
      <c r="H48" s="347"/>
      <c r="I48" s="347"/>
      <c r="J48" s="347"/>
      <c r="K48" s="186" t="s">
        <v>345</v>
      </c>
    </row>
    <row r="49" spans="2:11" ht="33" customHeight="1" x14ac:dyDescent="0.25">
      <c r="B49" s="334" t="s">
        <v>323</v>
      </c>
      <c r="C49" s="335"/>
      <c r="D49" s="335"/>
      <c r="E49" s="347" t="s">
        <v>347</v>
      </c>
      <c r="F49" s="347"/>
      <c r="G49" s="347"/>
      <c r="H49" s="347"/>
      <c r="I49" s="347"/>
      <c r="J49" s="347"/>
      <c r="K49" s="186" t="s">
        <v>345</v>
      </c>
    </row>
    <row r="50" spans="2:11" ht="33" customHeight="1" x14ac:dyDescent="0.25">
      <c r="B50" s="334" t="s">
        <v>292</v>
      </c>
      <c r="C50" s="335"/>
      <c r="D50" s="335"/>
      <c r="E50" s="347" t="s">
        <v>353</v>
      </c>
      <c r="F50" s="347"/>
      <c r="G50" s="347"/>
      <c r="H50" s="347"/>
      <c r="I50" s="347"/>
      <c r="J50" s="347"/>
      <c r="K50" s="186" t="s">
        <v>348</v>
      </c>
    </row>
    <row r="51" spans="2:11" ht="12" customHeight="1" thickBot="1" x14ac:dyDescent="0.3">
      <c r="B51" s="340"/>
      <c r="C51" s="341"/>
      <c r="D51" s="341"/>
      <c r="E51" s="342"/>
      <c r="F51" s="342"/>
      <c r="G51" s="342"/>
      <c r="H51" s="342"/>
      <c r="I51" s="342"/>
      <c r="J51" s="342"/>
      <c r="K51" s="190"/>
    </row>
  </sheetData>
  <mergeCells count="82">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 ref="B23:D23"/>
    <mergeCell ref="E23:J23"/>
    <mergeCell ref="B24:D24"/>
    <mergeCell ref="E24:J24"/>
    <mergeCell ref="B25:D25"/>
    <mergeCell ref="E25:J25"/>
    <mergeCell ref="B30:D30"/>
    <mergeCell ref="E30:J30"/>
    <mergeCell ref="B31:D31"/>
    <mergeCell ref="E31:J31"/>
    <mergeCell ref="B29:D29"/>
    <mergeCell ref="E29:J29"/>
    <mergeCell ref="B26:D26"/>
    <mergeCell ref="E26:J26"/>
    <mergeCell ref="B27:D27"/>
    <mergeCell ref="E27:J27"/>
    <mergeCell ref="B28:D28"/>
    <mergeCell ref="E28:J28"/>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12"/>
      <c r="B1" s="412"/>
      <c r="C1" s="412"/>
      <c r="D1" s="412"/>
      <c r="E1" s="293" t="s">
        <v>95</v>
      </c>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5"/>
      <c r="BT1" s="414"/>
      <c r="BU1" s="415"/>
      <c r="BV1" s="415"/>
      <c r="BW1" s="415"/>
      <c r="BX1" s="415"/>
      <c r="BY1" s="415"/>
      <c r="BZ1" s="416"/>
    </row>
    <row r="2" spans="1:78" ht="24" customHeight="1" x14ac:dyDescent="0.25">
      <c r="A2" s="412"/>
      <c r="B2" s="412"/>
      <c r="C2" s="412"/>
      <c r="D2" s="412"/>
      <c r="E2" s="293" t="s">
        <v>96</v>
      </c>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5"/>
      <c r="BT2" s="417"/>
      <c r="BU2" s="418"/>
      <c r="BV2" s="418"/>
      <c r="BW2" s="418"/>
      <c r="BX2" s="418"/>
      <c r="BY2" s="418"/>
      <c r="BZ2" s="419"/>
    </row>
    <row r="3" spans="1:78" ht="20.25" customHeight="1" thickBot="1" x14ac:dyDescent="0.3">
      <c r="A3" s="413"/>
      <c r="B3" s="413"/>
      <c r="C3" s="413"/>
      <c r="D3" s="413"/>
      <c r="E3" s="423" t="s">
        <v>97</v>
      </c>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5"/>
      <c r="AI3" s="5"/>
      <c r="AJ3" s="312"/>
      <c r="AK3" s="312"/>
      <c r="AL3" s="312"/>
      <c r="AM3" s="312"/>
      <c r="AN3" s="312"/>
      <c r="AO3" s="312"/>
      <c r="AP3" s="312"/>
      <c r="AQ3" s="312"/>
      <c r="AR3" s="312"/>
      <c r="AS3" s="312"/>
      <c r="AT3" s="312"/>
      <c r="AU3" s="312"/>
      <c r="AV3" s="312"/>
      <c r="AW3" s="312"/>
      <c r="AX3" s="312"/>
      <c r="AY3" s="312"/>
      <c r="AZ3" s="312"/>
      <c r="BA3" s="312"/>
      <c r="BB3" s="312"/>
      <c r="BC3" s="313"/>
      <c r="BD3" s="311" t="s">
        <v>112</v>
      </c>
      <c r="BE3" s="312"/>
      <c r="BF3" s="312"/>
      <c r="BG3" s="312"/>
      <c r="BH3" s="312"/>
      <c r="BI3" s="312"/>
      <c r="BJ3" s="313"/>
      <c r="BK3" s="311" t="s">
        <v>150</v>
      </c>
      <c r="BL3" s="312"/>
      <c r="BM3" s="312"/>
      <c r="BN3" s="312"/>
      <c r="BO3" s="312"/>
      <c r="BP3" s="312"/>
      <c r="BQ3" s="312"/>
      <c r="BR3" s="312"/>
      <c r="BS3" s="313"/>
      <c r="BT3" s="420"/>
      <c r="BU3" s="421"/>
      <c r="BV3" s="421"/>
      <c r="BW3" s="421"/>
      <c r="BX3" s="421"/>
      <c r="BY3" s="421"/>
      <c r="BZ3" s="422"/>
    </row>
    <row r="4" spans="1:78" ht="20.25" customHeight="1" thickTop="1" x14ac:dyDescent="0.25">
      <c r="A4" s="411"/>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11"/>
      <c r="BK4" s="411"/>
      <c r="BL4" s="411"/>
      <c r="BM4" s="411"/>
      <c r="BN4" s="411"/>
      <c r="BO4" s="411"/>
      <c r="BP4" s="411"/>
      <c r="BQ4" s="411"/>
      <c r="BR4" s="411"/>
      <c r="BS4" s="411"/>
      <c r="BT4" s="411"/>
      <c r="BU4" s="411"/>
      <c r="BV4" s="411"/>
      <c r="BW4" s="411"/>
      <c r="BX4" s="411"/>
      <c r="BY4" s="411"/>
      <c r="BZ4" s="411"/>
    </row>
    <row r="5" spans="1:78" ht="34.5" customHeight="1" x14ac:dyDescent="0.25">
      <c r="A5" s="425" t="s">
        <v>4</v>
      </c>
      <c r="B5" s="425"/>
      <c r="C5" s="425"/>
      <c r="D5" s="425"/>
      <c r="E5" s="426" t="s">
        <v>151</v>
      </c>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BS5" s="426"/>
      <c r="BT5" s="426"/>
      <c r="BU5" s="426"/>
      <c r="BV5" s="426"/>
      <c r="BW5" s="426"/>
      <c r="BX5" s="426"/>
      <c r="BY5" s="426"/>
      <c r="BZ5" s="427"/>
    </row>
    <row r="6" spans="1:78" ht="34.5" customHeight="1" x14ac:dyDescent="0.25">
      <c r="A6" s="428" t="s">
        <v>3</v>
      </c>
      <c r="B6" s="429"/>
      <c r="C6" s="429"/>
      <c r="D6" s="430"/>
      <c r="E6" s="431">
        <v>2020</v>
      </c>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1"/>
      <c r="AY6" s="431"/>
      <c r="AZ6" s="431"/>
      <c r="BA6" s="431"/>
      <c r="BB6" s="431"/>
      <c r="BC6" s="431"/>
      <c r="BD6" s="431"/>
      <c r="BE6" s="431"/>
      <c r="BF6" s="431"/>
      <c r="BG6" s="431"/>
      <c r="BH6" s="431"/>
      <c r="BI6" s="431"/>
      <c r="BJ6" s="431"/>
      <c r="BK6" s="431"/>
      <c r="BL6" s="431"/>
      <c r="BM6" s="431"/>
      <c r="BN6" s="431"/>
      <c r="BO6" s="431"/>
      <c r="BP6" s="431"/>
      <c r="BQ6" s="431"/>
      <c r="BR6" s="431"/>
      <c r="BS6" s="431"/>
      <c r="BT6" s="431"/>
      <c r="BU6" s="431"/>
      <c r="BV6" s="431"/>
      <c r="BW6" s="431"/>
      <c r="BX6" s="431"/>
      <c r="BY6" s="431"/>
      <c r="BZ6" s="432"/>
    </row>
    <row r="7" spans="1:78" ht="15" customHeight="1" thickBot="1" x14ac:dyDescent="0.3">
      <c r="A7" s="411"/>
      <c r="B7" s="411"/>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row>
    <row r="8" spans="1:78" ht="40.5" customHeight="1" x14ac:dyDescent="0.25">
      <c r="A8" s="389" t="s">
        <v>147</v>
      </c>
      <c r="B8" s="390"/>
      <c r="C8" s="390"/>
      <c r="D8" s="390"/>
      <c r="E8" s="390"/>
      <c r="F8" s="390"/>
      <c r="G8" s="390"/>
      <c r="H8" s="390"/>
      <c r="I8" s="390"/>
      <c r="J8" s="390"/>
      <c r="K8" s="390"/>
      <c r="L8" s="390"/>
      <c r="M8" s="390"/>
      <c r="N8" s="390"/>
      <c r="O8" s="390"/>
      <c r="P8" s="390"/>
      <c r="Q8" s="390"/>
      <c r="R8" s="390"/>
      <c r="S8" s="391"/>
      <c r="T8" s="10"/>
      <c r="U8" s="392" t="s">
        <v>146</v>
      </c>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4"/>
      <c r="AX8" s="10"/>
      <c r="AY8" s="395" t="s">
        <v>145</v>
      </c>
      <c r="AZ8" s="396"/>
      <c r="BA8" s="396"/>
      <c r="BB8" s="396"/>
      <c r="BC8" s="396"/>
      <c r="BD8" s="396"/>
      <c r="BE8" s="396"/>
      <c r="BF8" s="396"/>
      <c r="BG8" s="396"/>
      <c r="BH8" s="396"/>
      <c r="BI8" s="396"/>
      <c r="BJ8" s="396"/>
      <c r="BK8" s="396"/>
      <c r="BL8" s="396"/>
      <c r="BM8" s="396"/>
      <c r="BN8" s="396"/>
      <c r="BO8" s="396"/>
      <c r="BP8" s="396"/>
      <c r="BQ8" s="396"/>
      <c r="BR8" s="396"/>
      <c r="BS8" s="396"/>
      <c r="BT8" s="396"/>
      <c r="BU8" s="396"/>
      <c r="BV8" s="396"/>
      <c r="BW8" s="396"/>
      <c r="BX8" s="396"/>
      <c r="BY8" s="396"/>
      <c r="BZ8" s="397"/>
    </row>
    <row r="9" spans="1:78" s="13" customFormat="1" ht="52.5" customHeight="1" x14ac:dyDescent="0.2">
      <c r="A9" s="398" t="s">
        <v>2</v>
      </c>
      <c r="B9" s="399" t="s">
        <v>144</v>
      </c>
      <c r="C9" s="399" t="s">
        <v>143</v>
      </c>
      <c r="D9" s="399" t="s">
        <v>142</v>
      </c>
      <c r="E9" s="399" t="s">
        <v>141</v>
      </c>
      <c r="F9" s="400" t="s">
        <v>140</v>
      </c>
      <c r="G9" s="401"/>
      <c r="H9" s="401"/>
      <c r="I9" s="401"/>
      <c r="J9" s="401"/>
      <c r="K9" s="401"/>
      <c r="L9" s="401"/>
      <c r="M9" s="11"/>
      <c r="N9" s="11"/>
      <c r="O9" s="11"/>
      <c r="P9" s="11"/>
      <c r="Q9" s="9" t="s">
        <v>139</v>
      </c>
      <c r="R9" s="400" t="s">
        <v>138</v>
      </c>
      <c r="S9" s="401"/>
      <c r="T9" s="12"/>
      <c r="U9" s="404" t="s">
        <v>152</v>
      </c>
      <c r="V9" s="405"/>
      <c r="W9" s="405"/>
      <c r="X9" s="405"/>
      <c r="Y9" s="405"/>
      <c r="Z9" s="405"/>
      <c r="AA9" s="405"/>
      <c r="AB9" s="405"/>
      <c r="AC9" s="405"/>
      <c r="AD9" s="405"/>
      <c r="AE9" s="405"/>
      <c r="AF9" s="405"/>
      <c r="AG9" s="406"/>
      <c r="AH9" s="407" t="s">
        <v>137</v>
      </c>
      <c r="AI9" s="407" t="s">
        <v>136</v>
      </c>
      <c r="AJ9" s="409" t="s">
        <v>135</v>
      </c>
      <c r="AK9" s="409"/>
      <c r="AL9" s="409"/>
      <c r="AM9" s="409"/>
      <c r="AN9" s="409"/>
      <c r="AO9" s="409"/>
      <c r="AP9" s="409"/>
      <c r="AQ9" s="409"/>
      <c r="AR9" s="409"/>
      <c r="AS9" s="409"/>
      <c r="AT9" s="409"/>
      <c r="AU9" s="410"/>
      <c r="AV9" s="407" t="s">
        <v>134</v>
      </c>
      <c r="AW9" s="380" t="s">
        <v>133</v>
      </c>
      <c r="AX9" s="12"/>
      <c r="AY9" s="382" t="s">
        <v>132</v>
      </c>
      <c r="AZ9" s="383"/>
      <c r="BA9" s="383"/>
      <c r="BB9" s="383"/>
      <c r="BC9" s="383"/>
      <c r="BD9" s="383"/>
      <c r="BE9" s="383"/>
      <c r="BF9" s="383"/>
      <c r="BG9" s="383"/>
      <c r="BH9" s="383"/>
      <c r="BI9" s="383"/>
      <c r="BJ9" s="384"/>
      <c r="BK9" s="385" t="s">
        <v>131</v>
      </c>
      <c r="BL9" s="387" t="s">
        <v>130</v>
      </c>
      <c r="BM9" s="383" t="s">
        <v>129</v>
      </c>
      <c r="BN9" s="383"/>
      <c r="BO9" s="383"/>
      <c r="BP9" s="383"/>
      <c r="BQ9" s="383"/>
      <c r="BR9" s="383"/>
      <c r="BS9" s="383"/>
      <c r="BT9" s="383"/>
      <c r="BU9" s="383"/>
      <c r="BV9" s="383"/>
      <c r="BW9" s="383"/>
      <c r="BX9" s="384"/>
      <c r="BY9" s="372" t="s">
        <v>128</v>
      </c>
      <c r="BZ9" s="402" t="s">
        <v>153</v>
      </c>
    </row>
    <row r="10" spans="1:78" s="13" customFormat="1" ht="86.25" customHeight="1" thickBot="1" x14ac:dyDescent="0.25">
      <c r="A10" s="398"/>
      <c r="B10" s="399"/>
      <c r="C10" s="399"/>
      <c r="D10" s="399"/>
      <c r="E10" s="39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08"/>
      <c r="AI10" s="408"/>
      <c r="AJ10" s="24" t="s">
        <v>6</v>
      </c>
      <c r="AK10" s="25" t="s">
        <v>7</v>
      </c>
      <c r="AL10" s="25" t="s">
        <v>8</v>
      </c>
      <c r="AM10" s="25" t="s">
        <v>9</v>
      </c>
      <c r="AN10" s="21" t="s">
        <v>10</v>
      </c>
      <c r="AO10" s="21" t="s">
        <v>11</v>
      </c>
      <c r="AP10" s="21" t="s">
        <v>12</v>
      </c>
      <c r="AQ10" s="21" t="s">
        <v>13</v>
      </c>
      <c r="AR10" s="21" t="s">
        <v>14</v>
      </c>
      <c r="AS10" s="21" t="s">
        <v>15</v>
      </c>
      <c r="AT10" s="21" t="s">
        <v>16</v>
      </c>
      <c r="AU10" s="21" t="s">
        <v>17</v>
      </c>
      <c r="AV10" s="408"/>
      <c r="AW10" s="381"/>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86"/>
      <c r="BL10" s="388"/>
      <c r="BM10" s="22" t="s">
        <v>6</v>
      </c>
      <c r="BN10" s="22" t="s">
        <v>7</v>
      </c>
      <c r="BO10" s="22" t="s">
        <v>8</v>
      </c>
      <c r="BP10" s="22" t="s">
        <v>9</v>
      </c>
      <c r="BQ10" s="22" t="s">
        <v>10</v>
      </c>
      <c r="BR10" s="22" t="s">
        <v>11</v>
      </c>
      <c r="BS10" s="22" t="s">
        <v>12</v>
      </c>
      <c r="BT10" s="22" t="s">
        <v>13</v>
      </c>
      <c r="BU10" s="22" t="s">
        <v>14</v>
      </c>
      <c r="BV10" s="22" t="s">
        <v>15</v>
      </c>
      <c r="BW10" s="22" t="s">
        <v>16</v>
      </c>
      <c r="BX10" s="22" t="s">
        <v>17</v>
      </c>
      <c r="BY10" s="373"/>
      <c r="BZ10" s="403"/>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74" t="s">
        <v>33</v>
      </c>
      <c r="C15" s="374" t="s">
        <v>69</v>
      </c>
      <c r="D15" s="374" t="s">
        <v>98</v>
      </c>
      <c r="E15" s="374" t="s">
        <v>156</v>
      </c>
      <c r="F15" s="377" t="s">
        <v>157</v>
      </c>
      <c r="G15" s="70" t="s">
        <v>178</v>
      </c>
      <c r="H15" s="375">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75"/>
      <c r="C16" s="375"/>
      <c r="D16" s="375"/>
      <c r="E16" s="375"/>
      <c r="F16" s="378"/>
      <c r="G16" s="70" t="s">
        <v>172</v>
      </c>
      <c r="H16" s="375"/>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75"/>
      <c r="C17" s="375"/>
      <c r="D17" s="375"/>
      <c r="E17" s="375"/>
      <c r="F17" s="378"/>
      <c r="G17" s="70" t="s">
        <v>172</v>
      </c>
      <c r="H17" s="375"/>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76"/>
      <c r="C18" s="376"/>
      <c r="D18" s="376"/>
      <c r="E18" s="376"/>
      <c r="F18" s="379"/>
      <c r="G18" s="70" t="s">
        <v>172</v>
      </c>
      <c r="H18" s="376"/>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66"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67"/>
      <c r="C20" s="369" t="s">
        <v>1</v>
      </c>
      <c r="D20" s="369" t="s">
        <v>51</v>
      </c>
      <c r="E20" s="369" t="s">
        <v>82</v>
      </c>
      <c r="F20" s="366" t="s">
        <v>183</v>
      </c>
      <c r="G20" s="106" t="s">
        <v>186</v>
      </c>
      <c r="H20" s="366"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67"/>
      <c r="C21" s="370"/>
      <c r="D21" s="370"/>
      <c r="E21" s="370"/>
      <c r="F21" s="367"/>
      <c r="G21" s="106" t="s">
        <v>186</v>
      </c>
      <c r="H21" s="367"/>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68"/>
      <c r="C22" s="371"/>
      <c r="D22" s="371"/>
      <c r="E22" s="371"/>
      <c r="F22" s="368"/>
      <c r="G22" s="106" t="s">
        <v>186</v>
      </c>
      <c r="H22" s="368"/>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65" t="s">
        <v>203</v>
      </c>
      <c r="B33" s="365"/>
      <c r="C33" s="365"/>
      <c r="D33" s="365"/>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37" t="s">
        <v>210</v>
      </c>
      <c r="B2" s="438"/>
      <c r="C2" s="438"/>
      <c r="D2" s="438"/>
      <c r="E2" s="438"/>
      <c r="F2" s="439"/>
    </row>
    <row r="3" spans="1:7" x14ac:dyDescent="0.25">
      <c r="A3" s="443" t="s">
        <v>211</v>
      </c>
      <c r="B3" s="444" t="s">
        <v>212</v>
      </c>
      <c r="C3" s="167" t="s">
        <v>213</v>
      </c>
      <c r="D3" s="168" t="s">
        <v>214</v>
      </c>
      <c r="E3" s="168" t="s">
        <v>214</v>
      </c>
      <c r="F3" s="168" t="s">
        <v>215</v>
      </c>
    </row>
    <row r="4" spans="1:7" x14ac:dyDescent="0.25">
      <c r="A4" s="443"/>
      <c r="B4" s="444"/>
      <c r="C4" s="167" t="s">
        <v>216</v>
      </c>
      <c r="D4" s="168" t="s">
        <v>217</v>
      </c>
      <c r="E4" s="168" t="s">
        <v>217</v>
      </c>
      <c r="F4" s="168" t="s">
        <v>215</v>
      </c>
    </row>
    <row r="5" spans="1:7" x14ac:dyDescent="0.25">
      <c r="A5" s="443"/>
      <c r="B5" s="444"/>
      <c r="C5" s="167" t="s">
        <v>142</v>
      </c>
      <c r="D5" s="168" t="s">
        <v>218</v>
      </c>
      <c r="E5" s="168" t="s">
        <v>218</v>
      </c>
      <c r="F5" s="168" t="s">
        <v>215</v>
      </c>
    </row>
    <row r="6" spans="1:7" x14ac:dyDescent="0.25">
      <c r="A6" s="443"/>
      <c r="B6" s="444"/>
      <c r="C6" s="167" t="s">
        <v>141</v>
      </c>
      <c r="D6" s="168" t="s">
        <v>219</v>
      </c>
      <c r="E6" s="168" t="s">
        <v>219</v>
      </c>
      <c r="F6" s="168" t="s">
        <v>215</v>
      </c>
    </row>
    <row r="7" spans="1:7" ht="38.25" x14ac:dyDescent="0.25">
      <c r="A7" s="443"/>
      <c r="B7" s="433" t="s">
        <v>140</v>
      </c>
      <c r="C7" s="169" t="s">
        <v>220</v>
      </c>
      <c r="D7" s="168" t="s">
        <v>221</v>
      </c>
      <c r="E7" s="168" t="s">
        <v>221</v>
      </c>
      <c r="F7" s="168" t="s">
        <v>222</v>
      </c>
    </row>
    <row r="8" spans="1:7" ht="84" customHeight="1" x14ac:dyDescent="0.25">
      <c r="A8" s="443"/>
      <c r="B8" s="433"/>
      <c r="C8" s="169" t="s">
        <v>223</v>
      </c>
      <c r="D8" s="170" t="s">
        <v>224</v>
      </c>
      <c r="E8" s="171" t="s">
        <v>225</v>
      </c>
      <c r="F8" s="168" t="s">
        <v>226</v>
      </c>
    </row>
    <row r="9" spans="1:7" x14ac:dyDescent="0.25">
      <c r="A9" s="443"/>
      <c r="B9" s="433"/>
      <c r="C9" s="169" t="s">
        <v>227</v>
      </c>
      <c r="D9" s="170" t="s">
        <v>228</v>
      </c>
      <c r="E9" s="170" t="s">
        <v>229</v>
      </c>
      <c r="F9" s="168" t="s">
        <v>215</v>
      </c>
    </row>
    <row r="10" spans="1:7" ht="50.25" customHeight="1" x14ac:dyDescent="0.25">
      <c r="A10" s="443"/>
      <c r="B10" s="433"/>
      <c r="C10" s="172" t="s">
        <v>230</v>
      </c>
      <c r="D10" s="173" t="s">
        <v>224</v>
      </c>
      <c r="E10" s="174" t="s">
        <v>231</v>
      </c>
      <c r="F10" s="175" t="s">
        <v>232</v>
      </c>
    </row>
    <row r="11" spans="1:7" ht="25.5" x14ac:dyDescent="0.25">
      <c r="A11" s="443"/>
      <c r="B11" s="433"/>
      <c r="C11" s="172" t="s">
        <v>233</v>
      </c>
      <c r="D11" s="173" t="s">
        <v>224</v>
      </c>
      <c r="E11" s="174" t="s">
        <v>234</v>
      </c>
      <c r="F11" s="175" t="s">
        <v>235</v>
      </c>
    </row>
    <row r="12" spans="1:7" ht="25.5" x14ac:dyDescent="0.25">
      <c r="A12" s="443"/>
      <c r="B12" s="433"/>
      <c r="C12" s="172" t="s">
        <v>236</v>
      </c>
      <c r="D12" s="173" t="s">
        <v>224</v>
      </c>
      <c r="E12" s="174" t="s">
        <v>237</v>
      </c>
      <c r="F12" s="173" t="s">
        <v>238</v>
      </c>
    </row>
    <row r="13" spans="1:7" ht="141" customHeight="1" x14ac:dyDescent="0.25">
      <c r="A13" s="443"/>
      <c r="B13" s="433"/>
      <c r="C13" s="172" t="s">
        <v>239</v>
      </c>
      <c r="D13" s="173" t="s">
        <v>224</v>
      </c>
      <c r="E13" s="174" t="s">
        <v>240</v>
      </c>
      <c r="F13" s="175" t="s">
        <v>241</v>
      </c>
    </row>
    <row r="14" spans="1:7" x14ac:dyDescent="0.25">
      <c r="A14" s="443"/>
      <c r="B14" s="433"/>
      <c r="C14" s="172" t="s">
        <v>242</v>
      </c>
      <c r="D14" s="170" t="s">
        <v>229</v>
      </c>
      <c r="E14" s="170" t="s">
        <v>243</v>
      </c>
      <c r="F14" s="168" t="s">
        <v>215</v>
      </c>
    </row>
    <row r="15" spans="1:7" x14ac:dyDescent="0.25">
      <c r="A15" s="443"/>
      <c r="B15" s="433"/>
      <c r="C15" s="172" t="s">
        <v>118</v>
      </c>
      <c r="D15" s="170" t="s">
        <v>244</v>
      </c>
      <c r="E15" s="170" t="s">
        <v>245</v>
      </c>
      <c r="F15" s="168" t="s">
        <v>215</v>
      </c>
    </row>
    <row r="16" spans="1:7" ht="25.5" x14ac:dyDescent="0.25">
      <c r="A16" s="443"/>
      <c r="B16" s="433"/>
      <c r="C16" s="172" t="s">
        <v>246</v>
      </c>
      <c r="D16" s="173" t="s">
        <v>224</v>
      </c>
      <c r="E16" s="170" t="s">
        <v>247</v>
      </c>
      <c r="F16" s="175" t="s">
        <v>248</v>
      </c>
    </row>
    <row r="17" spans="1:6" ht="57" customHeight="1" x14ac:dyDescent="0.25">
      <c r="A17" s="443"/>
      <c r="B17" s="176" t="s">
        <v>249</v>
      </c>
      <c r="C17" s="169" t="s">
        <v>250</v>
      </c>
      <c r="D17" s="173" t="s">
        <v>251</v>
      </c>
      <c r="E17" s="173" t="s">
        <v>252</v>
      </c>
      <c r="F17" s="168" t="s">
        <v>215</v>
      </c>
    </row>
    <row r="18" spans="1:6" ht="63.75" x14ac:dyDescent="0.25">
      <c r="A18" s="443"/>
      <c r="B18" s="444" t="s">
        <v>253</v>
      </c>
      <c r="C18" s="169" t="s">
        <v>254</v>
      </c>
      <c r="D18" s="173" t="s">
        <v>255</v>
      </c>
      <c r="E18" s="173" t="s">
        <v>256</v>
      </c>
      <c r="F18" s="168" t="s">
        <v>215</v>
      </c>
    </row>
    <row r="19" spans="1:6" x14ac:dyDescent="0.25">
      <c r="A19" s="443"/>
      <c r="B19" s="444"/>
      <c r="C19" s="169" t="s">
        <v>257</v>
      </c>
      <c r="D19" s="173" t="s">
        <v>255</v>
      </c>
      <c r="E19" s="173" t="s">
        <v>258</v>
      </c>
      <c r="F19" s="168" t="s">
        <v>215</v>
      </c>
    </row>
    <row r="20" spans="1:6" x14ac:dyDescent="0.25">
      <c r="A20" s="440" t="s">
        <v>259</v>
      </c>
      <c r="B20" s="441"/>
      <c r="C20" s="441"/>
      <c r="D20" s="441"/>
      <c r="E20" s="441"/>
      <c r="F20" s="442"/>
    </row>
    <row r="21" spans="1:6" ht="90" customHeight="1" x14ac:dyDescent="0.25">
      <c r="A21" s="433" t="s">
        <v>260</v>
      </c>
      <c r="B21" s="434" t="s">
        <v>261</v>
      </c>
      <c r="C21" s="177" t="s">
        <v>262</v>
      </c>
      <c r="D21" s="170" t="s">
        <v>263</v>
      </c>
      <c r="E21" s="170" t="s">
        <v>264</v>
      </c>
      <c r="F21" s="168" t="s">
        <v>265</v>
      </c>
    </row>
    <row r="22" spans="1:6" x14ac:dyDescent="0.25">
      <c r="A22" s="433"/>
      <c r="B22" s="435"/>
      <c r="C22" s="169" t="s">
        <v>266</v>
      </c>
      <c r="D22" s="170" t="s">
        <v>267</v>
      </c>
      <c r="E22" s="173" t="s">
        <v>258</v>
      </c>
      <c r="F22" s="178" t="s">
        <v>268</v>
      </c>
    </row>
    <row r="23" spans="1:6" ht="25.5" x14ac:dyDescent="0.25">
      <c r="A23" s="433"/>
      <c r="B23" s="436"/>
      <c r="C23" s="169" t="s">
        <v>269</v>
      </c>
      <c r="D23" s="170" t="s">
        <v>270</v>
      </c>
      <c r="E23" s="173" t="s">
        <v>271</v>
      </c>
      <c r="F23" s="178" t="s">
        <v>268</v>
      </c>
    </row>
    <row r="24" spans="1:6" ht="83.25" customHeight="1" x14ac:dyDescent="0.25">
      <c r="A24" s="433"/>
      <c r="B24" s="434" t="s">
        <v>272</v>
      </c>
      <c r="C24" s="177" t="s">
        <v>273</v>
      </c>
      <c r="D24" s="170" t="s">
        <v>274</v>
      </c>
      <c r="E24" s="173" t="s">
        <v>275</v>
      </c>
      <c r="F24" s="168" t="s">
        <v>276</v>
      </c>
    </row>
    <row r="25" spans="1:6" x14ac:dyDescent="0.25">
      <c r="A25" s="433"/>
      <c r="B25" s="435"/>
      <c r="C25" s="169" t="s">
        <v>266</v>
      </c>
      <c r="D25" s="170" t="s">
        <v>267</v>
      </c>
      <c r="E25" s="173" t="s">
        <v>277</v>
      </c>
      <c r="F25" s="168" t="s">
        <v>276</v>
      </c>
    </row>
    <row r="26" spans="1:6" ht="25.5" x14ac:dyDescent="0.25">
      <c r="A26" s="433"/>
      <c r="B26" s="436"/>
      <c r="C26" s="169" t="s">
        <v>269</v>
      </c>
      <c r="F26" s="168" t="s">
        <v>276</v>
      </c>
    </row>
    <row r="27" spans="1:6" x14ac:dyDescent="0.25">
      <c r="A27" s="437" t="s">
        <v>278</v>
      </c>
      <c r="B27" s="438"/>
      <c r="C27" s="438"/>
      <c r="D27" s="438"/>
      <c r="E27" s="438"/>
      <c r="F27" s="439"/>
    </row>
    <row r="28" spans="1:6" ht="26.25" x14ac:dyDescent="0.25">
      <c r="A28" s="433" t="s">
        <v>279</v>
      </c>
      <c r="B28" s="434" t="s">
        <v>280</v>
      </c>
      <c r="C28" s="177" t="s">
        <v>281</v>
      </c>
      <c r="D28" s="170" t="s">
        <v>224</v>
      </c>
      <c r="E28" s="170" t="s">
        <v>224</v>
      </c>
      <c r="F28" s="168" t="s">
        <v>265</v>
      </c>
    </row>
    <row r="29" spans="1:6" x14ac:dyDescent="0.25">
      <c r="A29" s="433"/>
      <c r="B29" s="435"/>
      <c r="C29" s="169" t="s">
        <v>282</v>
      </c>
      <c r="D29" s="170" t="s">
        <v>224</v>
      </c>
      <c r="E29" s="170" t="s">
        <v>224</v>
      </c>
      <c r="F29" s="178" t="s">
        <v>268</v>
      </c>
    </row>
    <row r="30" spans="1:6" x14ac:dyDescent="0.25">
      <c r="A30" s="433"/>
      <c r="B30" s="436"/>
      <c r="C30" s="169" t="s">
        <v>130</v>
      </c>
      <c r="D30" s="170" t="s">
        <v>224</v>
      </c>
      <c r="E30" s="170" t="s">
        <v>224</v>
      </c>
      <c r="F30" s="178" t="s">
        <v>268</v>
      </c>
    </row>
    <row r="31" spans="1:6" ht="39" x14ac:dyDescent="0.25">
      <c r="A31" s="433"/>
      <c r="B31" s="434" t="s">
        <v>283</v>
      </c>
      <c r="C31" s="177" t="s">
        <v>284</v>
      </c>
      <c r="D31" s="170" t="s">
        <v>224</v>
      </c>
      <c r="E31" s="170" t="s">
        <v>224</v>
      </c>
      <c r="F31" s="168" t="s">
        <v>276</v>
      </c>
    </row>
    <row r="32" spans="1:6" x14ac:dyDescent="0.25">
      <c r="A32" s="433"/>
      <c r="B32" s="435"/>
      <c r="C32" s="169" t="s">
        <v>285</v>
      </c>
      <c r="D32" s="170" t="s">
        <v>224</v>
      </c>
      <c r="E32" s="170" t="s">
        <v>224</v>
      </c>
      <c r="F32" s="168" t="s">
        <v>276</v>
      </c>
    </row>
    <row r="33" spans="1:6" x14ac:dyDescent="0.25">
      <c r="A33" s="433"/>
      <c r="B33" s="436"/>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2023-04-13T20:19:56Z</dcterms:modified>
</cp:coreProperties>
</file>