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Stella\Desktop\2023\PLAN DE ACCION 2023\PLANES DE ACCIÓN DEPEN 2023\"/>
    </mc:Choice>
  </mc:AlternateContent>
  <xr:revisionPtr revIDLastSave="0" documentId="8_{133366DD-0B5C-4022-A7FD-4C03BCE044E5}" xr6:coauthVersionLast="47" xr6:coauthVersionMax="47" xr10:uidLastSave="{00000000-0000-0000-0000-000000000000}"/>
  <bookViews>
    <workbookView xWindow="-120" yWindow="-120" windowWidth="20730" windowHeight="11160" xr2:uid="{00000000-000D-0000-FFFF-FFFF00000000}"/>
  </bookViews>
  <sheets>
    <sheet name="PLAN ACCION" sheetId="11" r:id="rId1"/>
    <sheet name="INSTRUCTIVO" sheetId="12" r:id="rId2"/>
    <sheet name="Ejemplo v2" sheetId="9" state="hidden" r:id="rId3"/>
    <sheet name="cambios -Instrucción " sheetId="10" state="hidden" r:id="rId4"/>
    <sheet name="No eliminar" sheetId="8" state="hidden" r:id="rId5"/>
  </sheets>
  <definedNames>
    <definedName name="_xlnm._FilterDatabase" localSheetId="2" hidden="1">'Ejemplo v2'!$A$10:$E$10</definedName>
    <definedName name="_xlnm.Print_Area" localSheetId="3">'cambios -Instrucción '!$A$1:$G$44</definedName>
    <definedName name="clase" localSheetId="4">'No eliminar'!$C$109:$C$111</definedName>
    <definedName name="clase">'No eliminar'!$C$109:$C$111</definedName>
    <definedName name="clase_de_meta">'No eliminar'!$C$109</definedName>
    <definedName name="clases">'No eliminar'!$C$109:$C$111</definedName>
    <definedName name="cmetas">'No eliminar'!$C$110:$C$111</definedName>
    <definedName name="Dependencias" localSheetId="3">#REF!</definedName>
    <definedName name="Dependencias" localSheetId="2">#REF!</definedName>
    <definedName name="Dependencias">#REF!</definedName>
    <definedName name="formulas" localSheetId="3">#REF!</definedName>
    <definedName name="formulas" localSheetId="2">#REF!</definedName>
    <definedName name="formulas">'No eliminar'!$C$68:$C$100</definedName>
    <definedName name="indicador" localSheetId="3">#REF!</definedName>
    <definedName name="indicador" localSheetId="2">#REF!</definedName>
    <definedName name="indicador">'No eliminar'!$C$68:$C$100</definedName>
    <definedName name="linea" localSheetId="3">#REF!</definedName>
    <definedName name="linea" localSheetId="2">#REF!</definedName>
    <definedName name="linea">'No eliminar'!$C$61:$C$64</definedName>
    <definedName name="meta">'No eliminar'!$C$109:$C$111</definedName>
    <definedName name="metas" localSheetId="4">'No eliminar'!$C$109:$C$111</definedName>
    <definedName name="mipg" localSheetId="3">#REF!</definedName>
    <definedName name="mipg" localSheetId="2">#REF!</definedName>
    <definedName name="mipg">'No eliminar'!$C$3:$H$19</definedName>
    <definedName name="mipgp" localSheetId="3">#REF!</definedName>
    <definedName name="mipgp" localSheetId="2">#REF!</definedName>
    <definedName name="mipgp">'No eliminar'!$C$3:$C$19</definedName>
    <definedName name="objetivoest" localSheetId="3">#REF!</definedName>
    <definedName name="objetivoest" localSheetId="2">#REF!</definedName>
    <definedName name="objetivoest">'No eliminar'!$C$22:$C$30</definedName>
    <definedName name="Politicas" localSheetId="3">#REF!</definedName>
    <definedName name="Politicas" localSheetId="2">#REF!</definedName>
    <definedName name="Politicas">'No eliminar'!$C$3:$C$18</definedName>
    <definedName name="PoliticasMIPG" localSheetId="3">#REF!</definedName>
    <definedName name="PoliticasMIPG" localSheetId="2">#REF!</definedName>
    <definedName name="PoliticasMIPG">'No eliminar'!$C$3:$C$5</definedName>
    <definedName name="producestrat" localSheetId="3">#REF!</definedName>
    <definedName name="producestrat" localSheetId="2">#REF!</definedName>
    <definedName name="producestrat">'No eliminar'!$C$33:$C$56</definedName>
    <definedName name="producto" localSheetId="3">#REF!</definedName>
    <definedName name="producto" localSheetId="2">#REF!</definedName>
    <definedName name="producto">'No eliminar'!$C$33:$C$56</definedName>
    <definedName name="productoe" localSheetId="3">#REF!</definedName>
    <definedName name="productoe" localSheetId="2">#REF!</definedName>
    <definedName name="productoe">'No eliminar'!$C$33:$C$57</definedName>
    <definedName name="rub" localSheetId="3">#REF!</definedName>
    <definedName name="rub" localSheetId="2">#REF!</definedName>
    <definedName name="rub">'No eliminar'!$C$102:$C$106</definedName>
    <definedName name="rubro" localSheetId="3">#REF!</definedName>
    <definedName name="rubro" localSheetId="2">#REF!</definedName>
    <definedName name="rubro">'No eliminar'!$C$102:$C$105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7" i="11" l="1"/>
  <c r="AS14" i="11"/>
  <c r="AS15" i="11"/>
  <c r="AS17" i="11"/>
  <c r="BG14" i="11"/>
  <c r="BH14" i="11" s="1"/>
  <c r="BG15" i="11"/>
  <c r="AS16" i="11"/>
  <c r="AS13" i="11"/>
  <c r="AS12" i="11"/>
  <c r="BH15" i="11" l="1"/>
  <c r="BG12" i="11" l="1"/>
  <c r="BG13" i="11"/>
  <c r="BH13" i="11" s="1"/>
  <c r="BG16" i="11"/>
  <c r="BH16" i="11" s="1"/>
  <c r="AV17" i="11"/>
  <c r="AW17" i="11"/>
  <c r="AX17" i="11"/>
  <c r="AY17" i="11"/>
  <c r="AZ17" i="11"/>
  <c r="BA17" i="11"/>
  <c r="BB17" i="11"/>
  <c r="BC17" i="11"/>
  <c r="BD17" i="11"/>
  <c r="BE17" i="11"/>
  <c r="BF17" i="11"/>
  <c r="AQ17" i="11"/>
  <c r="AP17" i="11"/>
  <c r="AU17" i="11"/>
  <c r="L66" i="11"/>
  <c r="R33" i="9"/>
  <c r="AG16" i="9"/>
  <c r="AG11" i="9"/>
  <c r="BG17" i="11" l="1"/>
  <c r="BH17" i="11" s="1"/>
  <c r="BH12"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I11" authorId="0" shapeId="0" xr:uid="{00000000-0006-0000-0000-000002000000}">
      <text>
        <r>
          <rPr>
            <b/>
            <sz val="9"/>
            <color indexed="81"/>
            <rFont val="Tahoma"/>
            <family val="2"/>
          </rPr>
          <t>SANDRA:</t>
        </r>
        <r>
          <rPr>
            <sz val="9"/>
            <color indexed="81"/>
            <rFont val="Tahoma"/>
            <family val="2"/>
          </rPr>
          <t xml:space="preserve">
indique si  la actividad se presentará en $, número, o %.</t>
        </r>
      </text>
    </comment>
    <comment ref="J11" authorId="0" shapeId="0" xr:uid="{00000000-0006-0000-0000-000003000000}">
      <text>
        <r>
          <rPr>
            <b/>
            <sz val="9"/>
            <color indexed="81"/>
            <rFont val="Tahoma"/>
            <family val="2"/>
          </rPr>
          <t>SANDRA:</t>
        </r>
        <r>
          <rPr>
            <sz val="9"/>
            <color indexed="81"/>
            <rFont val="Tahoma"/>
            <family val="2"/>
          </rPr>
          <t xml:space="preserve">
Semestral, trimestral, bimensual, mensual.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G10" authorId="0" shapeId="0" xr:uid="{00000000-0006-0000-0200-000001000000}">
      <text>
        <r>
          <rPr>
            <b/>
            <sz val="9"/>
            <color indexed="81"/>
            <rFont val="Tahoma"/>
            <family val="2"/>
          </rPr>
          <t>SANDRA:</t>
        </r>
        <r>
          <rPr>
            <sz val="9"/>
            <color indexed="81"/>
            <rFont val="Tahoma"/>
            <family val="2"/>
          </rPr>
          <t xml:space="preserve">
INDIQUE SI LA CTIVIDAD CORRESPONDE A:
A) LA ACTIVIDAD PRINCIPAL - META (ESTRATÉGICA), ó
B) SI ES UNA ACTIVIDAD DE GESTIÓN QUE APORTA A LA META (GESTIÓN)</t>
        </r>
      </text>
    </comment>
    <comment ref="J10" authorId="0" shapeId="0" xr:uid="{00000000-0006-0000-0200-000002000000}">
      <text>
        <r>
          <rPr>
            <b/>
            <sz val="9"/>
            <color indexed="81"/>
            <rFont val="Tahoma"/>
            <family val="2"/>
          </rPr>
          <t>SANDRA:</t>
        </r>
        <r>
          <rPr>
            <sz val="9"/>
            <color indexed="81"/>
            <rFont val="Tahoma"/>
            <family val="2"/>
          </rPr>
          <t xml:space="preserve">
indique si  la actividad se presentará en $, cantidad o %.</t>
        </r>
      </text>
    </comment>
    <comment ref="K10" authorId="0" shapeId="0" xr:uid="{00000000-0006-0000-0200-000003000000}">
      <text>
        <r>
          <rPr>
            <b/>
            <sz val="9"/>
            <color indexed="81"/>
            <rFont val="Tahoma"/>
            <family val="2"/>
          </rPr>
          <t>SANDRA:</t>
        </r>
        <r>
          <rPr>
            <sz val="9"/>
            <color indexed="81"/>
            <rFont val="Tahoma"/>
            <family val="2"/>
          </rPr>
          <t xml:space="preserve">
Anual, trimestral, bimensual, mensual. </t>
        </r>
      </text>
    </comment>
  </commentList>
</comments>
</file>

<file path=xl/sharedStrings.xml><?xml version="1.0" encoding="utf-8"?>
<sst xmlns="http://schemas.openxmlformats.org/spreadsheetml/2006/main" count="714" uniqueCount="427">
  <si>
    <t xml:space="preserve">Apoyo Transversal </t>
  </si>
  <si>
    <t>Articulación Nación-Territorio</t>
  </si>
  <si>
    <t>No.</t>
  </si>
  <si>
    <t>VIGENCIA</t>
  </si>
  <si>
    <t>NOMBRE DE LA DIRECCIÓN/OFICINA/COORDINACIÓN/REGIONAL</t>
  </si>
  <si>
    <t>Planeación Institucional</t>
  </si>
  <si>
    <t>MES
1</t>
  </si>
  <si>
    <t>MES
2</t>
  </si>
  <si>
    <t>MES
3</t>
  </si>
  <si>
    <t>MES
4</t>
  </si>
  <si>
    <t>MES
5</t>
  </si>
  <si>
    <t>MES
6</t>
  </si>
  <si>
    <t>MES
7</t>
  </si>
  <si>
    <t>MES
8</t>
  </si>
  <si>
    <t>MES
9</t>
  </si>
  <si>
    <t>MES
10</t>
  </si>
  <si>
    <t>MES
11</t>
  </si>
  <si>
    <t>MES
12</t>
  </si>
  <si>
    <t>Integridad</t>
  </si>
  <si>
    <t>Gestión Presupuestal y Eficiencia del Gasto Público</t>
  </si>
  <si>
    <t>Talento Humano</t>
  </si>
  <si>
    <t>Transparencia, acceso a la información pública y lucha contra la corrupción</t>
  </si>
  <si>
    <t>Fortalecimiento organizacional y simplificación de procesos</t>
  </si>
  <si>
    <t>Servicio al ciudadano</t>
  </si>
  <si>
    <t>Participación ciudadana en la gestión pública</t>
  </si>
  <si>
    <t>Racionalización de trámites</t>
  </si>
  <si>
    <t xml:space="preserve">Gestión documental </t>
  </si>
  <si>
    <t>Gobierno Digital, antes Gobierno en Línea</t>
  </si>
  <si>
    <t>Seguridad Digital</t>
  </si>
  <si>
    <t>Defensa jurídica</t>
  </si>
  <si>
    <t xml:space="preserve">Gestión del conocimiento y la innovación </t>
  </si>
  <si>
    <t>Control Interno</t>
  </si>
  <si>
    <t>Seguimiento y evaluación del desempeño institucional</t>
  </si>
  <si>
    <t xml:space="preserve"> Implementar  estrategias para la reactivación económica, social  ambiental e infraestructura rural </t>
  </si>
  <si>
    <t>POLÍTICAS MIPG</t>
  </si>
  <si>
    <t xml:space="preserve"> Implementar  estrategias de Financiación  y consolidación del Banco de proyectos para la implementación de los programas de desarrollo con enfoque territorial Nacional.</t>
  </si>
  <si>
    <t xml:space="preserve"> Implementar el esquema de seguimiento, evaluación y gestión de conocimiento para el cumplimiento de los PDET.</t>
  </si>
  <si>
    <t xml:space="preserve"> Coordinar y gestionar con los actores pertinentes a nivel nacional y territorial, publicas,privadas y de cooperación la implementación de las iniciativas.</t>
  </si>
  <si>
    <t>Implementar estrategias de fortalecimiento de capacidades territoriales con los actores estratégicos</t>
  </si>
  <si>
    <t>Implementar  un plan estratégico pedagógico, de divulgación y posicionamiento</t>
  </si>
  <si>
    <t xml:space="preserve"> Implementar el Programa Nacional Integral de Sustitución de Cultivos de Uso Ilícito-PNIS y nuevos modelos de sustitución </t>
  </si>
  <si>
    <t>Garantizar una gestión efectiva</t>
  </si>
  <si>
    <t>PRODUCTO EST</t>
  </si>
  <si>
    <t>OBJETIVOS EST</t>
  </si>
  <si>
    <t>Obras PDET</t>
  </si>
  <si>
    <t>Proyectos Integradores</t>
  </si>
  <si>
    <t>Financiacion de Proyectos</t>
  </si>
  <si>
    <t>Estudios y documentos de análisis</t>
  </si>
  <si>
    <t>Informes de seguimiento a la implementación</t>
  </si>
  <si>
    <t>Evaluación a temáticas PDET</t>
  </si>
  <si>
    <t>Central de información</t>
  </si>
  <si>
    <t xml:space="preserve">Hoja Ruta Unica </t>
  </si>
  <si>
    <t>Iniciativas Gestionadas</t>
  </si>
  <si>
    <t xml:space="preserve">Fortalecimiento Institucional </t>
  </si>
  <si>
    <t xml:space="preserve">Fortalecimiento Organizacional </t>
  </si>
  <si>
    <t xml:space="preserve">Mecanismo especial de consulta </t>
  </si>
  <si>
    <t xml:space="preserve">Socializacion e Incidencia PDET a nivel regional y municipal </t>
  </si>
  <si>
    <t>Plan estrategico de Posicionamiento</t>
  </si>
  <si>
    <t>Plan de Atención Inmediata (PAI)</t>
  </si>
  <si>
    <t>Área de Cultivos Ilícitos Erradicas Voluntaria</t>
  </si>
  <si>
    <t>PISDA-PDET</t>
  </si>
  <si>
    <t>Nuevos modelos y proyectos alternativos de sustitución de cultivos ilicitos</t>
  </si>
  <si>
    <t>Programa de Bilingüismo</t>
  </si>
  <si>
    <t>Learning Management Systems LMS</t>
  </si>
  <si>
    <t>Intervención del Clima Organizacional</t>
  </si>
  <si>
    <t>Atención a Ciudadanos en Condición de Discapacidad</t>
  </si>
  <si>
    <t>Primera fase de aplicación de las TVD</t>
  </si>
  <si>
    <t>LINEA</t>
  </si>
  <si>
    <t>Sustitución de Cultivos de Uso Ilícito</t>
  </si>
  <si>
    <t>Estructuración, ejecución y cofinanciación</t>
  </si>
  <si>
    <t>INDICADORES</t>
  </si>
  <si>
    <t>64 Perfiles de proyectos para etapa estructuración (Plan Maestro - Proyectos Productivos)</t>
  </si>
  <si>
    <t>No aplica</t>
  </si>
  <si>
    <t>1 Banco de Proyectos fortalecido</t>
  </si>
  <si>
    <t xml:space="preserve">7 Proyectos Cofinanciados </t>
  </si>
  <si>
    <t>50 Recursos para proyectos cofinanciados con el FCP</t>
  </si>
  <si>
    <t xml:space="preserve">$1,53 Billones Recursos aprobados OCAD - PAZ </t>
  </si>
  <si>
    <t>$250.000 millones Recursos del cupo Confis asignado a proyectos de obras por impuestos.</t>
  </si>
  <si>
    <t>4 Estudios y documentos de análisis elaborados</t>
  </si>
  <si>
    <t>2 Informes de seguimiento a la implementación elaborados</t>
  </si>
  <si>
    <t>1 Evaluaciones realizadas</t>
  </si>
  <si>
    <t xml:space="preserve">1 Puesta en marcha Central de información </t>
  </si>
  <si>
    <t xml:space="preserve">15 Implementación Hoja de Ruta </t>
  </si>
  <si>
    <t>170 Municipios Fortalecidos</t>
  </si>
  <si>
    <t>42 Municipios con Organizaciones Fortalecidas</t>
  </si>
  <si>
    <t>15 Protocolo Mecanismo Especial de Consulta.</t>
  </si>
  <si>
    <t>170  Municipios con Acompañamiento de Grupos Motor</t>
  </si>
  <si>
    <t>1 Implementacion Plan estrátegico de posicionamiento</t>
  </si>
  <si>
    <t>56 Municipios con PISDA Formulado y articulado a la hoja de Ruta Única</t>
  </si>
  <si>
    <t>Familias vinculadas a nuevos modelo sustitución de cultivos de uso ilícito</t>
  </si>
  <si>
    <t>1 Programa de Bilingüismo implementado (nivel A1)</t>
  </si>
  <si>
    <t>16 Regionales beneficiadas con un Sistema de gestión automatizado de aprendizaje online</t>
  </si>
  <si>
    <t>80% de funcionarios y contratistas con intervención de clima organizacional</t>
  </si>
  <si>
    <t>1 Estrategia de mejoramiento de atención a Ciudadanos en Condición de Discapacidad implementada</t>
  </si>
  <si>
    <t>200 Metros lineales de archivo intervenido con aplicación de las TVD (archivo transferido del DPS)</t>
  </si>
  <si>
    <t>FORMULACIÓN Y SEGUIMIENTO PLAN DE ACCIÓN POR DEPENDENCIAS</t>
  </si>
  <si>
    <t>DIRECCIONAMIENTO ESTRATÉGICO</t>
  </si>
  <si>
    <t>OFICINA DE PLANEACIÓN</t>
  </si>
  <si>
    <t xml:space="preserve">Estructuración de Proyectos </t>
  </si>
  <si>
    <t>91 Proyectos de infraestructura rural estructurados (con recursos ART)</t>
  </si>
  <si>
    <t>44 Proyectos de reactivación economica, productivos y ambiental estructurados (recursos ART)</t>
  </si>
  <si>
    <t>500 Obras de Infraestructura comunitaria  ejecutadas en municipios PDET Fase 2 y Fase 3 **</t>
  </si>
  <si>
    <t>900 Obras de Infraestructura comunitaria contratadas en municipios PDET Fase 4.</t>
  </si>
  <si>
    <t>17 Proyectos Integradores Pequeños en ejecución (FCP)</t>
  </si>
  <si>
    <t>4 Proyectos Integradores pequeños en ejecución (con recursos ART)</t>
  </si>
  <si>
    <t xml:space="preserve">3.630 Área de Cultivos Ilícitos Erradicadas en el Marco de los Acuerdos de Sustitución </t>
  </si>
  <si>
    <t>42.362 Familias con Procesos de Sustitución Contratado</t>
  </si>
  <si>
    <t>4.061 Iniciativas gestionadas PATR</t>
  </si>
  <si>
    <r>
      <t>C-0212-1000-5</t>
    </r>
    <r>
      <rPr>
        <sz val="11"/>
        <color theme="0"/>
        <rFont val="Calibri"/>
        <family val="2"/>
        <scheme val="minor"/>
      </rPr>
      <t>   APOYO A LA IMPLEMENTACIÓN DE ESQUEMAS DE FINANCIACIÓN, COFINANCIACIÓN Y SEGUIMIENTO DE PROYECTOS QUE CONTRIBUYAN AL DESARROLLO DE LOS TERRITORIOS PRIORIZADOS A NIVEL NACIONAL</t>
    </r>
  </si>
  <si>
    <r>
      <t>C-0212-1000-6</t>
    </r>
    <r>
      <rPr>
        <sz val="11"/>
        <color theme="0"/>
        <rFont val="Calibri"/>
        <family val="2"/>
        <scheme val="minor"/>
      </rPr>
      <t>  APOYO A LA IMPLEMENTACIÓN DE LOS PROGRAMAS DE DESARROLLO CON ENFOQUE TERRITORIAL – PDET EN LAS ZONAS PRIORIZADAS A NIVEL  NACIONAL</t>
    </r>
  </si>
  <si>
    <r>
      <t>C-0212-1000-7</t>
    </r>
    <r>
      <rPr>
        <sz val="11"/>
        <color theme="0"/>
        <rFont val="Calibri"/>
        <family val="2"/>
        <scheme val="minor"/>
      </rPr>
      <t>  IMPLEMENTACIÓN DE LAS TECNOLOGÍAS DE INFORMACIÓN Y COMUNICACIONES PARA LA RENOVACIÓN DEL TERRITORIO  NACIONAL</t>
    </r>
  </si>
  <si>
    <r>
      <t>C-0212-1000-8</t>
    </r>
    <r>
      <rPr>
        <sz val="11"/>
        <color theme="0"/>
        <rFont val="Calibri"/>
        <family val="2"/>
        <scheme val="minor"/>
      </rPr>
      <t xml:space="preserve">  IMPLEMENTACIÓN DE ACTIVIDADES PARA LA REACTIVACIÓN ECONÓMICA, SOCIAL Y AMBIENTAL EN LAS ZONAS FOCALIZADAS POR LOS PROGRAMAS DE DESARROLLO CON ENFOQUE TERRITORIAL - PDET NIVEL </t>
    </r>
  </si>
  <si>
    <t>VERSIÓN: 05</t>
  </si>
  <si>
    <t>Gestión</t>
  </si>
  <si>
    <t>1.7.2 RUBRO</t>
  </si>
  <si>
    <t>1.7.1 RECURSOS FINANCIEROS REQUERIDOS
(Cifras en pesos)</t>
  </si>
  <si>
    <t>1.6.1  POLÍTICA DE GESTIÓN Y DESEMPEÑO MIPG</t>
  </si>
  <si>
    <t>1.5.10 RESPONSABLE DE LA ACTIVIDA</t>
  </si>
  <si>
    <t>1.5.9 FECHA DE FINALIZACIÓN</t>
  </si>
  <si>
    <t>1. 5.8 FECHA DE INICIO</t>
  </si>
  <si>
    <t>1.5.7 CRITERIO DE MEDICIÓN</t>
  </si>
  <si>
    <t>1.5.6 FRECUENCIA DE MEDICIÓN</t>
  </si>
  <si>
    <t>1.5.5 UNIDAD DE MEDIDA</t>
  </si>
  <si>
    <t>1.5.4 PODERACIÓN DE LA META</t>
  </si>
  <si>
    <t>1.5.3  DESCRIPCIÓN DE LA META</t>
  </si>
  <si>
    <t>1.5.2 CLASIFICACIÓN DE ACTIVIDAD</t>
  </si>
  <si>
    <t>1.5.1 DESCRIPCIÓN DE LA ACTIVIDAD</t>
  </si>
  <si>
    <t>3.2.2 ALERTAS</t>
  </si>
  <si>
    <t>3.2.1
% AVANCE</t>
  </si>
  <si>
    <t>3.2   REPORTE DE CUMPLIMIENTO MENSUAL
EJECUCIÓN PRESUPUESTAL
Cifras en millones de pesos</t>
  </si>
  <si>
    <t>3.1.2 ALERTAS</t>
  </si>
  <si>
    <t>3.1.1 
%AVANCE
(PONDERADO)</t>
  </si>
  <si>
    <t>3.1 RESULTADO AVANCE  MENSUAL (PORCENTAJE)</t>
  </si>
  <si>
    <t>2.2.2 COMENTARIOS</t>
  </si>
  <si>
    <t>2.2.1
% AVANCE</t>
  </si>
  <si>
    <t xml:space="preserve">2.2 REPORTE DE PRESUPUESTAL
Cifras en millones de pesos </t>
  </si>
  <si>
    <t>2.1.3
MEDIO DE VERIFICACIÓN (SOPORTE)</t>
  </si>
  <si>
    <t xml:space="preserve">2.1.2 OBSERVACIONES </t>
  </si>
  <si>
    <t>1. 7  GESTIÓN FINANCIERA</t>
  </si>
  <si>
    <t>1.6. MIPG</t>
  </si>
  <si>
    <t>1.5. DETALLES DE LA ACTIVIDAD</t>
  </si>
  <si>
    <t>1.4. INDICADOR</t>
  </si>
  <si>
    <t>1.3. PRODUCTO ESTRATEGICO</t>
  </si>
  <si>
    <t>1. 2. LINEA ESTRATEGICA</t>
  </si>
  <si>
    <t>1.1 OBJETIVO ESTRATÉGICO</t>
  </si>
  <si>
    <t>3.  SEGUIMIENTO Y ALERTAS</t>
  </si>
  <si>
    <t xml:space="preserve">2.  REPORTE EJECUCIÓN </t>
  </si>
  <si>
    <t>1. FORMULACIÓN PLAN DE ACCIÓN</t>
  </si>
  <si>
    <t>Tactica</t>
  </si>
  <si>
    <t>clasificacion actividad</t>
  </si>
  <si>
    <t>FECHA DE PUBLICACIÓN: 15/05/2020</t>
  </si>
  <si>
    <t>DIRECCIÓN DE EJECUCIÓN Y EVALUACIÓN DE PROYECTOS</t>
  </si>
  <si>
    <t xml:space="preserve">2.1 REPORTE  DE EJECUCIÓN DE ACTIVIDADES.
 SEGÚN LA UNDAD DE MEDIDA  </t>
  </si>
  <si>
    <t>3.2.2 COMENTARIOS</t>
  </si>
  <si>
    <r>
      <t xml:space="preserve">SUB ACTIVIDADES REGIONALES
</t>
    </r>
    <r>
      <rPr>
        <b/>
        <sz val="8"/>
        <color rgb="FFFF0000"/>
        <rFont val="Arial"/>
        <family val="2"/>
      </rPr>
      <t>(CASILLA TEMPORAL)</t>
    </r>
  </si>
  <si>
    <t>2.1.1 
AVANCE - ACUMULADO
( MENSUAL)</t>
  </si>
  <si>
    <t>PROYECTOS ESTRUCTURADOS</t>
  </si>
  <si>
    <t>PROYECTOS DE INFRAESTRUCTURA RURAL Y DE REACTIVACION ECONÓMICA, PRODUCTIVA Y AMBIENTAL  ESTRUCTURADOS (CON RECURSOS ART)</t>
  </si>
  <si>
    <t>TÁCTICO</t>
  </si>
  <si>
    <t>135 Proyectos</t>
  </si>
  <si>
    <t>NÚMERO</t>
  </si>
  <si>
    <t>trimestral</t>
  </si>
  <si>
    <t>I trimestre: 25% documento con avance del periodo (130)
II trimestre: 50% documento con avance del periodo (130)
III Trimestre: 75% documento con avance del periodo (130)
IV Trimestre: 100% documento Finalizado(130)</t>
  </si>
  <si>
    <t>COPIAR</t>
  </si>
  <si>
    <t>INFORME DE SUPERVISIÓN</t>
  </si>
  <si>
    <t>REALIZAR EL SEGUMIENTO ADMINISTRATIVO TECNICO Y FINANCIERO A LA ESTRUCTURACION DE LAS INICIATIVAS ESTRATEGICAS PRIORIZADAS</t>
  </si>
  <si>
    <t>GESTIÓN</t>
  </si>
  <si>
    <t>48 Proyectos</t>
  </si>
  <si>
    <t>SEMESTRAL</t>
  </si>
  <si>
    <t>II trimestre: 50% Diseño técnico y operativo de metodología estructuracion financiera de (48) proyectos
III trimestre: 75%  1 Guia  iniciativas y financiacion
IV trimestre: 100%  48 Documento Consolidado de financiacion o Proyectos financiados</t>
  </si>
  <si>
    <t>INFORMES DE SUPERVISIÓN</t>
  </si>
  <si>
    <t>REALIZAR SEGUIMIENTO A LA ESTRUCTURACION DE LAS INICIATIVAS ESTRATEGICAS PRIORIZADAS</t>
  </si>
  <si>
    <t>GESTION</t>
  </si>
  <si>
    <t>947 inciativas</t>
  </si>
  <si>
    <t>VALOR ($)</t>
  </si>
  <si>
    <t>BIEMENSUAL</t>
  </si>
  <si>
    <t>INFORMES DE SEGUMIENTO REALIZADOS</t>
  </si>
  <si>
    <t>REALIZAR INFORMES DE SEGUIMIENTO DE LA IMPLEMENTACION DEL PLAN MAESTRO DE ESTRUCTURACION DE INFRAESTRUCTURA RURAL</t>
  </si>
  <si>
    <t>ESTRATEGICA</t>
  </si>
  <si>
    <t>PROYECTOS ESTRUCTURADOS 135</t>
  </si>
  <si>
    <t>REALIZAR EL SEGUMIENTO ADMINISTRATIVO TECNICO Y FINANCIERO A LA ESTRUCTURACION DE LAS INICIATIVAS ESTRATEGICAS PRIORIZADAS (48)</t>
  </si>
  <si>
    <t>REALIZAR SEGUIMIENTO A LA ESTRUCTURACION DE LAS INICIATIVAS ESTRATEGICAS PRIORIZADAS (947)</t>
  </si>
  <si>
    <t>REALIZAR INFORMES DE SEGUIMIENTO DE LA IMPLEMENTACION DEL PLAN MAESTRO DE ESTRUCTURACION DE INFRAESTRUCTURA RURAL(6)</t>
  </si>
  <si>
    <t>Implementar el modelo metodológico de Hoja de Ruta en 15 subregiones PDET</t>
  </si>
  <si>
    <t>15 Subregiones PDET con modelo metodológico implementado.</t>
  </si>
  <si>
    <t>Alistamiento
Construccion
Validacion</t>
  </si>
  <si>
    <t>HIJAS</t>
  </si>
  <si>
    <t xml:space="preserve">Alistamiento
</t>
  </si>
  <si>
    <t>x</t>
  </si>
  <si>
    <t>Construccion</t>
  </si>
  <si>
    <t>Validacion</t>
  </si>
  <si>
    <t>Gestionar con las entidades públicas, privadas, de cooperación, entre otros del nivel nacional, recursos e insumos que permitan desarrollar las iniciativas identificadas en los 16 PATR.</t>
  </si>
  <si>
    <t xml:space="preserve">Realizar sesiones institucionales donde participen entidades del nivel nacional y territorial en las 16 subregiones PDET con el fin de coordinar acciones  en territorio para contribuir a la gestión de 4.061 iniciativas PDET </t>
  </si>
  <si>
    <t>Asesorar y acompañar al proceso de formulación de los Planes de Desarrollo Territorial para su alineación con los PDET.</t>
  </si>
  <si>
    <t>170 municipios acompañados en el proceso de formulación de los Planes de Desarrollo Territorial para su alineación con los PDET.</t>
  </si>
  <si>
    <t>Banco de Proyectos fortalecido</t>
  </si>
  <si>
    <t xml:space="preserve">Actualización y operación del Banco del Proyectos de la Agencia </t>
  </si>
  <si>
    <t xml:space="preserve">1 Banco de Proyectos </t>
  </si>
  <si>
    <t>01- 15-2020</t>
  </si>
  <si>
    <t>Actualización del manual operativo del Banco de Proyectos ART</t>
  </si>
  <si>
    <t>1 Manual operativo actualizado</t>
  </si>
  <si>
    <t xml:space="preserve">Consolidación y actualización de las diferentes fuentes de financiación, proyectos y sectores en el Plan de Financiamiento </t>
  </si>
  <si>
    <t>Matriz que consolide las diferentes fuentes de financiación</t>
  </si>
  <si>
    <t>Versión: 5</t>
  </si>
  <si>
    <t>ETAPA DE PLANEACIÓN</t>
  </si>
  <si>
    <t>ACTIVIDAD</t>
  </si>
  <si>
    <t>ITEM REQUERIDO</t>
  </si>
  <si>
    <t>Columna FORMATO PLAN VERSION 1</t>
  </si>
  <si>
    <t>Columna FORMATO PLAN 
VERSION 2  -  ACTUALIZACIÓN</t>
  </si>
  <si>
    <t>ACCION A REALIZAR</t>
  </si>
  <si>
    <t>1. PROGRAMACION - FORMULACION DEL PLAN DE ACCION POR DEPENDENCIAS</t>
  </si>
  <si>
    <t>1.1 FORMULACIÓN DEL PLAN DE ACCIÓN</t>
  </si>
  <si>
    <t>"GENERALIDADES"
insumo Plan Estratégico"</t>
  </si>
  <si>
    <t>1.1. OBJETIVO ESTRATÉGICO</t>
  </si>
  <si>
    <t>B</t>
  </si>
  <si>
    <t>Copiar: Mismos datos versión vigente</t>
  </si>
  <si>
    <t>1.2. LINEA ESTRATEGICA</t>
  </si>
  <si>
    <t>C</t>
  </si>
  <si>
    <t>D</t>
  </si>
  <si>
    <t>E</t>
  </si>
  <si>
    <r>
      <t xml:space="preserve">1.5.1 DESCRIPCIÓN </t>
    </r>
    <r>
      <rPr>
        <b/>
        <sz val="10"/>
        <rFont val="Arial"/>
        <family val="2"/>
      </rPr>
      <t xml:space="preserve">DE LA ACTIVIDAD </t>
    </r>
    <r>
      <rPr>
        <sz val="10"/>
        <color rgb="FF0070C0"/>
        <rFont val="Arial"/>
        <family val="2"/>
      </rPr>
      <t>(Cambió nombre de la Casilla)</t>
    </r>
  </si>
  <si>
    <t>F</t>
  </si>
  <si>
    <r>
      <t xml:space="preserve">Copiar: Mismos datos versión vigente
</t>
    </r>
    <r>
      <rPr>
        <sz val="10"/>
        <color rgb="FF0070C0"/>
        <rFont val="Calibri"/>
        <family val="2"/>
        <scheme val="minor"/>
      </rPr>
      <t>Cambiar Nombre de la Casilla encabezado</t>
    </r>
  </si>
  <si>
    <t>1.5.2 CLASIFICACION DE LA ACTIVIDAD</t>
  </si>
  <si>
    <t>N/A</t>
  </si>
  <si>
    <t>G
 (NUEVA)</t>
  </si>
  <si>
    <t>INDIQUE SI LA ACTIVIDAD CORRESPONDE A:
A) LA ACTIVIDAD PRINCIPAL - META (ESTRATÉGICA), ó
B) SI ES UNA ACTIVIDAD DE GESTIÓN QUE APORTA A LA META (GESTIÓN)</t>
  </si>
  <si>
    <t>1.5.3 DESCRIPCIÓN DE LA  META</t>
  </si>
  <si>
    <t>G</t>
  </si>
  <si>
    <t>H</t>
  </si>
  <si>
    <r>
      <t>1.5.4 PONDERACIÓN DE LA META</t>
    </r>
    <r>
      <rPr>
        <sz val="10"/>
        <color rgb="FF0070C0"/>
        <rFont val="Arial"/>
        <family val="2"/>
      </rPr>
      <t xml:space="preserve"> (Nuevo)</t>
    </r>
  </si>
  <si>
    <t>I
 (NUEVA)</t>
  </si>
  <si>
    <t xml:space="preserve">SEGÚN RELEVANCIA DE LA ACTIVIDAD ,  ASIGNE UN PORCENTAJE (PESO) A LA  MISMA: EL TOTAL DE ACTIVIDADES DE UNA META DEBE SUMAR 100% </t>
  </si>
  <si>
    <r>
      <t>1.5.5 UNIDAD DE MEDIDA</t>
    </r>
    <r>
      <rPr>
        <sz val="10"/>
        <color rgb="FF0070C0"/>
        <rFont val="Arial"/>
        <family val="2"/>
      </rPr>
      <t xml:space="preserve"> (Nuevo)</t>
    </r>
  </si>
  <si>
    <t>J
 (NUEVA)</t>
  </si>
  <si>
    <t>indique si  la actividad se presentará en $, cantidad o %.</t>
  </si>
  <si>
    <r>
      <t xml:space="preserve">1.5.6 FRECUENCIA DE MEDICIÓN </t>
    </r>
    <r>
      <rPr>
        <sz val="10"/>
        <color rgb="FF0070C0"/>
        <rFont val="Arial"/>
        <family val="2"/>
      </rPr>
      <t>(nuevo)</t>
    </r>
  </si>
  <si>
    <t>K
 (NUEVA)</t>
  </si>
  <si>
    <t xml:space="preserve">Anual, trimestral, bimensual, mensual. </t>
  </si>
  <si>
    <r>
      <t xml:space="preserve">1.5.7  CRITERIO DE MEDICIÓN
</t>
    </r>
    <r>
      <rPr>
        <sz val="10"/>
        <color rgb="FF0070C0"/>
        <rFont val="Arial"/>
        <family val="2"/>
      </rPr>
      <t>(Nuevo)</t>
    </r>
  </si>
  <si>
    <t>L
 (NUEVA)</t>
  </si>
  <si>
    <t xml:space="preserve">INSERTE UNA FILA O LAS QUE REQUIERA  POR CADA SUB ACTIVIDAD SEGÚN LAS SUB ACTIVIDADES QUE IDENTIFIQUE REALIZA PARA EL CUMPLIMIENTO DE LA ACTIVIDAD DEL ITEM 1.5
DEBE QUEDAR UNA ACTIVIDAD ESTRATÉGICA QUE CONTEMPLE LA META GLOBAL Y CREAR LAS ACTIVIDADES DE GESTIÓN QUE REQUIERA
SEGUN ANALISIS, LAS  ACTIVIDADES PUEDENR SE SUBACTIVIDADES 
PUEDE CONSIDERAR UNA NUEVA ESTRUCTURA SIEMPRE Y CUANDO NO AFECTE EL PRODUCTO ESTRATEGICO NI LA META </t>
  </si>
  <si>
    <t>1.5.8 FECHA DE INICIO</t>
  </si>
  <si>
    <t>M</t>
  </si>
  <si>
    <t>I</t>
  </si>
  <si>
    <t>N</t>
  </si>
  <si>
    <r>
      <t>1.5.10 RESPONSABLE DE ACTIVIDAD</t>
    </r>
    <r>
      <rPr>
        <sz val="10"/>
        <color rgb="FF0070C0"/>
        <rFont val="Arial"/>
        <family val="2"/>
      </rPr>
      <t xml:space="preserve"> </t>
    </r>
  </si>
  <si>
    <t>O</t>
  </si>
  <si>
    <t>Indique el responsable de la ACTIVIDAD -PORFAVOR ESPECIFICAR LA SUBDIRECCION O  PROFESIONAL REPONSABLE</t>
  </si>
  <si>
    <t>1.7. MIPG</t>
  </si>
  <si>
    <t>1.6 MIPG
1.6.1   POLÍTICA DE GESTIÓN Y DESEMPEÑO MIPG</t>
  </si>
  <si>
    <t>K</t>
  </si>
  <si>
    <t>AE</t>
  </si>
  <si>
    <t>10. GESTIÓN FINANCIERA</t>
  </si>
  <si>
    <t>1.7.GESTION FINANCIERA
1.7.1 RECURSOS FINANCIEROS REQUERIDOS
(Cifras en pesos)</t>
  </si>
  <si>
    <t>L</t>
  </si>
  <si>
    <t>AF</t>
  </si>
  <si>
    <t>1.7.2  RUBRO</t>
  </si>
  <si>
    <t>AG</t>
  </si>
  <si>
    <t>2. REPORTE DE EJECUCIÓN</t>
  </si>
  <si>
    <t xml:space="preserve">2 REPORTE DE EJECUCIÓN </t>
  </si>
  <si>
    <t xml:space="preserve">2.1  REPORTE DE EJECUCION 
</t>
  </si>
  <si>
    <t>2.1.1 REPORTE DE ACTIVIDADES   Mes 1,2,3,4,5,6 (...)</t>
  </si>
  <si>
    <t>desde AE  hasta  AP,  Plan vigente</t>
  </si>
  <si>
    <t>desde T  hasta  AF,  Plan vigente</t>
  </si>
  <si>
    <t>REPORTE DE CUMPLIMIENTO - (REPORTAR HASTA EL 4 MES DE LA VIGENCIA 2020</t>
  </si>
  <si>
    <t xml:space="preserve">2.1.2 OBSERVACIONES  </t>
  </si>
  <si>
    <t>AR</t>
  </si>
  <si>
    <t>RESULTADO DEL SEGUIMIENTO - NUEVA CASILLA</t>
  </si>
  <si>
    <t xml:space="preserve">2.1.3 MEDIO DE VERIFICACION - SOPORTE </t>
  </si>
  <si>
    <t>AS</t>
  </si>
  <si>
    <t>AW</t>
  </si>
  <si>
    <t>2.2. REPORTE PRESUPUESTAL
Cifras en millones de pesos</t>
  </si>
  <si>
    <t>2.2.1    REPORTE EJECICIÓN PRESUPUESTAL MES  1,2,3,4,5,6 (...)</t>
  </si>
  <si>
    <t xml:space="preserve"> desde AT hasta BE,  Plan vigente</t>
  </si>
  <si>
    <t>DESDE AX - hasta-  BI
 (NUEVA)</t>
  </si>
  <si>
    <t>RESULTADO DEL SEGUIMIENTO - SIN MODIFICACIÓN</t>
  </si>
  <si>
    <t>AV</t>
  </si>
  <si>
    <t>3. SEGUIMIENTO A LA GESTIÓN</t>
  </si>
  <si>
    <t xml:space="preserve">3.SEGUIMIENTO A LA GESTIÓN </t>
  </si>
  <si>
    <t xml:space="preserve"> 3.1  RESULTADO AVANCE MENSUAL  (PORCENTAJE)</t>
  </si>
  <si>
    <t>3.1 REPORTE DE ACTIVIDADES   Mes 1,2,3,4,5,6 (...)</t>
  </si>
  <si>
    <t>3.1.1  % DE AVANCE</t>
  </si>
  <si>
    <t xml:space="preserve"> 3.2  RESULTADO EJECUCIÓN PRESUPUESTAL</t>
  </si>
  <si>
    <t>3.2.   REPORTE EJECICIÓN PRESUPUESTAL MES  1,2,3,4,5,6 (...)</t>
  </si>
  <si>
    <t xml:space="preserve">3.2.1   % DE AVANCE  </t>
  </si>
  <si>
    <t>TOTALES</t>
  </si>
  <si>
    <t>1.6.6 FRECUENCIA DE MEDICIÓN</t>
  </si>
  <si>
    <t>2.1 RECURSOS FINANCIEROS (CIFRAS EN MILLONES DE PESOS)</t>
  </si>
  <si>
    <t>2.2 RUBRO</t>
  </si>
  <si>
    <t>2.3 REPORTE PRESUPUESTAL (MILLONES DE PESOS)</t>
  </si>
  <si>
    <t>2.5 
%AVANCE</t>
  </si>
  <si>
    <t>2.6 COMENTARIOS</t>
  </si>
  <si>
    <t>2.4                 Meta Acumulado Presupuestal (millones de pesos)</t>
  </si>
  <si>
    <t>FORMATO PLAN DE ACCIÓN  (FORMULACION Y SEGUIMIENTO)</t>
  </si>
  <si>
    <t>2. RECURSOS ASOCIADOS AL PLAN DE ACCIÓN</t>
  </si>
  <si>
    <t>1.  ESTRATEGIAS, PRODUCTOS Y ACTIVIDADES</t>
  </si>
  <si>
    <t>INSTRUCTIVO ELABORACION PLAN DE ACCION</t>
  </si>
  <si>
    <t>Objetivo Instructivo</t>
  </si>
  <si>
    <t>Alcance Instructivo</t>
  </si>
  <si>
    <t>Campos a Diligenciar</t>
  </si>
  <si>
    <t>Nombre campo</t>
  </si>
  <si>
    <t>Descripción</t>
  </si>
  <si>
    <t>Valor esperado</t>
  </si>
  <si>
    <t>Dependencia</t>
  </si>
  <si>
    <t xml:space="preserve">Corresponde al nombre de la Dependencia que presenta el Plan de Acción.  </t>
  </si>
  <si>
    <t>Seleccione de la lista</t>
  </si>
  <si>
    <t>Año en formato "yyyy"</t>
  </si>
  <si>
    <t>Año Fin</t>
  </si>
  <si>
    <t>Valor numérico entre 0 y 100.</t>
  </si>
  <si>
    <t>Texto no mayor a 250 caracteres</t>
  </si>
  <si>
    <t>Fecha de inicio planeada para la Actividad</t>
  </si>
  <si>
    <t>Fecha en formato "yyyy/mm/dd"</t>
  </si>
  <si>
    <t>Fecha de finalización planeada para la Actividad</t>
  </si>
  <si>
    <t>Seleccione de la lista el valor</t>
  </si>
  <si>
    <t>Digite un valor de tipo texto</t>
  </si>
  <si>
    <t>Enunciar la dependencia responsable directa del indicador</t>
  </si>
  <si>
    <t>Proporcionar orientaciones para la formulación de la Planeación Institucional en la Agencia de Renovación del Territorio</t>
  </si>
  <si>
    <t>Este instructivo será la guía base para la construcción del Plan de Acción de su dependencia, es importante seguir paso a paso las instrucciones para mayor facilidad en la construcción del Plan de Acción, se deben diligenciar en su respectivo orden.</t>
  </si>
  <si>
    <t>Parte 1.  ESTRATEGIAS, PRODUCTOS Y ACTIVIDADES</t>
  </si>
  <si>
    <t>INFORMACIÓN GENERAL</t>
  </si>
  <si>
    <t>Vigencia</t>
  </si>
  <si>
    <t>2.4 META ACUMULADO PRESUPUESTAL (millones de pesos)</t>
  </si>
  <si>
    <t>2.5  % AVANCE</t>
  </si>
  <si>
    <t xml:space="preserve">Son las acciones, previstas por la Dependencia, necesarias para el cumplimiento de cada uno de sus Productos. Deben ser delimitables y sucesivas en el tiempo. </t>
  </si>
  <si>
    <r>
      <t>Este instructivo aplica para la ejecución del procedimiento</t>
    </r>
    <r>
      <rPr>
        <sz val="9"/>
        <rFont val="Arial Narrow"/>
        <family val="2"/>
      </rPr>
      <t xml:space="preserve"> "Formulación de Plan Acción”</t>
    </r>
  </si>
  <si>
    <t>1.1.  OBJETIVO ESTRATÉGICO</t>
  </si>
  <si>
    <t>1.3.  PRODUCTO ESTRATEGICO</t>
  </si>
  <si>
    <t>Conjunto de acciones que se implementarán en un contexto determinado con el objetivo de lograr el fin propuesto</t>
  </si>
  <si>
    <t>Son las intenciones que  establece la entidad, a partir de la misión, visión, valores, principios y política establecidos. Estos deben ser claros, realistas, medibles y verificables en un plazo determinado</t>
  </si>
  <si>
    <t xml:space="preserve">Corresponde a los bienes y servicios que entregan los Servicios, y que permiten a través de su provisión alcanzar su misión y objetivos estratégicos definidos; pueden corresponder a una definición agregada de servicios, prestaciones o programas que la institución ofrece como respuestas para atender a las necesidades de sus clientes/ usuarios/ beneficiarios, </t>
  </si>
  <si>
    <t xml:space="preserve">Indicadores: Son aquellos que permiten medir el grado de cumplimiento de los objetivos, contribuyen a corregir o fortalecer las estrategias y la orientación de los recursos con los que cuenta la Entidad y permiten medir el avance y logro en los productos y actividades, sobre la forma en que los bienes y/o servicios públicos son generados y entregados, estos aplican de igual manera al nivel misional y al nivel operativo.
Es una expresión cualitativa o cuantitativa observable, Cuantitativos: son una representación numérica, puede ordenarse de forma ascendente o descendente; Cualitativos: Su característica principal es que su resultado se refiere a una escala de cualidades.  </t>
  </si>
  <si>
    <t>No Aplica</t>
  </si>
  <si>
    <t xml:space="preserve">Corresponde con la definición de la Actividad a ejecutar por la Dependencia. Comenzando con un verbo en infinitivo. </t>
  </si>
  <si>
    <t>Registrar el porcentaje que indica la importancia del resultado en el logro de los Productos.  Asigne una ponderación porcentual a cada meta del Plan, de acuerdo con el nivel de importancia que tiene con respecto a la estrategia. El porcentaje asignado a las metas enmarcadas en una estrategia no pueden superar el 100%.</t>
  </si>
  <si>
    <t xml:space="preserve">La magnitud referencia para la medición; ésta unidad de medida se relaciona con la unidad asignada a la meta a evaluar. Puede ser expresada en valores absolutos con su respectiva variable: número, pesos, tiempo, o en forma relativa (porcentual), entre otros. 
</t>
  </si>
  <si>
    <t xml:space="preserve">Corresponde al periodo de corte para la medición del avance. Es la frecuencia con la que medirá la meta, esta información debe ser coherente con la programación </t>
  </si>
  <si>
    <t>Términos en los cuales debe ser evaluado el resultado hasta alcanzar la meta, indicando claramente la periodicidad en la que se van a reportar los resultados obtenidos parcialmente.</t>
  </si>
  <si>
    <t>Bloque que se utiliza en el periodo de reporte.</t>
  </si>
  <si>
    <t>Mide el avance de la actrividad, acorde a lo reportado con relación a la ponderación de cada meta</t>
  </si>
  <si>
    <t>Lo realiza la Oficina de Planeación</t>
  </si>
  <si>
    <t>Digite un valor númerico en millones de pesos</t>
  </si>
  <si>
    <t>Indicar la ejecución presupuestal en cuanto a obligaciones del mes que se está reportando</t>
  </si>
  <si>
    <t>Digite un valor numérico en millones de pesos</t>
  </si>
  <si>
    <t>Numérico, porcentaje o pesos</t>
  </si>
  <si>
    <t>Casilla formulada</t>
  </si>
  <si>
    <t xml:space="preserve">Casilla formulada. Es la sumatoria de le ajecución de recursos (obligaciones). </t>
  </si>
  <si>
    <t>Casilla formulada. Es el porcentaje de avance presupuestal de la meta reportada</t>
  </si>
  <si>
    <t>Digite valor tipo texto</t>
  </si>
  <si>
    <t>Es la sumatoria del avance acumulado de las actividades</t>
  </si>
  <si>
    <t xml:space="preserve">Corresponde con el año en el que se iniciaran las Actividades </t>
  </si>
  <si>
    <t xml:space="preserve">Corresponde con el año en el que se terminarán las Actividades </t>
  </si>
  <si>
    <t>Valor numérico o porcentual, $</t>
  </si>
  <si>
    <t>Relacionar aspectos importantes en cuanto al reporte presupuestal de la meta y/o actividades</t>
  </si>
  <si>
    <t>Descripción del código presupuestal por medio del cual se afecta el gasto</t>
  </si>
  <si>
    <t>Incluye el valor numerico del presupuesto asociado a la meta según fuente PGN y el rubro en relación a lo aprobado en PGN</t>
  </si>
  <si>
    <t>Medición del seguimiento de acuerdo al resultado, representadas en un semáforo</t>
  </si>
  <si>
    <t>Mide el resultado del avance obtenido en el periodo reportado, corresponde al cociente del valor ejecutado por el valor programado</t>
  </si>
  <si>
    <t>Casilla habilitada para incluir avances cualitativos</t>
  </si>
  <si>
    <t>Documento que respalda y permite hacer seguimiento; Indicar el entregable a ser verificado en la etapa de seguimiento, se debe indicar la ruta de verificación si aplica.</t>
  </si>
  <si>
    <t>Mide el porcentaje de la meta que se espera alcanzar en el periodo que se está reportando</t>
  </si>
  <si>
    <t xml:space="preserve">Parte  2. RECURSOS ASOCIADOS AL PLAN DE ACCIÓN  </t>
  </si>
  <si>
    <t>Valor numérico o porcentual ó $</t>
  </si>
  <si>
    <t>Valor esperado (numérico o porcentual, $) a alcanzar en el periodo establecido; resultado que se espera obtener en un periodo establecido para cumplir las actividades planteadas. Hace referencia al valor esperado durante el año.</t>
  </si>
  <si>
    <t>1.6.2 Clasificación de la Actividad</t>
  </si>
  <si>
    <t>1.6.5 Unidad de medida</t>
  </si>
  <si>
    <t>Pesos</t>
  </si>
  <si>
    <t>Porcentaje</t>
  </si>
  <si>
    <t>Trimestral</t>
  </si>
  <si>
    <t>Semestral</t>
  </si>
  <si>
    <t>Mensual</t>
  </si>
  <si>
    <t>Versión: xxxx</t>
  </si>
  <si>
    <t>VERSIÓN: 01</t>
  </si>
  <si>
    <t>Bimestral</t>
  </si>
  <si>
    <t>Número</t>
  </si>
  <si>
    <t>Táctica</t>
  </si>
  <si>
    <t>1.5. DETALLE DE LA PROGRAMACION DE LAS ACTIVIDADES</t>
  </si>
  <si>
    <t>1.5.2  DESCRIPCIÓN DE LA META</t>
  </si>
  <si>
    <t>1.5.3 PONDERACIÓN DE LA META</t>
  </si>
  <si>
    <t>1.5.4 UNIDAD DE MEDIDA</t>
  </si>
  <si>
    <t>1.5.5 FRECUENCIA DE MEDICIÓN</t>
  </si>
  <si>
    <t>1.5.6 CRITERIO DE MEDICIÓN</t>
  </si>
  <si>
    <t>1.5.7 FECHA DE INICIO</t>
  </si>
  <si>
    <t>1.5.8 FECHA DE FINALIZACIÓN</t>
  </si>
  <si>
    <t>1.5.9 RESPONSABLE DE LA ACTIVIDAD</t>
  </si>
  <si>
    <t>1.6. SEGUIMIENTO A LA EJECUCIÓN DE ACTIVIDADES</t>
  </si>
  <si>
    <t>1.6.1
AVANCE - ACUMULADO</t>
  </si>
  <si>
    <t xml:space="preserve">1.6.2 OBSERVACIONES </t>
  </si>
  <si>
    <t>1.6.3
MEDIO DE VERIFICACIÓN (SOPORTE)</t>
  </si>
  <si>
    <t>1.7. RESULTADO AVANCE ACTIVIDADES (PORCENTAJE)</t>
  </si>
  <si>
    <t>1.7.1 META PROGRAMADA PERIODO</t>
  </si>
  <si>
    <t>1.7.2
% AVANCE PERIODO</t>
  </si>
  <si>
    <t>1.7.3 ALERTAS</t>
  </si>
  <si>
    <t>Fecha de publicación: 01-02-2023</t>
  </si>
  <si>
    <t>FM-PS-DE-03.V2</t>
  </si>
  <si>
    <t>1.4.  INDICADOR</t>
  </si>
  <si>
    <t>1.6.1  AVANCE ACUMULADO</t>
  </si>
  <si>
    <t>1.6.3 MEDIO DE VERIFICACIÓN (SOPORTE</t>
  </si>
  <si>
    <t>1.7.1  META PROGRAMADA PERIODO</t>
  </si>
  <si>
    <t>1.7.2  AVANCE PERIODO</t>
  </si>
  <si>
    <t>PAI 2023</t>
  </si>
  <si>
    <t>OFICINA DE TECNOLOGIAS DE LA INFORMACIÓN</t>
  </si>
  <si>
    <t>100% Actividades realizadas según Plan de Seguridad y Privacidad d ela Informaicón para 2023</t>
  </si>
  <si>
    <t>100% Actividades realizadas del  Plan de Tratamiento de Riestos</t>
  </si>
  <si>
    <t>2 sellos de excelencia Otorgados por Gobierno Digital</t>
  </si>
  <si>
    <t>100% Proyectos ejecutados 2023 TI</t>
  </si>
  <si>
    <t>Garantizar una gestión efectiva que responda a las necesidades de los usuarios y/o ciudadanos internos y externos con altos estándares de calidad.</t>
  </si>
  <si>
    <t>Gestión del Cambio encaminado a la Territorialización del Talento Humano</t>
  </si>
  <si>
    <t>Gobierno Digital</t>
  </si>
  <si>
    <t>Construir e implementar el PETI 2023-2026.
Los siguientes proyectos son los proyectos de la hoja de ruta del PETI 2023-2026.:
-Desarrolo y Actualización de Sistemas de Información
-Fortalecimeinto de la Infraestructura Tecnologica
-Continuidad del Sistema de Gestión de Seguridad de la Información
-Implementar Interoperailidad con Otras Entidades
-Actualización de los Componentes de Aruitectura empresarial</t>
  </si>
  <si>
    <t>Implementar Plan de Seguridad y Privacidad de la Información</t>
  </si>
  <si>
    <t>Implementar del Plan de Tratamiento de Riesgos</t>
  </si>
  <si>
    <t>Implementar Plan Estrategico de Tecnologías de la Información.</t>
  </si>
  <si>
    <t>Implementar del Plan y Uso de Datos Abiertos</t>
  </si>
  <si>
    <t>Cumplimiento de Actividades del Plan</t>
  </si>
  <si>
    <t>Oficina de Tecnologías de la Información</t>
  </si>
  <si>
    <t>C-0212-1000-7-0-1799031-02 ADQUISICIÓN DE BIENES Y SERVICIOS - DOCUMENTOS METODOLÓGICOS - IMPLEMENTACIÓN DE LAS TECNOLOGÍAS DE INFORMACIÓN Y COMUNICACIONES PARA LA RENOVACIÓN DEL TERRITORIO NACIONAL</t>
  </si>
  <si>
    <t xml:space="preserve">C-0212-1000-7-0-1799031-02 ADQUISICIÓN DE BIENES Y SERVICIOS - DOCUMENTOS METODOLÓGICOS - IMPLEMENTACIÓN DE LAS TECNOLOGÍAS DE INFORMACIÓN Y COMUNICACIONES PARA LA RENOVACIÓN DEL TERRITORIO NACIONAL
</t>
  </si>
  <si>
    <t>A-02-02-02-008-004 SERVICIOS DE TELECOMUNICACIONES, TRANSMISIÓN Y SUMINISTRO DE INFORMACIÓN
A-02-02-02-007-003 SERVICIO DE ARRENDAMIENTO O ALQUILER SIN OPERARIO
A-02-02-02-008-003 OTROS SERVICIOS PROFESIONALES, CIENTÍFICOS Y TÉCNICOS</t>
  </si>
  <si>
    <r>
      <t xml:space="preserve">1 trimestre: </t>
    </r>
    <r>
      <rPr>
        <sz val="9"/>
        <rFont val="Arial Narrow"/>
        <family val="2"/>
      </rPr>
      <t>10% de avance de actividades del Plan de Seguridad y Privacidad de la Información.</t>
    </r>
    <r>
      <rPr>
        <b/>
        <sz val="9"/>
        <rFont val="Arial Narrow"/>
        <family val="2"/>
      </rPr>
      <t xml:space="preserve">
2 trimestre: </t>
    </r>
    <r>
      <rPr>
        <sz val="9"/>
        <rFont val="Arial Narrow"/>
        <family val="2"/>
      </rPr>
      <t xml:space="preserve">40 % de avance de las actividades del Plan de Seguridad y privacidad de la información.
</t>
    </r>
    <r>
      <rPr>
        <b/>
        <sz val="9"/>
        <rFont val="Arial Narrow"/>
        <family val="2"/>
      </rPr>
      <t>3 trimestre</t>
    </r>
    <r>
      <rPr>
        <sz val="9"/>
        <rFont val="Arial Narrow"/>
        <family val="2"/>
      </rPr>
      <t xml:space="preserve">: 70 % de avance de las actividades del Plan de Seguridad y privacidad de la información.
</t>
    </r>
    <r>
      <rPr>
        <b/>
        <sz val="9"/>
        <rFont val="Arial Narrow"/>
        <family val="2"/>
      </rPr>
      <t>4 trimestre:</t>
    </r>
    <r>
      <rPr>
        <sz val="9"/>
        <rFont val="Arial Narrow"/>
        <family val="2"/>
      </rPr>
      <t xml:space="preserve"> 100 % de avance de las actividades del Plan de Seguridad y privacidad de la información.
</t>
    </r>
    <r>
      <rPr>
        <b/>
        <sz val="9"/>
        <rFont val="Arial Narrow"/>
        <family val="2"/>
      </rPr>
      <t xml:space="preserve">
</t>
    </r>
  </si>
  <si>
    <t>Plan de Seguridad y privacidad de la información implementado</t>
  </si>
  <si>
    <t>Plan de tratamiento de riesgos de seguridad digital implementado</t>
  </si>
  <si>
    <t>Actividades 2023 del Plan Estrategico de Tecnología de la Información implementadas</t>
  </si>
  <si>
    <t>Dos (2) sellos de excelencia otrogados por Gobienro Digital</t>
  </si>
  <si>
    <r>
      <t xml:space="preserve">1 semestre: </t>
    </r>
    <r>
      <rPr>
        <sz val="9"/>
        <rFont val="Arial Narrow"/>
        <family val="2"/>
      </rPr>
      <t>1 sello de excelencia</t>
    </r>
    <r>
      <rPr>
        <b/>
        <sz val="9"/>
        <rFont val="Arial Narrow"/>
        <family val="2"/>
      </rPr>
      <t xml:space="preserve">
2 semestre: </t>
    </r>
    <r>
      <rPr>
        <sz val="9"/>
        <rFont val="Arial Narrow"/>
        <family val="2"/>
      </rPr>
      <t>1 sello de excelencia</t>
    </r>
  </si>
  <si>
    <r>
      <t xml:space="preserve">1 trimestre: </t>
    </r>
    <r>
      <rPr>
        <sz val="9"/>
        <rFont val="Arial Narrow"/>
        <family val="2"/>
      </rPr>
      <t>15% de ejecución de Actividades 2023 del PETI</t>
    </r>
    <r>
      <rPr>
        <b/>
        <sz val="9"/>
        <rFont val="Arial Narrow"/>
        <family val="2"/>
      </rPr>
      <t xml:space="preserve">
2 trimestre:</t>
    </r>
    <r>
      <rPr>
        <sz val="9"/>
        <rFont val="Arial Narrow"/>
        <family val="2"/>
      </rPr>
      <t>35% de ejecución de Actividades 2023 del PETI</t>
    </r>
    <r>
      <rPr>
        <b/>
        <sz val="9"/>
        <rFont val="Arial Narrow"/>
        <family val="2"/>
      </rPr>
      <t xml:space="preserve">
3 trimestre</t>
    </r>
    <r>
      <rPr>
        <sz val="9"/>
        <rFont val="Arial Narrow"/>
        <family val="2"/>
      </rPr>
      <t>: 65% dde ejecución de Actividades 2023 del PETI</t>
    </r>
    <r>
      <rPr>
        <b/>
        <sz val="9"/>
        <rFont val="Arial Narrow"/>
        <family val="2"/>
      </rPr>
      <t xml:space="preserve">
4 trimestre: </t>
    </r>
    <r>
      <rPr>
        <sz val="9"/>
        <rFont val="Arial Narrow"/>
        <family val="2"/>
      </rPr>
      <t xml:space="preserve"> 100% de implementación de actividades del Plan de Tratamiento de riesgos de seguridad digital.</t>
    </r>
  </si>
  <si>
    <r>
      <t xml:space="preserve">1 trimestre: </t>
    </r>
    <r>
      <rPr>
        <sz val="9"/>
        <rFont val="Arial Narrow"/>
        <family val="2"/>
      </rPr>
      <t>10% de avace de actividades del Plan de Tratamiento de riesgos de seguridad digital.</t>
    </r>
    <r>
      <rPr>
        <b/>
        <sz val="9"/>
        <rFont val="Arial Narrow"/>
        <family val="2"/>
      </rPr>
      <t xml:space="preserve">
2 trimestre: </t>
    </r>
    <r>
      <rPr>
        <sz val="9"/>
        <rFont val="Arial Narrow"/>
        <family val="2"/>
      </rPr>
      <t xml:space="preserve">35 % dde implementación de actividades del Plan de Tratamiento de riesgos de seguridad digital.
</t>
    </r>
    <r>
      <rPr>
        <b/>
        <sz val="9"/>
        <rFont val="Arial Narrow"/>
        <family val="2"/>
      </rPr>
      <t>3 trimestre</t>
    </r>
    <r>
      <rPr>
        <sz val="9"/>
        <rFont val="Arial Narrow"/>
        <family val="2"/>
      </rPr>
      <t xml:space="preserve">: 65 % de implementación de actividades del Plan de Tratamiento de riesgos de seguridad digital.
</t>
    </r>
    <r>
      <rPr>
        <b/>
        <sz val="9"/>
        <rFont val="Arial Narrow"/>
        <family val="2"/>
      </rPr>
      <t>4 trimestre:</t>
    </r>
    <r>
      <rPr>
        <sz val="9"/>
        <rFont val="Arial Narrow"/>
        <family val="2"/>
      </rPr>
      <t xml:space="preserve"> 100 % de implementación de actividades del Plan de Tratamiento de riesgos de seguridad digital.
</t>
    </r>
    <r>
      <rPr>
        <b/>
        <sz val="9"/>
        <rFont val="Arial Narrow"/>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</si>
</sst>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quot;$&quot;\ * #,##0.00_);_(&quot;$&quot;\ * \(#,##0.00\);_(&quot;$&quot;\ * &quot;-&quot;??_);_(@_)"/>
    <numFmt numFmtId="165" formatCode="_(&quot;$&quot;\ * #,##0_);_(&quot;$&quot;\ * \(#,##0\);_(&quot;$&quot;\ * &quot;-&quot;??_);_(@_)"/>
    <numFmt numFmtId="166" formatCode="&quot;$&quot;\ #,##0"/>
    <numFmt numFmtId="167" formatCode="[$$-240A]\ #,##0"/>
  </numFmts>
  <fonts count="59" x14ac:knownFonts="1">
    <font>
      <sz val="11"/>
      <color theme="1"/>
      <name val="Calibri"/>
      <family val="2"/>
      <scheme val="minor"/>
    </font>
    <font>
      <sz val="9"/>
      <color indexed="81"/>
      <name val="Tahoma"/>
      <family val="2"/>
    </font>
    <font>
      <b/>
      <sz val="9"/>
      <color indexed="81"/>
      <name val="Tahoma"/>
      <family val="2"/>
    </font>
    <font>
      <sz val="10"/>
      <color theme="1"/>
      <name val="Verdana"/>
      <family val="2"/>
    </font>
    <font>
      <sz val="11"/>
      <color theme="1"/>
      <name val="Calibri"/>
      <family val="2"/>
      <scheme val="minor"/>
    </font>
    <font>
      <b/>
      <sz val="11"/>
      <name val="Arial"/>
      <family val="2"/>
    </font>
    <font>
      <sz val="11"/>
      <color theme="0"/>
      <name val="Calibri"/>
      <family val="2"/>
      <scheme val="minor"/>
    </font>
    <font>
      <b/>
      <sz val="10"/>
      <name val="Arial Narrow"/>
      <family val="2"/>
    </font>
    <font>
      <b/>
      <sz val="10"/>
      <color theme="0"/>
      <name val="Arial Narrow"/>
      <family val="2"/>
    </font>
    <font>
      <b/>
      <sz val="9"/>
      <name val="Arial Narrow"/>
      <family val="2"/>
    </font>
    <font>
      <b/>
      <sz val="10"/>
      <color theme="1"/>
      <name val="Arial Narrow"/>
      <family val="2"/>
    </font>
    <font>
      <b/>
      <sz val="12"/>
      <name val="Arial Narrow"/>
      <family val="2"/>
    </font>
    <font>
      <b/>
      <sz val="14"/>
      <name val="Arial Narrow"/>
      <family val="2"/>
    </font>
    <font>
      <sz val="12"/>
      <color theme="1"/>
      <name val="Arial Narrow"/>
      <family val="2"/>
    </font>
    <font>
      <b/>
      <sz val="14"/>
      <color theme="1"/>
      <name val="Arial Narrow"/>
      <family val="2"/>
    </font>
    <font>
      <sz val="12"/>
      <name val="Arial Narrow"/>
      <family val="2"/>
    </font>
    <font>
      <b/>
      <sz val="11"/>
      <color theme="0"/>
      <name val="Calibri"/>
      <family val="2"/>
      <scheme val="minor"/>
    </font>
    <font>
      <sz val="11"/>
      <name val="Calibri"/>
      <family val="2"/>
      <scheme val="minor"/>
    </font>
    <font>
      <sz val="11"/>
      <color rgb="FFFF0000"/>
      <name val="Calibri"/>
      <family val="2"/>
      <scheme val="minor"/>
    </font>
    <font>
      <b/>
      <sz val="9"/>
      <name val="Arial"/>
      <family val="2"/>
    </font>
    <font>
      <b/>
      <sz val="9"/>
      <color theme="1"/>
      <name val="Arial"/>
      <family val="2"/>
    </font>
    <font>
      <b/>
      <sz val="12"/>
      <name val="Arial"/>
      <family val="2"/>
    </font>
    <font>
      <sz val="9"/>
      <color theme="1"/>
      <name val="Arial"/>
      <family val="2"/>
    </font>
    <font>
      <b/>
      <sz val="8"/>
      <name val="Arial"/>
      <family val="2"/>
    </font>
    <font>
      <b/>
      <sz val="8"/>
      <color rgb="FFFF0000"/>
      <name val="Arial"/>
      <family val="2"/>
    </font>
    <font>
      <sz val="9"/>
      <color theme="1"/>
      <name val="Calibri"/>
      <family val="2"/>
      <scheme val="minor"/>
    </font>
    <font>
      <sz val="9"/>
      <name val="Arial Narrow"/>
      <family val="2"/>
    </font>
    <font>
      <sz val="11"/>
      <name val="Arial Narrow"/>
      <family val="2"/>
    </font>
    <font>
      <sz val="11"/>
      <color theme="1"/>
      <name val="Arial"/>
      <family val="2"/>
    </font>
    <font>
      <sz val="10"/>
      <name val="Arial Narrow"/>
      <family val="2"/>
    </font>
    <font>
      <sz val="11"/>
      <color rgb="FF002060"/>
      <name val="Arial"/>
      <family val="2"/>
    </font>
    <font>
      <b/>
      <sz val="10"/>
      <name val="Arial"/>
      <family val="2"/>
    </font>
    <font>
      <sz val="14"/>
      <color theme="1"/>
      <name val="Calibri"/>
      <family val="2"/>
      <scheme val="minor"/>
    </font>
    <font>
      <sz val="10"/>
      <color theme="1"/>
      <name val="Arial"/>
      <family val="2"/>
    </font>
    <font>
      <sz val="10"/>
      <color theme="1"/>
      <name val="Calibri"/>
      <family val="2"/>
      <scheme val="minor"/>
    </font>
    <font>
      <sz val="10"/>
      <name val="Arial"/>
      <family val="2"/>
    </font>
    <font>
      <sz val="10"/>
      <color rgb="FF0070C0"/>
      <name val="Arial"/>
      <family val="2"/>
    </font>
    <font>
      <sz val="10"/>
      <color rgb="FF0070C0"/>
      <name val="Calibri"/>
      <family val="2"/>
      <scheme val="minor"/>
    </font>
    <font>
      <sz val="10"/>
      <name val="Calibri"/>
      <family val="2"/>
      <scheme val="minor"/>
    </font>
    <font>
      <b/>
      <sz val="10"/>
      <color theme="0"/>
      <name val="Arial"/>
      <family val="2"/>
    </font>
    <font>
      <sz val="10"/>
      <color theme="4" tint="-0.249977111117893"/>
      <name val="Calibri"/>
      <family val="2"/>
      <scheme val="minor"/>
    </font>
    <font>
      <b/>
      <sz val="18"/>
      <color theme="0"/>
      <name val="Arial Narrow"/>
      <family val="2"/>
    </font>
    <font>
      <b/>
      <sz val="12"/>
      <color theme="0"/>
      <name val="Arial Narrow"/>
      <family val="2"/>
    </font>
    <font>
      <sz val="9"/>
      <color theme="1"/>
      <name val="Arial Narrow"/>
      <family val="2"/>
    </font>
    <font>
      <b/>
      <sz val="9"/>
      <color theme="1"/>
      <name val="Arial Narrow"/>
      <family val="2"/>
    </font>
    <font>
      <b/>
      <sz val="9"/>
      <color theme="0"/>
      <name val="Arial Narrow"/>
      <family val="2"/>
    </font>
    <font>
      <sz val="9"/>
      <color rgb="FFFF0000"/>
      <name val="Arial Narrow"/>
      <family val="2"/>
    </font>
    <font>
      <b/>
      <sz val="9"/>
      <color rgb="FF0070C0"/>
      <name val="Arial Narrow"/>
      <family val="2"/>
    </font>
    <font>
      <sz val="14"/>
      <color theme="1"/>
      <name val="Arial Narrow"/>
      <family val="2"/>
    </font>
    <font>
      <sz val="11"/>
      <color theme="1"/>
      <name val="Arial Narrow"/>
      <family val="2"/>
    </font>
    <font>
      <b/>
      <sz val="11"/>
      <name val="Arial Narrow"/>
      <family val="2"/>
    </font>
    <font>
      <b/>
      <sz val="11"/>
      <color theme="1"/>
      <name val="Arial Narrow"/>
      <family val="2"/>
    </font>
    <font>
      <sz val="11"/>
      <color theme="0"/>
      <name val="Arial Narrow"/>
      <family val="2"/>
    </font>
    <font>
      <sz val="12"/>
      <name val="Calibri"/>
      <family val="2"/>
      <scheme val="minor"/>
    </font>
    <font>
      <b/>
      <sz val="10"/>
      <color theme="0" tint="-4.9989318521683403E-2"/>
      <name val="Arial Narrow"/>
      <family val="2"/>
    </font>
    <font>
      <b/>
      <sz val="9"/>
      <color theme="0" tint="-4.9989318521683403E-2"/>
      <name val="Arial Narrow"/>
      <family val="2"/>
    </font>
    <font>
      <b/>
      <sz val="10"/>
      <color theme="2" tint="-0.749992370372631"/>
      <name val="Arial Narrow"/>
      <family val="2"/>
    </font>
    <font>
      <b/>
      <sz val="9"/>
      <color theme="2" tint="-0.749992370372631"/>
      <name val="Arial Narrow"/>
      <family val="2"/>
    </font>
    <font>
      <sz val="8"/>
      <name val="Arial Narrow"/>
      <family val="2"/>
    </font>
  </fonts>
  <fills count="57">
    <fill>
      <patternFill patternType="none"/>
    </fill>
    <fill>
      <patternFill patternType="gray125"/>
    </fill>
    <fill>
      <patternFill patternType="solid">
        <fgColor theme="4" tint="0.79998168889431442"/>
        <bgColor rgb="FFCCFFFF"/>
      </patternFill>
    </fill>
    <fill>
      <patternFill patternType="solid">
        <fgColor theme="4" tint="0.79998168889431442"/>
        <bgColor indexed="41"/>
      </patternFill>
    </fill>
    <fill>
      <patternFill patternType="solid">
        <fgColor theme="0" tint="-4.9989318521683403E-2"/>
        <bgColor indexed="64"/>
      </patternFill>
    </fill>
    <fill>
      <patternFill patternType="solid">
        <fgColor rgb="FF4D7620"/>
        <bgColor indexed="64"/>
      </patternFill>
    </fill>
    <fill>
      <patternFill patternType="solid">
        <fgColor theme="0"/>
        <bgColor rgb="FF000000"/>
      </patternFill>
    </fill>
    <fill>
      <patternFill patternType="solid">
        <fgColor theme="9" tint="0.79998168889431442"/>
        <bgColor indexed="41"/>
      </patternFill>
    </fill>
    <fill>
      <patternFill patternType="solid">
        <fgColor theme="9" tint="0.59999389629810485"/>
        <bgColor indexed="41"/>
      </patternFill>
    </fill>
    <fill>
      <patternFill patternType="solid">
        <fgColor theme="4" tint="0.79998168889431442"/>
        <bgColor rgb="FF000000"/>
      </patternFill>
    </fill>
    <fill>
      <patternFill patternType="solid">
        <fgColor theme="4" tint="0.79998168889431442"/>
        <bgColor indexed="64"/>
      </patternFill>
    </fill>
    <fill>
      <patternFill patternType="solid">
        <fgColor theme="4" tint="-0.249977111117893"/>
        <bgColor indexed="64"/>
      </patternFill>
    </fill>
    <fill>
      <patternFill patternType="solid">
        <fgColor rgb="FFFFFF00"/>
        <bgColor indexed="64"/>
      </patternFill>
    </fill>
    <fill>
      <patternFill patternType="solid">
        <fgColor rgb="FFFFFF00"/>
        <bgColor indexed="41"/>
      </patternFill>
    </fill>
    <fill>
      <patternFill patternType="solid">
        <fgColor theme="9" tint="0.59999389629810485"/>
        <bgColor rgb="FFCCFFFF"/>
      </patternFill>
    </fill>
    <fill>
      <patternFill patternType="solid">
        <fgColor theme="9" tint="0.59999389629810485"/>
        <bgColor rgb="FF000000"/>
      </patternFill>
    </fill>
    <fill>
      <patternFill patternType="solid">
        <fgColor theme="9" tint="0.79998168889431442"/>
        <bgColor rgb="FF000000"/>
      </patternFill>
    </fill>
    <fill>
      <patternFill patternType="solid">
        <fgColor theme="0"/>
        <bgColor indexed="64"/>
      </patternFill>
    </fill>
    <fill>
      <patternFill patternType="solid">
        <fgColor theme="0"/>
        <bgColor indexed="41"/>
      </patternFill>
    </fill>
    <fill>
      <patternFill patternType="solid">
        <fgColor rgb="FFFFFFFF"/>
        <bgColor rgb="FF000000"/>
      </patternFill>
    </fill>
    <fill>
      <patternFill patternType="solid">
        <fgColor theme="3" tint="0.39997558519241921"/>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rgb="FFFF0000"/>
        <bgColor indexed="41"/>
      </patternFill>
    </fill>
    <fill>
      <patternFill patternType="solid">
        <fgColor theme="9" tint="0.59999389629810485"/>
        <bgColor indexed="64"/>
      </patternFill>
    </fill>
    <fill>
      <patternFill patternType="solid">
        <fgColor rgb="FF92D050"/>
        <bgColor rgb="FF000000"/>
      </patternFill>
    </fill>
    <fill>
      <patternFill patternType="solid">
        <fgColor rgb="FFFFC000"/>
        <bgColor rgb="FF000000"/>
      </patternFill>
    </fill>
    <fill>
      <patternFill patternType="solid">
        <fgColor rgb="FF33CC33"/>
        <bgColor rgb="FF000000"/>
      </patternFill>
    </fill>
    <fill>
      <patternFill patternType="solid">
        <fgColor rgb="FF00CC00"/>
        <bgColor rgb="FF000000"/>
      </patternFill>
    </fill>
    <fill>
      <patternFill patternType="solid">
        <fgColor theme="5" tint="-0.249977111117893"/>
        <bgColor indexed="41"/>
      </patternFill>
    </fill>
    <fill>
      <patternFill patternType="solid">
        <fgColor theme="9" tint="0.39997558519241921"/>
        <bgColor indexed="64"/>
      </patternFill>
    </fill>
    <fill>
      <patternFill patternType="solid">
        <fgColor theme="9" tint="0.39997558519241921"/>
        <bgColor indexed="41"/>
      </patternFill>
    </fill>
    <fill>
      <patternFill patternType="solid">
        <fgColor theme="5" tint="0.39997558519241921"/>
        <bgColor indexed="64"/>
      </patternFill>
    </fill>
    <fill>
      <patternFill patternType="solid">
        <fgColor theme="9" tint="0.39997558519241921"/>
        <bgColor rgb="FF000000"/>
      </patternFill>
    </fill>
    <fill>
      <patternFill patternType="solid">
        <fgColor theme="5" tint="-0.249977111117893"/>
        <bgColor indexed="64"/>
      </patternFill>
    </fill>
    <fill>
      <patternFill patternType="solid">
        <fgColor rgb="FF002060"/>
        <bgColor indexed="64"/>
      </patternFill>
    </fill>
    <fill>
      <patternFill patternType="solid">
        <fgColor theme="8" tint="0.39997558519241921"/>
        <bgColor indexed="64"/>
      </patternFill>
    </fill>
    <fill>
      <patternFill patternType="solid">
        <fgColor theme="9" tint="-0.499984740745262"/>
        <bgColor indexed="64"/>
      </patternFill>
    </fill>
    <fill>
      <patternFill patternType="solid">
        <fgColor indexed="65"/>
        <bgColor theme="0"/>
      </patternFill>
    </fill>
    <fill>
      <patternFill patternType="solid">
        <fgColor theme="0"/>
        <bgColor theme="0"/>
      </patternFill>
    </fill>
    <fill>
      <patternFill patternType="solid">
        <fgColor rgb="FF727629"/>
        <bgColor indexed="64"/>
      </patternFill>
    </fill>
    <fill>
      <patternFill patternType="solid">
        <fgColor rgb="FFEBEBEB"/>
        <bgColor indexed="64"/>
      </patternFill>
    </fill>
    <fill>
      <patternFill patternType="solid">
        <fgColor rgb="FFE2E2E2"/>
        <bgColor rgb="FFCCFFFF"/>
      </patternFill>
    </fill>
    <fill>
      <patternFill patternType="solid">
        <fgColor rgb="FFE2E2E2"/>
        <bgColor indexed="64"/>
      </patternFill>
    </fill>
    <fill>
      <patternFill patternType="solid">
        <fgColor rgb="FFE2E2E2"/>
        <bgColor indexed="41"/>
      </patternFill>
    </fill>
    <fill>
      <patternFill patternType="solid">
        <fgColor rgb="FF898989"/>
        <bgColor rgb="FF000000"/>
      </patternFill>
    </fill>
    <fill>
      <patternFill patternType="solid">
        <fgColor rgb="FF898989"/>
        <bgColor indexed="41"/>
      </patternFill>
    </fill>
    <fill>
      <patternFill patternType="solid">
        <fgColor rgb="FFEBEBEB"/>
        <bgColor rgb="FF000000"/>
      </patternFill>
    </fill>
    <fill>
      <patternFill patternType="solid">
        <fgColor rgb="FFEBEBEB"/>
        <bgColor indexed="41"/>
      </patternFill>
    </fill>
    <fill>
      <patternFill patternType="solid">
        <fgColor rgb="FF898989"/>
        <bgColor indexed="64"/>
      </patternFill>
    </fill>
    <fill>
      <patternFill patternType="solid">
        <fgColor rgb="FF727629"/>
        <bgColor rgb="FF000000"/>
      </patternFill>
    </fill>
    <fill>
      <patternFill patternType="solid">
        <fgColor rgb="FF727629"/>
        <bgColor indexed="41"/>
      </patternFill>
    </fill>
    <fill>
      <patternFill patternType="solid">
        <fgColor rgb="FFE2E2E2"/>
        <bgColor rgb="FF008000"/>
      </patternFill>
    </fill>
    <fill>
      <patternFill patternType="solid">
        <fgColor rgb="FF727629"/>
        <bgColor theme="0"/>
      </patternFill>
    </fill>
    <fill>
      <patternFill patternType="solid">
        <fgColor rgb="FFE2E2E2"/>
        <bgColor theme="0"/>
      </patternFill>
    </fill>
    <fill>
      <patternFill patternType="solid">
        <fgColor rgb="FFEBEBEB"/>
        <bgColor theme="0"/>
      </patternFill>
    </fill>
    <fill>
      <patternFill patternType="solid">
        <fgColor rgb="FF898989"/>
        <bgColor theme="0"/>
      </patternFill>
    </fill>
  </fills>
  <borders count="7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theme="4" tint="-0.499984740745262"/>
      </left>
      <right/>
      <top style="medium">
        <color theme="4" tint="-0.499984740745262"/>
      </top>
      <bottom style="thin">
        <color indexed="64"/>
      </bottom>
      <diagonal/>
    </border>
    <border>
      <left/>
      <right/>
      <top style="medium">
        <color theme="4" tint="-0.499984740745262"/>
      </top>
      <bottom style="thin">
        <color indexed="64"/>
      </bottom>
      <diagonal/>
    </border>
    <border>
      <left/>
      <right style="thin">
        <color indexed="64"/>
      </right>
      <top style="medium">
        <color theme="4" tint="-0.499984740745262"/>
      </top>
      <bottom style="thin">
        <color indexed="64"/>
      </bottom>
      <diagonal/>
    </border>
    <border>
      <left style="medium">
        <color indexed="64"/>
      </left>
      <right style="medium">
        <color indexed="64"/>
      </right>
      <top/>
      <bottom style="thin">
        <color indexed="64"/>
      </bottom>
      <diagonal/>
    </border>
    <border>
      <left style="thin">
        <color indexed="64"/>
      </left>
      <right/>
      <top style="medium">
        <color theme="4" tint="-0.499984740745262"/>
      </top>
      <bottom style="thin">
        <color indexed="64"/>
      </bottom>
      <diagonal/>
    </border>
    <border>
      <left/>
      <right style="medium">
        <color indexed="64"/>
      </right>
      <top style="medium">
        <color theme="4" tint="-0.499984740745262"/>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theme="4" tint="-0.499984740745262"/>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theme="4" tint="-0.499984740745262"/>
      </right>
      <top style="thin">
        <color indexed="64"/>
      </top>
      <bottom/>
      <diagonal/>
    </border>
    <border>
      <left style="medium">
        <color indexed="64"/>
      </left>
      <right style="medium">
        <color indexed="64"/>
      </right>
      <top/>
      <bottom/>
      <diagonal/>
    </border>
    <border>
      <left style="thin">
        <color indexed="64"/>
      </left>
      <right style="thin">
        <color indexed="64"/>
      </right>
      <top/>
      <bottom/>
      <diagonal/>
    </border>
    <border>
      <left style="medium">
        <color indexed="64"/>
      </left>
      <right/>
      <top/>
      <bottom/>
      <diagonal/>
    </border>
    <border>
      <left style="thin">
        <color indexed="64"/>
      </left>
      <right style="medium">
        <color theme="4" tint="-0.499984740745262"/>
      </right>
      <top/>
      <bottom/>
      <diagonal/>
    </border>
    <border>
      <left style="medium">
        <color theme="4" tint="-0.499984740745262"/>
      </left>
      <right style="thin">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theme="4" tint="-0.499984740745262"/>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theme="4" tint="-0.499984740745262"/>
      </right>
      <top style="thin">
        <color indexed="64"/>
      </top>
      <bottom style="thin">
        <color indexed="64"/>
      </bottom>
      <diagonal/>
    </border>
    <border>
      <left style="thin">
        <color theme="0"/>
      </left>
      <right/>
      <top style="thin">
        <color indexed="64"/>
      </top>
      <bottom style="thin">
        <color indexed="64"/>
      </bottom>
      <diagonal/>
    </border>
    <border>
      <left style="thin">
        <color theme="0"/>
      </left>
      <right/>
      <top/>
      <bottom/>
      <diagonal/>
    </border>
    <border>
      <left style="thin">
        <color indexed="64"/>
      </left>
      <right style="thin">
        <color auto="1"/>
      </right>
      <top/>
      <bottom style="medium">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s>
  <cellStyleXfs count="6">
    <xf numFmtId="0" fontId="0" fillId="0" borderId="0"/>
    <xf numFmtId="49" fontId="3" fillId="0" borderId="0" applyFill="0" applyBorder="0" applyProtection="0">
      <alignment horizontal="left" vertical="center"/>
    </xf>
    <xf numFmtId="9" fontId="4" fillId="0" borderId="0" applyFont="0" applyFill="0" applyBorder="0" applyAlignment="0" applyProtection="0"/>
    <xf numFmtId="164" fontId="4" fillId="0" borderId="0" applyFont="0" applyFill="0" applyBorder="0" applyAlignment="0" applyProtection="0"/>
    <xf numFmtId="167" fontId="4" fillId="0" borderId="0"/>
    <xf numFmtId="43" fontId="4" fillId="0" borderId="0" applyFont="0" applyFill="0" applyBorder="0" applyAlignment="0" applyProtection="0"/>
  </cellStyleXfs>
  <cellXfs count="428">
    <xf numFmtId="0" fontId="0" fillId="0" borderId="0" xfId="0"/>
    <xf numFmtId="0" fontId="6" fillId="0" borderId="0" xfId="0" applyFont="1"/>
    <xf numFmtId="0" fontId="17" fillId="0" borderId="0" xfId="0" applyFont="1"/>
    <xf numFmtId="0" fontId="16" fillId="0" borderId="0" xfId="0" applyFont="1" applyAlignment="1">
      <alignment vertical="center"/>
    </xf>
    <xf numFmtId="0" fontId="16" fillId="0" borderId="0" xfId="0" applyFont="1"/>
    <xf numFmtId="0" fontId="13" fillId="0" borderId="16" xfId="0" applyFont="1" applyBorder="1" applyAlignment="1">
      <alignment horizontal="center" vertical="center" wrapText="1"/>
    </xf>
    <xf numFmtId="0" fontId="0" fillId="0" borderId="1" xfId="0" applyBorder="1" applyAlignment="1">
      <alignment horizontal="left" vertical="center" wrapText="1"/>
    </xf>
    <xf numFmtId="0" fontId="18" fillId="0" borderId="0" xfId="0" applyFont="1"/>
    <xf numFmtId="14" fontId="0" fillId="0" borderId="1" xfId="0" applyNumberFormat="1" applyBorder="1" applyAlignment="1">
      <alignment vertical="center" wrapText="1"/>
    </xf>
    <xf numFmtId="0" fontId="19" fillId="2" borderId="1" xfId="0" applyFont="1" applyFill="1" applyBorder="1" applyAlignment="1">
      <alignment horizontal="center" vertical="center" wrapText="1"/>
    </xf>
    <xf numFmtId="0" fontId="8" fillId="12" borderId="31"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13" borderId="37" xfId="0" applyFont="1" applyFill="1" applyBorder="1" applyAlignment="1">
      <alignment horizontal="center" vertical="center" wrapText="1"/>
    </xf>
    <xf numFmtId="0" fontId="22" fillId="0" borderId="0" xfId="0" applyFont="1"/>
    <xf numFmtId="0" fontId="19" fillId="10" borderId="38" xfId="0" applyFont="1" applyFill="1" applyBorder="1" applyAlignment="1">
      <alignment vertical="center" wrapText="1"/>
    </xf>
    <xf numFmtId="0" fontId="19" fillId="2" borderId="38" xfId="0" applyFont="1" applyFill="1" applyBorder="1" applyAlignment="1">
      <alignment horizontal="center" vertical="center" wrapText="1"/>
    </xf>
    <xf numFmtId="0" fontId="19" fillId="3" borderId="38" xfId="0" applyFont="1" applyFill="1" applyBorder="1" applyAlignment="1">
      <alignment horizontal="center" vertical="center" wrapText="1"/>
    </xf>
    <xf numFmtId="0" fontId="23" fillId="14" borderId="38" xfId="0" applyFont="1" applyFill="1" applyBorder="1" applyAlignment="1">
      <alignment horizontal="center" vertical="center" wrapText="1"/>
    </xf>
    <xf numFmtId="0" fontId="19" fillId="3" borderId="21" xfId="0" applyFont="1" applyFill="1" applyBorder="1" applyAlignment="1">
      <alignment horizontal="center" vertical="center" wrapText="1"/>
    </xf>
    <xf numFmtId="0" fontId="19" fillId="13" borderId="42" xfId="0" applyFont="1" applyFill="1" applyBorder="1" applyAlignment="1">
      <alignment horizontal="center" vertical="center" wrapText="1"/>
    </xf>
    <xf numFmtId="0" fontId="19" fillId="16" borderId="38" xfId="0" applyFont="1" applyFill="1" applyBorder="1" applyAlignment="1">
      <alignment horizontal="center" vertical="center" wrapText="1"/>
    </xf>
    <xf numFmtId="0" fontId="19" fillId="6" borderId="38"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9" fillId="7" borderId="38" xfId="0" applyFont="1" applyFill="1" applyBorder="1" applyAlignment="1">
      <alignment vertical="center" wrapText="1"/>
    </xf>
    <xf numFmtId="0" fontId="19" fillId="9" borderId="23" xfId="0" applyFont="1" applyFill="1" applyBorder="1" applyAlignment="1">
      <alignment horizontal="center" vertical="center" wrapText="1"/>
    </xf>
    <xf numFmtId="0" fontId="19" fillId="9" borderId="38" xfId="0" applyFont="1" applyFill="1" applyBorder="1" applyAlignment="1">
      <alignment horizontal="center" vertical="center" wrapText="1"/>
    </xf>
    <xf numFmtId="0" fontId="19" fillId="13" borderId="44" xfId="0" applyFont="1" applyFill="1" applyBorder="1" applyAlignment="1">
      <alignment horizontal="center" vertical="center" wrapText="1"/>
    </xf>
    <xf numFmtId="0" fontId="10" fillId="17" borderId="46" xfId="0" applyFont="1" applyFill="1" applyBorder="1" applyAlignment="1">
      <alignment horizontal="center" vertical="center"/>
    </xf>
    <xf numFmtId="0" fontId="25" fillId="17" borderId="1" xfId="0" applyFont="1" applyFill="1" applyBorder="1" applyAlignment="1">
      <alignment horizontal="left" vertical="center" wrapText="1"/>
    </xf>
    <xf numFmtId="9" fontId="0" fillId="17" borderId="1" xfId="0" applyNumberFormat="1" applyFill="1" applyBorder="1" applyAlignment="1">
      <alignment horizontal="center" vertical="center" wrapText="1"/>
    </xf>
    <xf numFmtId="0" fontId="0" fillId="0" borderId="1" xfId="0" applyBorder="1" applyAlignment="1">
      <alignment horizontal="center" vertical="center" wrapText="1"/>
    </xf>
    <xf numFmtId="9" fontId="0" fillId="0" borderId="1" xfId="0" applyNumberFormat="1" applyBorder="1" applyAlignment="1">
      <alignment horizontal="center" vertical="center" wrapText="1"/>
    </xf>
    <xf numFmtId="0" fontId="26" fillId="18" borderId="1" xfId="0" applyFont="1" applyFill="1" applyBorder="1" applyAlignment="1">
      <alignment horizontal="center" vertical="center" wrapText="1"/>
    </xf>
    <xf numFmtId="0" fontId="27" fillId="18" borderId="1" xfId="0" applyFont="1" applyFill="1" applyBorder="1" applyAlignment="1">
      <alignment horizontal="center" vertical="center" wrapText="1"/>
    </xf>
    <xf numFmtId="9" fontId="28" fillId="17" borderId="1" xfId="2" applyFont="1" applyFill="1" applyBorder="1" applyAlignment="1" applyProtection="1">
      <alignment horizontal="left" vertical="center" wrapText="1"/>
      <protection locked="0"/>
    </xf>
    <xf numFmtId="0" fontId="17" fillId="6" borderId="7" xfId="0" applyFont="1" applyFill="1" applyBorder="1" applyAlignment="1">
      <alignment horizontal="justify" vertical="top" wrapText="1"/>
    </xf>
    <xf numFmtId="14" fontId="0" fillId="0" borderId="1" xfId="0" applyNumberFormat="1" applyBorder="1" applyAlignment="1">
      <alignment vertical="center"/>
    </xf>
    <xf numFmtId="0" fontId="26" fillId="13" borderId="47" xfId="0" applyFont="1" applyFill="1" applyBorder="1" applyAlignment="1">
      <alignment horizontal="center" vertical="center" wrapText="1"/>
    </xf>
    <xf numFmtId="1" fontId="29" fillId="9" borderId="12" xfId="2" applyNumberFormat="1" applyFont="1" applyFill="1" applyBorder="1" applyAlignment="1" applyProtection="1">
      <alignment horizontal="center" vertical="center" wrapText="1"/>
    </xf>
    <xf numFmtId="1" fontId="29" fillId="6" borderId="12" xfId="2" applyNumberFormat="1" applyFont="1" applyFill="1" applyBorder="1" applyAlignment="1" applyProtection="1">
      <alignment horizontal="center" vertical="center" wrapText="1"/>
    </xf>
    <xf numFmtId="1" fontId="26" fillId="3" borderId="12" xfId="0" applyNumberFormat="1" applyFont="1" applyFill="1" applyBorder="1" applyAlignment="1">
      <alignment horizontal="center" vertical="center" wrapText="1"/>
    </xf>
    <xf numFmtId="0" fontId="26" fillId="18" borderId="12" xfId="0" applyFont="1" applyFill="1" applyBorder="1" applyAlignment="1">
      <alignment horizontal="center" vertical="center" wrapText="1"/>
    </xf>
    <xf numFmtId="0" fontId="29" fillId="9" borderId="48" xfId="0" applyFont="1" applyFill="1" applyBorder="1" applyAlignment="1">
      <alignment horizontal="center" vertical="center" wrapText="1"/>
    </xf>
    <xf numFmtId="0" fontId="29" fillId="9" borderId="12" xfId="0" applyFont="1" applyFill="1" applyBorder="1" applyAlignment="1">
      <alignment horizontal="center" vertical="center" wrapText="1"/>
    </xf>
    <xf numFmtId="0" fontId="29" fillId="6" borderId="12" xfId="0" applyFont="1" applyFill="1" applyBorder="1" applyAlignment="1">
      <alignment horizontal="center" vertical="center" wrapText="1"/>
    </xf>
    <xf numFmtId="0" fontId="26" fillId="18" borderId="49" xfId="0" applyFont="1" applyFill="1" applyBorder="1" applyAlignment="1">
      <alignment horizontal="center" vertical="center" wrapText="1"/>
    </xf>
    <xf numFmtId="0" fontId="26" fillId="13" borderId="50" xfId="0" applyFont="1" applyFill="1" applyBorder="1" applyAlignment="1">
      <alignment horizontal="center" vertical="center" wrapText="1"/>
    </xf>
    <xf numFmtId="0" fontId="29" fillId="6" borderId="48" xfId="0" applyFont="1" applyFill="1" applyBorder="1" applyAlignment="1">
      <alignment horizontal="center" vertical="center" wrapText="1"/>
    </xf>
    <xf numFmtId="9" fontId="29" fillId="6" borderId="12" xfId="0" applyNumberFormat="1" applyFont="1" applyFill="1" applyBorder="1" applyAlignment="1">
      <alignment horizontal="center" vertical="center" wrapText="1"/>
    </xf>
    <xf numFmtId="9" fontId="26" fillId="18" borderId="12" xfId="0" applyNumberFormat="1" applyFont="1" applyFill="1" applyBorder="1" applyAlignment="1">
      <alignment horizontal="center" vertical="center" wrapText="1"/>
    </xf>
    <xf numFmtId="9" fontId="26" fillId="18" borderId="13" xfId="0" applyNumberFormat="1" applyFont="1" applyFill="1" applyBorder="1" applyAlignment="1">
      <alignment horizontal="center" vertical="center" wrapText="1"/>
    </xf>
    <xf numFmtId="0" fontId="26" fillId="18" borderId="13" xfId="0" applyFont="1" applyFill="1" applyBorder="1" applyAlignment="1">
      <alignment horizontal="center" vertical="center" wrapText="1"/>
    </xf>
    <xf numFmtId="0" fontId="0" fillId="17" borderId="0" xfId="0" applyFill="1"/>
    <xf numFmtId="0" fontId="0" fillId="17" borderId="1" xfId="0" applyFill="1" applyBorder="1" applyAlignment="1">
      <alignment horizontal="center" vertical="center" wrapText="1"/>
    </xf>
    <xf numFmtId="0" fontId="17" fillId="19" borderId="7" xfId="0" applyFont="1" applyFill="1" applyBorder="1" applyAlignment="1">
      <alignment horizontal="justify" vertical="top" wrapText="1"/>
    </xf>
    <xf numFmtId="0" fontId="26" fillId="13" borderId="51" xfId="0" applyFont="1" applyFill="1" applyBorder="1" applyAlignment="1">
      <alignment horizontal="center" vertical="center" wrapText="1"/>
    </xf>
    <xf numFmtId="1" fontId="29" fillId="9" borderId="1" xfId="0" applyNumberFormat="1" applyFont="1" applyFill="1" applyBorder="1" applyAlignment="1">
      <alignment horizontal="center" vertical="center" wrapText="1"/>
    </xf>
    <xf numFmtId="1" fontId="29" fillId="6" borderId="1" xfId="0" applyNumberFormat="1" applyFont="1" applyFill="1" applyBorder="1" applyAlignment="1">
      <alignment horizontal="center" vertical="center" wrapText="1"/>
    </xf>
    <xf numFmtId="1" fontId="29" fillId="9" borderId="10" xfId="0" applyNumberFormat="1" applyFont="1" applyFill="1" applyBorder="1" applyAlignment="1">
      <alignment horizontal="center" vertical="center" wrapText="1"/>
    </xf>
    <xf numFmtId="0" fontId="26" fillId="18" borderId="19" xfId="0" applyFont="1" applyFill="1" applyBorder="1" applyAlignment="1">
      <alignment horizontal="center" vertical="center" wrapText="1"/>
    </xf>
    <xf numFmtId="0" fontId="29" fillId="9" borderId="9" xfId="0" applyFont="1" applyFill="1" applyBorder="1" applyAlignment="1">
      <alignment horizontal="center" vertical="center" wrapText="1"/>
    </xf>
    <xf numFmtId="0" fontId="29" fillId="9" borderId="1" xfId="0" applyFont="1" applyFill="1" applyBorder="1" applyAlignment="1">
      <alignment horizontal="center" vertical="center" wrapText="1"/>
    </xf>
    <xf numFmtId="0" fontId="29" fillId="6" borderId="1" xfId="0" applyFont="1" applyFill="1" applyBorder="1" applyAlignment="1">
      <alignment horizontal="center" vertical="center" wrapText="1"/>
    </xf>
    <xf numFmtId="0" fontId="26" fillId="18" borderId="52" xfId="0" applyFont="1" applyFill="1" applyBorder="1" applyAlignment="1">
      <alignment horizontal="center" vertical="center" wrapText="1"/>
    </xf>
    <xf numFmtId="0" fontId="26" fillId="13" borderId="31" xfId="0" applyFont="1" applyFill="1" applyBorder="1" applyAlignment="1">
      <alignment horizontal="center" vertical="center" wrapText="1"/>
    </xf>
    <xf numFmtId="0" fontId="29" fillId="6" borderId="9" xfId="0" applyFont="1" applyFill="1" applyBorder="1" applyAlignment="1">
      <alignment horizontal="center" vertical="center" wrapText="1"/>
    </xf>
    <xf numFmtId="9" fontId="29" fillId="6" borderId="1" xfId="0" applyNumberFormat="1" applyFont="1" applyFill="1" applyBorder="1" applyAlignment="1">
      <alignment horizontal="center" vertical="center" wrapText="1"/>
    </xf>
    <xf numFmtId="0" fontId="26" fillId="18" borderId="18" xfId="0" applyFont="1" applyFill="1" applyBorder="1" applyAlignment="1">
      <alignment horizontal="center" vertical="center" wrapText="1"/>
    </xf>
    <xf numFmtId="0" fontId="17" fillId="19" borderId="1" xfId="0" applyFont="1" applyFill="1" applyBorder="1" applyAlignment="1">
      <alignment horizontal="justify" vertical="top" wrapText="1"/>
    </xf>
    <xf numFmtId="0" fontId="10" fillId="20" borderId="46" xfId="0" applyFont="1" applyFill="1" applyBorder="1" applyAlignment="1">
      <alignment horizontal="center" vertical="center"/>
    </xf>
    <xf numFmtId="0" fontId="0" fillId="22" borderId="1" xfId="0" applyFill="1" applyBorder="1" applyAlignment="1">
      <alignment horizontal="center" vertical="center" wrapText="1"/>
    </xf>
    <xf numFmtId="0" fontId="0" fillId="21" borderId="24" xfId="0" applyFill="1" applyBorder="1" applyAlignment="1">
      <alignment horizontal="center" vertical="center" wrapText="1"/>
    </xf>
    <xf numFmtId="0" fontId="26" fillId="18" borderId="20" xfId="0" applyFont="1" applyFill="1" applyBorder="1" applyAlignment="1">
      <alignment horizontal="center" vertical="center" wrapText="1"/>
    </xf>
    <xf numFmtId="0" fontId="27" fillId="18" borderId="19" xfId="0" applyFont="1" applyFill="1" applyBorder="1" applyAlignment="1">
      <alignment horizontal="center" vertical="center" wrapText="1"/>
    </xf>
    <xf numFmtId="0" fontId="17" fillId="19" borderId="52" xfId="0" applyFont="1" applyFill="1" applyBorder="1" applyAlignment="1">
      <alignment horizontal="justify" vertical="top" wrapText="1"/>
    </xf>
    <xf numFmtId="1" fontId="29" fillId="9" borderId="19" xfId="0" applyNumberFormat="1" applyFont="1" applyFill="1" applyBorder="1" applyAlignment="1">
      <alignment horizontal="center" vertical="center" wrapText="1"/>
    </xf>
    <xf numFmtId="1" fontId="29" fillId="6" borderId="19" xfId="0" applyNumberFormat="1" applyFont="1" applyFill="1" applyBorder="1" applyAlignment="1">
      <alignment horizontal="center" vertical="center" wrapText="1"/>
    </xf>
    <xf numFmtId="0" fontId="29" fillId="9" borderId="53" xfId="0" applyFont="1" applyFill="1" applyBorder="1" applyAlignment="1">
      <alignment horizontal="center" vertical="center" wrapText="1"/>
    </xf>
    <xf numFmtId="0" fontId="29" fillId="9" borderId="19" xfId="0" applyFont="1" applyFill="1" applyBorder="1" applyAlignment="1">
      <alignment horizontal="center" vertical="center" wrapText="1"/>
    </xf>
    <xf numFmtId="0" fontId="29" fillId="6" borderId="19" xfId="0" applyFont="1" applyFill="1" applyBorder="1" applyAlignment="1">
      <alignment horizontal="center" vertical="center" wrapText="1"/>
    </xf>
    <xf numFmtId="0" fontId="29" fillId="6" borderId="53" xfId="0" applyFont="1" applyFill="1" applyBorder="1" applyAlignment="1">
      <alignment horizontal="center" vertical="center" wrapText="1"/>
    </xf>
    <xf numFmtId="1" fontId="26" fillId="18" borderId="10" xfId="3" applyNumberFormat="1" applyFont="1" applyFill="1" applyBorder="1" applyAlignment="1" applyProtection="1">
      <alignment horizontal="center" vertical="center" wrapText="1"/>
    </xf>
    <xf numFmtId="9" fontId="26" fillId="23" borderId="54" xfId="0" applyNumberFormat="1" applyFont="1" applyFill="1" applyBorder="1" applyAlignment="1">
      <alignment horizontal="center" vertical="center" wrapText="1"/>
    </xf>
    <xf numFmtId="0" fontId="26" fillId="18" borderId="11" xfId="0" applyFont="1" applyFill="1" applyBorder="1" applyAlignment="1">
      <alignment horizontal="center" vertical="center" wrapText="1"/>
    </xf>
    <xf numFmtId="0" fontId="27" fillId="18" borderId="12" xfId="0" applyFont="1" applyFill="1" applyBorder="1" applyAlignment="1">
      <alignment horizontal="center" vertical="center" wrapText="1"/>
    </xf>
    <xf numFmtId="0" fontId="25" fillId="24" borderId="1" xfId="0" applyFont="1" applyFill="1" applyBorder="1" applyAlignment="1">
      <alignment horizontal="left" vertical="center" wrapText="1"/>
    </xf>
    <xf numFmtId="1" fontId="26" fillId="18" borderId="1" xfId="0" applyNumberFormat="1" applyFont="1" applyFill="1" applyBorder="1" applyAlignment="1">
      <alignment horizontal="center" vertical="center" wrapText="1"/>
    </xf>
    <xf numFmtId="1" fontId="29" fillId="9" borderId="55" xfId="2" applyNumberFormat="1" applyFont="1" applyFill="1" applyBorder="1" applyAlignment="1" applyProtection="1">
      <alignment horizontal="center" vertical="center" wrapText="1"/>
    </xf>
    <xf numFmtId="1" fontId="26" fillId="18" borderId="12" xfId="0" applyNumberFormat="1" applyFont="1" applyFill="1" applyBorder="1" applyAlignment="1">
      <alignment horizontal="center" vertical="center" wrapText="1"/>
    </xf>
    <xf numFmtId="1" fontId="29" fillId="6" borderId="48" xfId="2" applyNumberFormat="1" applyFont="1" applyFill="1" applyBorder="1" applyAlignment="1" applyProtection="1">
      <alignment horizontal="center" vertical="center" wrapText="1"/>
    </xf>
    <xf numFmtId="1" fontId="29" fillId="25" borderId="12" xfId="2" applyNumberFormat="1" applyFont="1" applyFill="1" applyBorder="1" applyAlignment="1" applyProtection="1">
      <alignment horizontal="center" vertical="center" wrapText="1"/>
    </xf>
    <xf numFmtId="1" fontId="29" fillId="26" borderId="12" xfId="2" applyNumberFormat="1" applyFont="1" applyFill="1" applyBorder="1" applyAlignment="1" applyProtection="1">
      <alignment horizontal="center" vertical="center" wrapText="1"/>
    </xf>
    <xf numFmtId="1" fontId="29" fillId="27" borderId="56" xfId="0" applyNumberFormat="1" applyFont="1" applyFill="1" applyBorder="1" applyAlignment="1">
      <alignment horizontal="center" vertical="center" wrapText="1"/>
    </xf>
    <xf numFmtId="9" fontId="29" fillId="28" borderId="6" xfId="0" applyNumberFormat="1" applyFont="1" applyFill="1" applyBorder="1" applyAlignment="1">
      <alignment horizontal="center" vertical="center" wrapText="1"/>
    </xf>
    <xf numFmtId="1" fontId="26" fillId="18" borderId="19" xfId="0" applyNumberFormat="1" applyFont="1" applyFill="1" applyBorder="1" applyAlignment="1">
      <alignment horizontal="center" vertical="center" wrapText="1"/>
    </xf>
    <xf numFmtId="0" fontId="26" fillId="29" borderId="19" xfId="0" applyFont="1" applyFill="1" applyBorder="1" applyAlignment="1">
      <alignment horizontal="center" vertical="center" wrapText="1"/>
    </xf>
    <xf numFmtId="1" fontId="29" fillId="6" borderId="9" xfId="0" applyNumberFormat="1" applyFont="1" applyFill="1" applyBorder="1" applyAlignment="1">
      <alignment horizontal="center" vertical="center" wrapText="1"/>
    </xf>
    <xf numFmtId="0" fontId="0" fillId="21" borderId="53" xfId="0" applyFill="1" applyBorder="1" applyAlignment="1">
      <alignment horizontal="center" vertical="center" wrapText="1"/>
    </xf>
    <xf numFmtId="0" fontId="10" fillId="17" borderId="46" xfId="0" applyFont="1" applyFill="1" applyBorder="1" applyAlignment="1">
      <alignment horizontal="center" vertical="center" wrapText="1"/>
    </xf>
    <xf numFmtId="0" fontId="28" fillId="21" borderId="1" xfId="0" applyFont="1" applyFill="1" applyBorder="1" applyAlignment="1">
      <alignment vertical="center" wrapText="1"/>
    </xf>
    <xf numFmtId="0" fontId="28" fillId="21" borderId="53" xfId="0" applyFont="1" applyFill="1" applyBorder="1" applyAlignment="1">
      <alignment vertical="center" wrapText="1"/>
    </xf>
    <xf numFmtId="0" fontId="26" fillId="18" borderId="53" xfId="0" applyFont="1" applyFill="1" applyBorder="1" applyAlignment="1">
      <alignment horizontal="center" vertical="center" wrapText="1"/>
    </xf>
    <xf numFmtId="0" fontId="30" fillId="0" borderId="1" xfId="0" applyFont="1" applyBorder="1" applyAlignment="1">
      <alignment vertical="center" wrapText="1"/>
    </xf>
    <xf numFmtId="14" fontId="28" fillId="10" borderId="1" xfId="0" applyNumberFormat="1" applyFont="1" applyFill="1" applyBorder="1" applyAlignment="1">
      <alignment vertical="center" wrapText="1"/>
    </xf>
    <xf numFmtId="0" fontId="0" fillId="17" borderId="0" xfId="0" applyFill="1" applyAlignment="1">
      <alignment wrapText="1"/>
    </xf>
    <xf numFmtId="0" fontId="10" fillId="30" borderId="46" xfId="0" applyFont="1" applyFill="1" applyBorder="1" applyAlignment="1">
      <alignment horizontal="center" vertical="center"/>
    </xf>
    <xf numFmtId="0" fontId="28" fillId="22" borderId="38" xfId="0" applyFont="1" applyFill="1" applyBorder="1" applyAlignment="1">
      <alignment vertical="center"/>
    </xf>
    <xf numFmtId="0" fontId="28" fillId="21" borderId="24" xfId="0" applyFont="1" applyFill="1" applyBorder="1" applyAlignment="1">
      <alignment horizontal="center" vertical="center" wrapText="1"/>
    </xf>
    <xf numFmtId="0" fontId="26" fillId="31" borderId="53" xfId="0" applyFont="1" applyFill="1" applyBorder="1" applyAlignment="1">
      <alignment horizontal="center" vertical="center" wrapText="1"/>
    </xf>
    <xf numFmtId="0" fontId="27" fillId="31" borderId="19" xfId="0" applyFont="1" applyFill="1" applyBorder="1" applyAlignment="1">
      <alignment horizontal="center" vertical="center" wrapText="1"/>
    </xf>
    <xf numFmtId="0" fontId="28" fillId="30" borderId="1" xfId="0" applyFont="1" applyFill="1" applyBorder="1" applyAlignment="1">
      <alignment vertical="center" wrapText="1"/>
    </xf>
    <xf numFmtId="14" fontId="28" fillId="32" borderId="1" xfId="0" applyNumberFormat="1" applyFont="1" applyFill="1" applyBorder="1" applyAlignment="1">
      <alignment vertical="center"/>
    </xf>
    <xf numFmtId="0" fontId="26" fillId="31" borderId="1" xfId="0" applyFont="1" applyFill="1" applyBorder="1" applyAlignment="1">
      <alignment horizontal="center" vertical="center" wrapText="1"/>
    </xf>
    <xf numFmtId="0" fontId="26" fillId="31" borderId="19" xfId="0" applyFont="1" applyFill="1" applyBorder="1" applyAlignment="1">
      <alignment horizontal="center" vertical="center" wrapText="1"/>
    </xf>
    <xf numFmtId="0" fontId="29" fillId="33" borderId="1" xfId="0" applyFont="1" applyFill="1" applyBorder="1" applyAlignment="1">
      <alignment horizontal="center" vertical="center" wrapText="1"/>
    </xf>
    <xf numFmtId="0" fontId="26" fillId="31" borderId="52" xfId="0" applyFont="1" applyFill="1" applyBorder="1" applyAlignment="1">
      <alignment horizontal="center" vertical="center" wrapText="1"/>
    </xf>
    <xf numFmtId="0" fontId="29" fillId="33" borderId="9" xfId="0" applyFont="1" applyFill="1" applyBorder="1" applyAlignment="1">
      <alignment horizontal="center" vertical="center" wrapText="1"/>
    </xf>
    <xf numFmtId="9" fontId="26" fillId="13" borderId="19" xfId="0" applyNumberFormat="1" applyFont="1" applyFill="1" applyBorder="1" applyAlignment="1">
      <alignment horizontal="center" vertical="center" wrapText="1"/>
    </xf>
    <xf numFmtId="9" fontId="26" fillId="13" borderId="18" xfId="0" applyNumberFormat="1" applyFont="1" applyFill="1" applyBorder="1" applyAlignment="1">
      <alignment horizontal="center" vertical="center" wrapText="1"/>
    </xf>
    <xf numFmtId="0" fontId="0" fillId="30" borderId="0" xfId="0" applyFill="1"/>
    <xf numFmtId="9" fontId="26" fillId="23" borderId="19" xfId="0" applyNumberFormat="1" applyFont="1" applyFill="1" applyBorder="1" applyAlignment="1">
      <alignment horizontal="center" vertical="center" wrapText="1"/>
    </xf>
    <xf numFmtId="9" fontId="26" fillId="23" borderId="18" xfId="0" applyNumberFormat="1" applyFont="1" applyFill="1" applyBorder="1" applyAlignment="1">
      <alignment horizontal="center" vertical="center" wrapText="1"/>
    </xf>
    <xf numFmtId="0" fontId="28" fillId="21" borderId="53" xfId="0" applyFont="1" applyFill="1" applyBorder="1" applyAlignment="1">
      <alignment horizontal="center" vertical="center" wrapText="1"/>
    </xf>
    <xf numFmtId="0" fontId="28" fillId="30" borderId="1" xfId="0" applyFont="1" applyFill="1" applyBorder="1" applyAlignment="1">
      <alignment vertical="center"/>
    </xf>
    <xf numFmtId="0" fontId="26" fillId="31" borderId="18" xfId="0" applyFont="1" applyFill="1" applyBorder="1" applyAlignment="1">
      <alignment horizontal="center" vertical="center" wrapText="1"/>
    </xf>
    <xf numFmtId="0" fontId="28" fillId="10" borderId="1" xfId="0" applyFont="1" applyFill="1" applyBorder="1" applyAlignment="1">
      <alignment vertical="center"/>
    </xf>
    <xf numFmtId="0" fontId="28" fillId="10" borderId="1" xfId="0" applyFont="1" applyFill="1" applyBorder="1" applyAlignment="1">
      <alignment vertical="center" wrapText="1"/>
    </xf>
    <xf numFmtId="0" fontId="28" fillId="10" borderId="38" xfId="0" applyFont="1" applyFill="1" applyBorder="1" applyAlignment="1">
      <alignment vertical="center" wrapText="1"/>
    </xf>
    <xf numFmtId="0" fontId="28" fillId="10" borderId="24" xfId="0" applyFont="1" applyFill="1" applyBorder="1" applyAlignment="1">
      <alignment vertical="center" wrapText="1"/>
    </xf>
    <xf numFmtId="0" fontId="28" fillId="0" borderId="1" xfId="0" applyFont="1" applyBorder="1" applyAlignment="1">
      <alignment vertical="center"/>
    </xf>
    <xf numFmtId="14" fontId="28" fillId="10" borderId="1" xfId="0" applyNumberFormat="1" applyFont="1" applyFill="1" applyBorder="1" applyAlignment="1">
      <alignment vertical="center"/>
    </xf>
    <xf numFmtId="0" fontId="28" fillId="10" borderId="53" xfId="0" applyFont="1" applyFill="1" applyBorder="1" applyAlignment="1">
      <alignment vertical="center" wrapText="1"/>
    </xf>
    <xf numFmtId="0" fontId="0" fillId="0" borderId="53" xfId="0" applyBorder="1" applyAlignment="1">
      <alignment horizontal="center" vertical="center" wrapText="1"/>
    </xf>
    <xf numFmtId="14" fontId="0" fillId="0" borderId="19" xfId="0" applyNumberFormat="1" applyBorder="1" applyAlignment="1">
      <alignment vertical="center"/>
    </xf>
    <xf numFmtId="0" fontId="26" fillId="18" borderId="43" xfId="0" applyFont="1" applyFill="1" applyBorder="1" applyAlignment="1">
      <alignment horizontal="center" vertical="center" wrapText="1"/>
    </xf>
    <xf numFmtId="0" fontId="26" fillId="18" borderId="10" xfId="0" applyFont="1" applyFill="1" applyBorder="1" applyAlignment="1">
      <alignment horizontal="center" vertical="center" wrapText="1"/>
    </xf>
    <xf numFmtId="0" fontId="0" fillId="0" borderId="57" xfId="0" applyBorder="1"/>
    <xf numFmtId="0" fontId="0" fillId="0" borderId="1" xfId="0" applyBorder="1" applyAlignment="1">
      <alignment vertical="center" wrapText="1"/>
    </xf>
    <xf numFmtId="0" fontId="0" fillId="12" borderId="1" xfId="0" applyFill="1" applyBorder="1" applyAlignment="1">
      <alignment horizontal="center" vertical="center" wrapText="1"/>
    </xf>
    <xf numFmtId="14" fontId="0" fillId="0" borderId="1" xfId="0" applyNumberFormat="1" applyBorder="1" applyAlignment="1">
      <alignment horizontal="center" vertical="center"/>
    </xf>
    <xf numFmtId="165" fontId="0" fillId="0" borderId="19" xfId="3" applyNumberFormat="1" applyFont="1" applyFill="1" applyBorder="1" applyAlignment="1">
      <alignment horizontal="center" vertical="center"/>
    </xf>
    <xf numFmtId="0" fontId="0" fillId="0" borderId="10" xfId="0" applyBorder="1" applyAlignment="1">
      <alignment horizontal="center" vertical="center" textRotation="90"/>
    </xf>
    <xf numFmtId="0" fontId="0" fillId="12" borderId="37" xfId="0" applyFill="1" applyBorder="1"/>
    <xf numFmtId="14" fontId="0" fillId="10" borderId="1" xfId="0" applyNumberFormat="1" applyFill="1" applyBorder="1" applyAlignment="1">
      <alignment horizontal="center" vertical="center"/>
    </xf>
    <xf numFmtId="14" fontId="0" fillId="17" borderId="1" xfId="0" applyNumberFormat="1" applyFill="1" applyBorder="1" applyAlignment="1">
      <alignment horizontal="center" vertical="center"/>
    </xf>
    <xf numFmtId="0" fontId="0" fillId="0" borderId="1" xfId="0" applyBorder="1"/>
    <xf numFmtId="0" fontId="0" fillId="10" borderId="9" xfId="0" applyFill="1" applyBorder="1"/>
    <xf numFmtId="0" fontId="0" fillId="10" borderId="1" xfId="0" applyFill="1" applyBorder="1"/>
    <xf numFmtId="0" fontId="0" fillId="34" borderId="1" xfId="0" applyFill="1" applyBorder="1"/>
    <xf numFmtId="0" fontId="0" fillId="0" borderId="7" xfId="0" applyBorder="1"/>
    <xf numFmtId="0" fontId="0" fillId="0" borderId="58" xfId="0" applyBorder="1" applyProtection="1">
      <protection locked="0"/>
    </xf>
    <xf numFmtId="0" fontId="0" fillId="0" borderId="3" xfId="0" applyBorder="1" applyProtection="1">
      <protection locked="0"/>
    </xf>
    <xf numFmtId="0" fontId="0" fillId="34" borderId="3" xfId="0" applyFill="1" applyBorder="1"/>
    <xf numFmtId="0" fontId="0" fillId="34" borderId="4" xfId="0" applyFill="1" applyBorder="1"/>
    <xf numFmtId="0" fontId="0" fillId="0" borderId="9" xfId="0" applyBorder="1"/>
    <xf numFmtId="0" fontId="0" fillId="0" borderId="59" xfId="0" applyBorder="1"/>
    <xf numFmtId="0" fontId="0" fillId="4" borderId="0" xfId="0" applyFill="1" applyAlignment="1">
      <alignment horizontal="left"/>
    </xf>
    <xf numFmtId="0" fontId="0" fillId="12" borderId="0" xfId="0" applyFill="1" applyAlignment="1">
      <alignment horizontal="left"/>
    </xf>
    <xf numFmtId="0" fontId="0" fillId="22" borderId="0" xfId="0" applyFill="1"/>
    <xf numFmtId="165" fontId="0" fillId="0" borderId="0" xfId="0" applyNumberFormat="1"/>
    <xf numFmtId="0" fontId="0" fillId="12" borderId="42" xfId="0" applyFill="1" applyBorder="1"/>
    <xf numFmtId="0" fontId="0" fillId="10" borderId="0" xfId="0" applyFill="1"/>
    <xf numFmtId="0" fontId="0" fillId="12" borderId="0" xfId="0" applyFill="1"/>
    <xf numFmtId="0" fontId="6" fillId="35" borderId="7" xfId="0" applyFont="1" applyFill="1" applyBorder="1" applyAlignment="1">
      <alignment horizontal="center" wrapText="1"/>
    </xf>
    <xf numFmtId="0" fontId="6" fillId="35" borderId="60" xfId="0" applyFont="1" applyFill="1" applyBorder="1" applyAlignment="1">
      <alignment horizontal="center" vertical="center" wrapText="1"/>
    </xf>
    <xf numFmtId="0" fontId="0" fillId="0" borderId="61" xfId="0" applyBorder="1" applyAlignment="1">
      <alignment horizontal="center"/>
    </xf>
    <xf numFmtId="0" fontId="0" fillId="0" borderId="0" xfId="0" applyAlignment="1">
      <alignment horizontal="center"/>
    </xf>
    <xf numFmtId="0" fontId="33" fillId="0" borderId="1" xfId="0" applyFont="1" applyBorder="1" applyAlignment="1">
      <alignment vertical="center" wrapText="1"/>
    </xf>
    <xf numFmtId="0" fontId="34" fillId="0" borderId="1" xfId="0" applyFont="1" applyBorder="1" applyAlignment="1">
      <alignment horizontal="center" vertical="center" wrapText="1"/>
    </xf>
    <xf numFmtId="0" fontId="35" fillId="0" borderId="1" xfId="0" applyFont="1" applyBorder="1" applyAlignment="1">
      <alignment vertical="center" wrapText="1"/>
    </xf>
    <xf numFmtId="0" fontId="38"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5" fillId="17" borderId="1" xfId="0" applyFont="1" applyFill="1" applyBorder="1" applyAlignment="1">
      <alignment vertical="center" wrapText="1"/>
    </xf>
    <xf numFmtId="0" fontId="38" fillId="17" borderId="1" xfId="0" applyFont="1" applyFill="1" applyBorder="1" applyAlignment="1">
      <alignment horizontal="center" vertical="center" wrapText="1"/>
    </xf>
    <xf numFmtId="0" fontId="37" fillId="17" borderId="1" xfId="0" applyFont="1" applyFill="1" applyBorder="1" applyAlignment="1">
      <alignment horizontal="center" vertical="center" wrapText="1"/>
    </xf>
    <xf numFmtId="0" fontId="34" fillId="17" borderId="1" xfId="0" applyFont="1" applyFill="1" applyBorder="1" applyAlignment="1">
      <alignment horizontal="center" vertical="center" wrapText="1"/>
    </xf>
    <xf numFmtId="0" fontId="27" fillId="0" borderId="1" xfId="0" applyFont="1" applyBorder="1" applyAlignment="1">
      <alignment horizontal="left" vertical="center" wrapText="1"/>
    </xf>
    <xf numFmtId="0" fontId="33" fillId="0" borderId="1" xfId="0" applyFont="1" applyBorder="1" applyAlignment="1">
      <alignment wrapText="1"/>
    </xf>
    <xf numFmtId="0" fontId="40" fillId="0" borderId="1" xfId="0" applyFont="1" applyBorder="1" applyAlignment="1">
      <alignment horizontal="center" vertical="center" wrapText="1"/>
    </xf>
    <xf numFmtId="0" fontId="0" fillId="0" borderId="0" xfId="0" applyAlignment="1">
      <alignment horizontal="left"/>
    </xf>
    <xf numFmtId="0" fontId="9" fillId="0" borderId="1" xfId="0" applyFont="1" applyBorder="1" applyAlignment="1">
      <alignment horizontal="center" vertical="center" wrapText="1"/>
    </xf>
    <xf numFmtId="0" fontId="9" fillId="0" borderId="19" xfId="0" applyFont="1" applyBorder="1" applyAlignment="1">
      <alignment horizontal="center" vertical="center" wrapText="1"/>
    </xf>
    <xf numFmtId="0" fontId="43" fillId="38" borderId="0" xfId="0" applyFont="1" applyFill="1"/>
    <xf numFmtId="0" fontId="43" fillId="38" borderId="18" xfId="0" applyFont="1" applyFill="1" applyBorder="1" applyAlignment="1">
      <alignment vertical="center"/>
    </xf>
    <xf numFmtId="0" fontId="43" fillId="38" borderId="6" xfId="0" applyFont="1" applyFill="1" applyBorder="1" applyAlignment="1">
      <alignment vertical="center"/>
    </xf>
    <xf numFmtId="0" fontId="26" fillId="38" borderId="6" xfId="0" applyFont="1" applyFill="1" applyBorder="1" applyAlignment="1">
      <alignment horizontal="left" vertical="center"/>
    </xf>
    <xf numFmtId="0" fontId="26" fillId="38" borderId="6" xfId="0" applyFont="1" applyFill="1" applyBorder="1" applyAlignment="1">
      <alignment horizontal="left" vertical="center" wrapText="1"/>
    </xf>
    <xf numFmtId="0" fontId="43" fillId="38" borderId="6" xfId="0" applyFont="1" applyFill="1" applyBorder="1" applyAlignment="1">
      <alignment horizontal="left" vertical="center"/>
    </xf>
    <xf numFmtId="0" fontId="26" fillId="38" borderId="4" xfId="0" applyFont="1" applyFill="1" applyBorder="1" applyAlignment="1">
      <alignment horizontal="left" vertical="center" wrapText="1"/>
    </xf>
    <xf numFmtId="0" fontId="46" fillId="38" borderId="6" xfId="0" applyFont="1" applyFill="1" applyBorder="1" applyAlignment="1">
      <alignment vertical="center"/>
    </xf>
    <xf numFmtId="0" fontId="43" fillId="0" borderId="6" xfId="0" applyFont="1" applyBorder="1" applyAlignment="1">
      <alignment vertical="center"/>
    </xf>
    <xf numFmtId="0" fontId="43" fillId="39" borderId="0" xfId="0" applyFont="1" applyFill="1"/>
    <xf numFmtId="0" fontId="44" fillId="39" borderId="72" xfId="0" applyFont="1" applyFill="1" applyBorder="1" applyAlignment="1">
      <alignment horizontal="center" vertical="center"/>
    </xf>
    <xf numFmtId="0" fontId="44" fillId="39" borderId="56" xfId="0" applyFont="1" applyFill="1" applyBorder="1" applyAlignment="1">
      <alignment horizontal="center" vertical="center"/>
    </xf>
    <xf numFmtId="0" fontId="49" fillId="0" borderId="0" xfId="0" applyFont="1"/>
    <xf numFmtId="0" fontId="49" fillId="0" borderId="0" xfId="0" applyFont="1" applyAlignment="1">
      <alignment horizontal="center"/>
    </xf>
    <xf numFmtId="0" fontId="49" fillId="0" borderId="1" xfId="0" applyFont="1" applyBorder="1"/>
    <xf numFmtId="166" fontId="51" fillId="0" borderId="19" xfId="0" applyNumberFormat="1" applyFont="1" applyBorder="1"/>
    <xf numFmtId="9" fontId="51" fillId="0" borderId="19" xfId="2" applyFont="1" applyBorder="1"/>
    <xf numFmtId="164" fontId="49" fillId="0" borderId="1" xfId="3" applyFont="1" applyBorder="1"/>
    <xf numFmtId="164" fontId="50" fillId="0" borderId="19" xfId="3" applyFont="1" applyFill="1" applyBorder="1" applyAlignment="1">
      <alignment horizontal="center" vertical="center" wrapText="1"/>
    </xf>
    <xf numFmtId="0" fontId="26" fillId="38" borderId="6" xfId="0" applyFont="1" applyFill="1" applyBorder="1" applyAlignment="1">
      <alignment vertical="center"/>
    </xf>
    <xf numFmtId="0" fontId="52" fillId="0" borderId="0" xfId="0" applyFont="1"/>
    <xf numFmtId="0" fontId="27" fillId="0" borderId="0" xfId="0" applyFont="1"/>
    <xf numFmtId="0" fontId="53" fillId="0" borderId="0" xfId="0" applyFont="1"/>
    <xf numFmtId="0" fontId="9" fillId="43" borderId="1" xfId="0" applyFont="1" applyFill="1" applyBorder="1" applyAlignment="1">
      <alignment vertical="center" wrapText="1"/>
    </xf>
    <xf numFmtId="0" fontId="9" fillId="42" borderId="1" xfId="0" applyFont="1" applyFill="1" applyBorder="1" applyAlignment="1">
      <alignment horizontal="center" vertical="center" wrapText="1"/>
    </xf>
    <xf numFmtId="0" fontId="9" fillId="44" borderId="1" xfId="0" applyFont="1" applyFill="1" applyBorder="1" applyAlignment="1">
      <alignment horizontal="center" vertical="center" wrapText="1"/>
    </xf>
    <xf numFmtId="0" fontId="54" fillId="45" borderId="38" xfId="0" applyFont="1" applyFill="1" applyBorder="1" applyAlignment="1">
      <alignment horizontal="center" vertical="center" wrapText="1"/>
    </xf>
    <xf numFmtId="0" fontId="55" fillId="46" borderId="38" xfId="0" applyFont="1" applyFill="1" applyBorder="1" applyAlignment="1">
      <alignment vertical="center" wrapText="1"/>
    </xf>
    <xf numFmtId="0" fontId="56" fillId="47" borderId="38" xfId="0" applyFont="1" applyFill="1" applyBorder="1" applyAlignment="1">
      <alignment horizontal="center" vertical="center" wrapText="1"/>
    </xf>
    <xf numFmtId="0" fontId="45" fillId="50" borderId="38" xfId="0" applyFont="1" applyFill="1" applyBorder="1" applyAlignment="1">
      <alignment horizontal="center" vertical="center" wrapText="1"/>
    </xf>
    <xf numFmtId="0" fontId="8" fillId="40" borderId="1" xfId="0" applyFont="1" applyFill="1" applyBorder="1" applyAlignment="1">
      <alignment horizontal="center" vertical="center"/>
    </xf>
    <xf numFmtId="9" fontId="43" fillId="0" borderId="43" xfId="0" applyNumberFormat="1" applyFont="1" applyBorder="1" applyAlignment="1">
      <alignment horizontal="center" vertical="center" wrapText="1"/>
    </xf>
    <xf numFmtId="0" fontId="43" fillId="0" borderId="38" xfId="0" applyFont="1" applyBorder="1" applyAlignment="1">
      <alignment horizontal="center" vertical="center" wrapText="1"/>
    </xf>
    <xf numFmtId="9" fontId="43" fillId="0" borderId="1" xfId="0" applyNumberFormat="1" applyFont="1" applyBorder="1" applyAlignment="1">
      <alignment horizontal="left" vertical="center" wrapText="1"/>
    </xf>
    <xf numFmtId="0" fontId="43" fillId="0" borderId="1" xfId="0" applyFont="1" applyBorder="1" applyAlignment="1">
      <alignment horizontal="left" vertical="center" wrapText="1"/>
    </xf>
    <xf numFmtId="0" fontId="43" fillId="0" borderId="43" xfId="0" applyFont="1" applyBorder="1" applyAlignment="1">
      <alignment horizontal="center" vertical="center" wrapText="1"/>
    </xf>
    <xf numFmtId="0" fontId="26" fillId="0" borderId="19" xfId="0" applyFont="1" applyBorder="1" applyAlignment="1">
      <alignment vertical="center" wrapText="1"/>
    </xf>
    <xf numFmtId="0" fontId="26" fillId="0" borderId="1" xfId="0" applyFont="1" applyBorder="1" applyAlignment="1">
      <alignment vertical="center" wrapText="1"/>
    </xf>
    <xf numFmtId="14" fontId="9" fillId="0" borderId="19" xfId="0" applyNumberFormat="1" applyFont="1" applyBorder="1" applyAlignment="1">
      <alignment horizontal="center" vertical="center" wrapText="1"/>
    </xf>
    <xf numFmtId="9" fontId="7" fillId="0" borderId="1" xfId="2" applyFont="1" applyBorder="1" applyAlignment="1">
      <alignment horizontal="center" vertical="center" wrapText="1"/>
    </xf>
    <xf numFmtId="9" fontId="9" fillId="0" borderId="1" xfId="2" applyFont="1" applyBorder="1" applyAlignment="1">
      <alignment horizontal="center" vertical="center" wrapText="1"/>
    </xf>
    <xf numFmtId="0" fontId="26" fillId="0" borderId="1" xfId="0" applyFont="1" applyBorder="1" applyAlignment="1">
      <alignment horizontal="left" vertical="center" wrapText="1"/>
    </xf>
    <xf numFmtId="9" fontId="9" fillId="0" borderId="1" xfId="0" applyNumberFormat="1" applyFont="1" applyBorder="1" applyAlignment="1">
      <alignment horizontal="center" vertical="center" wrapText="1"/>
    </xf>
    <xf numFmtId="0" fontId="58" fillId="0" borderId="1" xfId="0" applyFont="1" applyBorder="1" applyAlignment="1">
      <alignment vertical="center" wrapText="1"/>
    </xf>
    <xf numFmtId="0" fontId="58" fillId="0" borderId="1" xfId="0" applyFont="1" applyBorder="1" applyAlignment="1">
      <alignment horizontal="left" vertical="center" wrapText="1"/>
    </xf>
    <xf numFmtId="43" fontId="0" fillId="0" borderId="0" xfId="5" applyFont="1"/>
    <xf numFmtId="0" fontId="26" fillId="0" borderId="19"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38" xfId="0" applyFont="1" applyBorder="1" applyAlignment="1">
      <alignment horizontal="center" vertical="center" wrapText="1"/>
    </xf>
    <xf numFmtId="0" fontId="26" fillId="0" borderId="43" xfId="0" applyFont="1" applyBorder="1" applyAlignment="1">
      <alignment horizontal="center" vertical="center" wrapText="1"/>
    </xf>
    <xf numFmtId="0" fontId="8" fillId="40" borderId="38" xfId="0" applyFont="1" applyFill="1" applyBorder="1" applyAlignment="1">
      <alignment horizontal="center" vertical="center"/>
    </xf>
    <xf numFmtId="0" fontId="8" fillId="40" borderId="43" xfId="0" applyFont="1" applyFill="1" applyBorder="1" applyAlignment="1">
      <alignment horizontal="center" vertical="center"/>
    </xf>
    <xf numFmtId="14" fontId="9" fillId="0" borderId="38" xfId="0" applyNumberFormat="1" applyFont="1" applyBorder="1" applyAlignment="1">
      <alignment horizontal="center" vertical="center" wrapText="1"/>
    </xf>
    <xf numFmtId="14" fontId="9" fillId="0" borderId="19" xfId="0" applyNumberFormat="1" applyFont="1" applyBorder="1" applyAlignment="1">
      <alignment horizontal="center" vertical="center" wrapText="1"/>
    </xf>
    <xf numFmtId="0" fontId="9" fillId="0" borderId="1" xfId="0" applyFont="1" applyBorder="1" applyAlignment="1">
      <alignment horizontal="center" vertical="center" wrapText="1"/>
    </xf>
    <xf numFmtId="9" fontId="9" fillId="0" borderId="1" xfId="2" applyFont="1" applyBorder="1" applyAlignment="1">
      <alignment horizontal="center" vertical="center" wrapText="1"/>
    </xf>
    <xf numFmtId="9" fontId="7" fillId="0" borderId="38" xfId="2" applyFont="1" applyBorder="1" applyAlignment="1">
      <alignment horizontal="center" vertical="center" wrapText="1"/>
    </xf>
    <xf numFmtId="9" fontId="7" fillId="0" borderId="43" xfId="2" applyFont="1" applyBorder="1" applyAlignment="1">
      <alignment horizontal="center" vertical="center" wrapText="1"/>
    </xf>
    <xf numFmtId="9" fontId="9" fillId="0" borderId="38" xfId="2" applyFont="1" applyBorder="1" applyAlignment="1">
      <alignment horizontal="center" vertical="center" wrapText="1"/>
    </xf>
    <xf numFmtId="9" fontId="9" fillId="0" borderId="43" xfId="2" applyFont="1" applyBorder="1" applyAlignment="1">
      <alignment horizontal="center" vertical="center" wrapText="1"/>
    </xf>
    <xf numFmtId="0" fontId="9" fillId="0" borderId="38" xfId="0" applyFont="1" applyBorder="1" applyAlignment="1">
      <alignment horizontal="center" vertical="center" wrapText="1"/>
    </xf>
    <xf numFmtId="0" fontId="9" fillId="0" borderId="43" xfId="0" applyFont="1" applyBorder="1" applyAlignment="1">
      <alignment horizontal="center" vertical="center" wrapText="1"/>
    </xf>
    <xf numFmtId="0" fontId="26" fillId="0" borderId="38" xfId="0" applyFont="1" applyBorder="1" applyAlignment="1">
      <alignment horizontal="left" vertical="center" wrapText="1"/>
    </xf>
    <xf numFmtId="0" fontId="26" fillId="0" borderId="43" xfId="0" applyFont="1" applyBorder="1" applyAlignment="1">
      <alignment horizontal="left" vertical="center" wrapText="1"/>
    </xf>
    <xf numFmtId="0" fontId="51" fillId="0" borderId="1" xfId="0" applyFont="1" applyBorder="1" applyAlignment="1">
      <alignment horizontal="left"/>
    </xf>
    <xf numFmtId="0" fontId="49" fillId="0" borderId="5" xfId="0" applyFont="1" applyBorder="1" applyAlignment="1">
      <alignment horizontal="left"/>
    </xf>
    <xf numFmtId="0" fontId="49" fillId="0" borderId="1" xfId="0" applyFont="1" applyBorder="1" applyAlignment="1">
      <alignment horizontal="left"/>
    </xf>
    <xf numFmtId="0" fontId="57" fillId="52" borderId="38" xfId="0" applyFont="1" applyFill="1" applyBorder="1" applyAlignment="1">
      <alignment horizontal="center" vertical="center" wrapText="1"/>
    </xf>
    <xf numFmtId="0" fontId="57" fillId="52" borderId="43" xfId="0" applyFont="1" applyFill="1" applyBorder="1" applyAlignment="1">
      <alignment horizontal="center" vertical="center" wrapText="1"/>
    </xf>
    <xf numFmtId="0" fontId="7" fillId="42" borderId="1" xfId="0" applyFont="1" applyFill="1" applyBorder="1" applyAlignment="1">
      <alignment horizontal="center" vertical="center" wrapText="1"/>
    </xf>
    <xf numFmtId="0" fontId="54" fillId="45" borderId="1" xfId="0" applyFont="1" applyFill="1" applyBorder="1" applyAlignment="1">
      <alignment horizontal="center" vertical="center" wrapText="1"/>
    </xf>
    <xf numFmtId="0" fontId="55" fillId="46" borderId="1" xfId="0" applyFont="1" applyFill="1" applyBorder="1" applyAlignment="1">
      <alignment horizontal="center" vertical="center" wrapText="1"/>
    </xf>
    <xf numFmtId="0" fontId="55" fillId="46" borderId="38" xfId="0" applyFont="1" applyFill="1" applyBorder="1" applyAlignment="1">
      <alignment horizontal="center" vertical="center" wrapText="1"/>
    </xf>
    <xf numFmtId="0" fontId="56" fillId="47" borderId="1" xfId="0" applyFont="1" applyFill="1" applyBorder="1" applyAlignment="1">
      <alignment horizontal="center" vertical="center" wrapText="1"/>
    </xf>
    <xf numFmtId="0" fontId="49" fillId="0" borderId="0" xfId="0" applyFont="1" applyAlignment="1">
      <alignment horizontal="center"/>
    </xf>
    <xf numFmtId="0" fontId="8" fillId="40" borderId="1" xfId="0" applyFont="1" applyFill="1" applyBorder="1" applyAlignment="1">
      <alignment horizontal="center" vertical="center"/>
    </xf>
    <xf numFmtId="0" fontId="44" fillId="41" borderId="1" xfId="0" applyFont="1" applyFill="1" applyBorder="1" applyAlignment="1">
      <alignment horizontal="center" vertical="center" wrapText="1"/>
    </xf>
    <xf numFmtId="0" fontId="41" fillId="40" borderId="63" xfId="0" applyFont="1" applyFill="1" applyBorder="1" applyAlignment="1">
      <alignment horizontal="center" vertical="center"/>
    </xf>
    <xf numFmtId="0" fontId="41" fillId="40" borderId="64" xfId="0" applyFont="1" applyFill="1" applyBorder="1" applyAlignment="1">
      <alignment horizontal="center" vertical="center"/>
    </xf>
    <xf numFmtId="0" fontId="41" fillId="40" borderId="48" xfId="0" applyFont="1" applyFill="1" applyBorder="1" applyAlignment="1">
      <alignment horizontal="center" vertical="center"/>
    </xf>
    <xf numFmtId="0" fontId="41" fillId="49" borderId="7" xfId="0" applyFont="1" applyFill="1" applyBorder="1" applyAlignment="1">
      <alignment horizontal="center" vertical="center" wrapText="1"/>
    </xf>
    <xf numFmtId="0" fontId="41" fillId="49" borderId="8" xfId="0" applyFont="1" applyFill="1" applyBorder="1" applyAlignment="1">
      <alignment horizontal="center" vertical="center" wrapText="1"/>
    </xf>
    <xf numFmtId="0" fontId="41" fillId="49" borderId="9" xfId="0" applyFont="1" applyFill="1" applyBorder="1" applyAlignment="1">
      <alignment horizontal="center" vertical="center" wrapText="1"/>
    </xf>
    <xf numFmtId="0" fontId="41" fillId="40" borderId="39" xfId="0" applyFont="1" applyFill="1" applyBorder="1" applyAlignment="1">
      <alignment horizontal="center" vertical="center"/>
    </xf>
    <xf numFmtId="0" fontId="41" fillId="40" borderId="8" xfId="0" applyFont="1" applyFill="1" applyBorder="1" applyAlignment="1">
      <alignment horizontal="center" vertical="center"/>
    </xf>
    <xf numFmtId="0" fontId="41" fillId="40" borderId="9" xfId="0" applyFont="1" applyFill="1" applyBorder="1" applyAlignment="1">
      <alignment horizontal="center" vertical="center"/>
    </xf>
    <xf numFmtId="0" fontId="57" fillId="48" borderId="1" xfId="0" applyFont="1" applyFill="1" applyBorder="1" applyAlignment="1">
      <alignment horizontal="center" vertical="center" wrapText="1"/>
    </xf>
    <xf numFmtId="0" fontId="57" fillId="48" borderId="38" xfId="0" applyFont="1" applyFill="1" applyBorder="1" applyAlignment="1">
      <alignment horizontal="center" vertical="center" wrapText="1"/>
    </xf>
    <xf numFmtId="0" fontId="45" fillId="50" borderId="1" xfId="0" applyFont="1" applyFill="1" applyBorder="1" applyAlignment="1">
      <alignment horizontal="center" vertical="center" wrapText="1"/>
    </xf>
    <xf numFmtId="0" fontId="45" fillId="51" borderId="1" xfId="0" applyFont="1" applyFill="1" applyBorder="1" applyAlignment="1">
      <alignment horizontal="center" vertical="center" wrapText="1"/>
    </xf>
    <xf numFmtId="0" fontId="45" fillId="51" borderId="38" xfId="0" applyFont="1" applyFill="1" applyBorder="1" applyAlignment="1">
      <alignment horizontal="center" vertical="center" wrapText="1"/>
    </xf>
    <xf numFmtId="0" fontId="14" fillId="0" borderId="22" xfId="0" applyFont="1" applyBorder="1" applyAlignment="1">
      <alignment horizontal="center" vertical="center" wrapText="1"/>
    </xf>
    <xf numFmtId="0" fontId="14" fillId="0" borderId="0" xfId="0" applyFont="1" applyAlignment="1">
      <alignment horizontal="center" vertical="center" wrapText="1"/>
    </xf>
    <xf numFmtId="0" fontId="14" fillId="0" borderId="2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42" fillId="40" borderId="1" xfId="0" applyFont="1" applyFill="1" applyBorder="1" applyAlignment="1">
      <alignment horizontal="left" vertical="center" wrapText="1"/>
    </xf>
    <xf numFmtId="0" fontId="50" fillId="0" borderId="1" xfId="0" applyFont="1" applyBorder="1" applyAlignment="1">
      <alignment horizontal="left" vertical="center" wrapText="1"/>
    </xf>
    <xf numFmtId="0" fontId="50" fillId="0" borderId="10" xfId="0" applyFont="1" applyBorder="1" applyAlignment="1">
      <alignment horizontal="center" vertical="center" wrapText="1"/>
    </xf>
    <xf numFmtId="0" fontId="50" fillId="0" borderId="0" xfId="0" applyFont="1" applyAlignment="1">
      <alignment horizontal="center" vertical="center" wrapText="1"/>
    </xf>
    <xf numFmtId="0" fontId="42" fillId="40" borderId="7" xfId="0" applyFont="1" applyFill="1" applyBorder="1" applyAlignment="1">
      <alignment horizontal="left" vertical="center" wrapText="1"/>
    </xf>
    <xf numFmtId="0" fontId="42" fillId="40" borderId="8" xfId="0" applyFont="1" applyFill="1" applyBorder="1" applyAlignment="1">
      <alignment horizontal="left" vertical="center" wrapText="1"/>
    </xf>
    <xf numFmtId="0" fontId="42" fillId="40" borderId="9" xfId="0" applyFont="1" applyFill="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49" fillId="0" borderId="1" xfId="0" applyFont="1" applyBorder="1" applyAlignment="1">
      <alignment horizontal="center"/>
    </xf>
    <xf numFmtId="0" fontId="49" fillId="0" borderId="14" xfId="0" applyFont="1" applyBorder="1" applyAlignment="1">
      <alignment horizontal="center"/>
    </xf>
    <xf numFmtId="0" fontId="48" fillId="0" borderId="15" xfId="0" applyFont="1" applyBorder="1" applyAlignment="1">
      <alignment horizontal="center" vertical="center" wrapText="1"/>
    </xf>
    <xf numFmtId="0" fontId="48" fillId="0" borderId="16" xfId="0" applyFont="1" applyBorder="1" applyAlignment="1">
      <alignment horizontal="center" vertical="center" wrapText="1"/>
    </xf>
    <xf numFmtId="0" fontId="48" fillId="0" borderId="17"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47" fillId="39" borderId="65" xfId="0" applyFont="1" applyFill="1" applyBorder="1" applyAlignment="1">
      <alignment horizontal="center" vertical="center" wrapText="1"/>
    </xf>
    <xf numFmtId="0" fontId="47" fillId="39" borderId="66" xfId="0" applyFont="1" applyFill="1" applyBorder="1" applyAlignment="1">
      <alignment horizontal="center" vertical="center" wrapText="1"/>
    </xf>
    <xf numFmtId="0" fontId="47" fillId="39" borderId="67" xfId="0" applyFont="1" applyFill="1" applyBorder="1" applyAlignment="1">
      <alignment horizontal="center" vertical="center" wrapText="1"/>
    </xf>
    <xf numFmtId="0" fontId="45" fillId="53" borderId="65" xfId="0" applyFont="1" applyFill="1" applyBorder="1" applyAlignment="1">
      <alignment horizontal="center" vertical="center"/>
    </xf>
    <xf numFmtId="0" fontId="45" fillId="53" borderId="66" xfId="0" applyFont="1" applyFill="1" applyBorder="1" applyAlignment="1">
      <alignment horizontal="center" vertical="center"/>
    </xf>
    <xf numFmtId="0" fontId="45" fillId="53" borderId="67" xfId="0" applyFont="1" applyFill="1" applyBorder="1" applyAlignment="1">
      <alignment horizontal="center" vertical="center"/>
    </xf>
    <xf numFmtId="0" fontId="44" fillId="53" borderId="68" xfId="0" applyFont="1" applyFill="1" applyBorder="1" applyAlignment="1">
      <alignment horizontal="left" vertical="center"/>
    </xf>
    <xf numFmtId="0" fontId="44" fillId="53" borderId="69" xfId="0" applyFont="1" applyFill="1" applyBorder="1" applyAlignment="1">
      <alignment horizontal="left" vertical="center"/>
    </xf>
    <xf numFmtId="0" fontId="43" fillId="39" borderId="69" xfId="0" applyFont="1" applyFill="1" applyBorder="1" applyAlignment="1">
      <alignment horizontal="left" vertical="center"/>
    </xf>
    <xf numFmtId="0" fontId="43" fillId="39" borderId="70" xfId="0" applyFont="1" applyFill="1" applyBorder="1" applyAlignment="1">
      <alignment horizontal="left" vertical="center"/>
    </xf>
    <xf numFmtId="0" fontId="43" fillId="39" borderId="69" xfId="0" applyFont="1" applyFill="1" applyBorder="1" applyAlignment="1">
      <alignment horizontal="left" vertical="center" wrapText="1"/>
    </xf>
    <xf numFmtId="0" fontId="43" fillId="39" borderId="70" xfId="0" applyFont="1" applyFill="1" applyBorder="1" applyAlignment="1">
      <alignment horizontal="left" vertical="center" wrapText="1"/>
    </xf>
    <xf numFmtId="0" fontId="44" fillId="39" borderId="68" xfId="0" applyFont="1" applyFill="1" applyBorder="1" applyAlignment="1">
      <alignment horizontal="center" vertical="center"/>
    </xf>
    <xf numFmtId="0" fontId="44" fillId="39" borderId="69" xfId="0" applyFont="1" applyFill="1" applyBorder="1" applyAlignment="1">
      <alignment horizontal="center" vertical="center"/>
    </xf>
    <xf numFmtId="0" fontId="44" fillId="39" borderId="70" xfId="0" applyFont="1" applyFill="1" applyBorder="1" applyAlignment="1">
      <alignment horizontal="center" vertical="center"/>
    </xf>
    <xf numFmtId="0" fontId="44" fillId="39" borderId="71" xfId="0" applyFont="1" applyFill="1" applyBorder="1" applyAlignment="1">
      <alignment horizontal="center" vertical="center"/>
    </xf>
    <xf numFmtId="0" fontId="44" fillId="39" borderId="62" xfId="0" applyFont="1" applyFill="1" applyBorder="1" applyAlignment="1">
      <alignment horizontal="center" vertical="center"/>
    </xf>
    <xf numFmtId="0" fontId="43" fillId="53" borderId="20" xfId="0" applyFont="1" applyFill="1" applyBorder="1" applyAlignment="1">
      <alignment horizontal="left" vertical="center"/>
    </xf>
    <xf numFmtId="0" fontId="43" fillId="53" borderId="19" xfId="0" applyFont="1" applyFill="1" applyBorder="1" applyAlignment="1">
      <alignment horizontal="left" vertical="center"/>
    </xf>
    <xf numFmtId="0" fontId="43" fillId="38" borderId="19" xfId="0" applyFont="1" applyFill="1" applyBorder="1" applyAlignment="1">
      <alignment horizontal="left" vertical="center"/>
    </xf>
    <xf numFmtId="0" fontId="43" fillId="53" borderId="5" xfId="0" applyFont="1" applyFill="1" applyBorder="1" applyAlignment="1">
      <alignment horizontal="left" vertical="center"/>
    </xf>
    <xf numFmtId="0" fontId="43" fillId="53" borderId="1" xfId="0" applyFont="1" applyFill="1" applyBorder="1" applyAlignment="1">
      <alignment horizontal="left" vertical="center"/>
    </xf>
    <xf numFmtId="0" fontId="26" fillId="38" borderId="1" xfId="0" applyFont="1" applyFill="1" applyBorder="1" applyAlignment="1">
      <alignment horizontal="left" vertical="center"/>
    </xf>
    <xf numFmtId="0" fontId="43" fillId="41" borderId="5" xfId="0" applyFont="1" applyFill="1" applyBorder="1" applyAlignment="1">
      <alignment horizontal="left" vertical="center"/>
    </xf>
    <xf numFmtId="0" fontId="43" fillId="41" borderId="1" xfId="0" applyFont="1" applyFill="1" applyBorder="1" applyAlignment="1">
      <alignment horizontal="left" vertical="center"/>
    </xf>
    <xf numFmtId="0" fontId="43" fillId="38" borderId="1" xfId="0" applyFont="1" applyFill="1" applyBorder="1" applyAlignment="1">
      <alignment horizontal="left" vertical="center"/>
    </xf>
    <xf numFmtId="0" fontId="26" fillId="38" borderId="2" xfId="0" applyFont="1" applyFill="1" applyBorder="1" applyAlignment="1">
      <alignment horizontal="left" vertical="center"/>
    </xf>
    <xf numFmtId="0" fontId="26" fillId="38" borderId="3" xfId="0" applyFont="1" applyFill="1" applyBorder="1" applyAlignment="1">
      <alignment horizontal="left" vertical="center"/>
    </xf>
    <xf numFmtId="0" fontId="26" fillId="38" borderId="3" xfId="0" applyFont="1" applyFill="1" applyBorder="1" applyAlignment="1">
      <alignment horizontal="left" vertical="center" wrapText="1"/>
    </xf>
    <xf numFmtId="0" fontId="44" fillId="39" borderId="73" xfId="0" applyFont="1" applyFill="1" applyBorder="1" applyAlignment="1">
      <alignment horizontal="center" vertical="center"/>
    </xf>
    <xf numFmtId="0" fontId="44" fillId="39" borderId="74" xfId="0" applyFont="1" applyFill="1" applyBorder="1" applyAlignment="1">
      <alignment horizontal="center" vertical="center"/>
    </xf>
    <xf numFmtId="0" fontId="26" fillId="38" borderId="1" xfId="0" applyFont="1" applyFill="1" applyBorder="1" applyAlignment="1">
      <alignment horizontal="left" vertical="center" wrapText="1"/>
    </xf>
    <xf numFmtId="0" fontId="43" fillId="38" borderId="1" xfId="0" applyFont="1" applyFill="1" applyBorder="1" applyAlignment="1">
      <alignment horizontal="left" vertical="center" wrapText="1"/>
    </xf>
    <xf numFmtId="0" fontId="43" fillId="0" borderId="1" xfId="0" applyFont="1" applyBorder="1" applyAlignment="1">
      <alignment horizontal="left" vertical="center"/>
    </xf>
    <xf numFmtId="0" fontId="43" fillId="55" borderId="5" xfId="0" applyFont="1" applyFill="1" applyBorder="1" applyAlignment="1">
      <alignment horizontal="left" vertical="center"/>
    </xf>
    <xf numFmtId="0" fontId="43" fillId="55" borderId="1" xfId="0" applyFont="1" applyFill="1" applyBorder="1" applyAlignment="1">
      <alignment horizontal="left" vertical="center"/>
    </xf>
    <xf numFmtId="0" fontId="43" fillId="54" borderId="5" xfId="0" applyFont="1" applyFill="1" applyBorder="1" applyAlignment="1">
      <alignment horizontal="left" vertical="center"/>
    </xf>
    <xf numFmtId="0" fontId="43" fillId="54" borderId="1" xfId="0" applyFont="1" applyFill="1" applyBorder="1" applyAlignment="1">
      <alignment horizontal="left" vertical="center"/>
    </xf>
    <xf numFmtId="0" fontId="45" fillId="56" borderId="65" xfId="0" applyFont="1" applyFill="1" applyBorder="1" applyAlignment="1">
      <alignment horizontal="center" vertical="center"/>
    </xf>
    <xf numFmtId="0" fontId="45" fillId="56" borderId="66" xfId="0" applyFont="1" applyFill="1" applyBorder="1" applyAlignment="1">
      <alignment horizontal="center" vertical="center"/>
    </xf>
    <xf numFmtId="0" fontId="45" fillId="56" borderId="67" xfId="0" applyFont="1" applyFill="1" applyBorder="1" applyAlignment="1">
      <alignment horizontal="center" vertical="center"/>
    </xf>
    <xf numFmtId="0" fontId="43" fillId="43" borderId="5" xfId="0" applyFont="1" applyFill="1" applyBorder="1" applyAlignment="1">
      <alignment horizontal="left" vertical="center"/>
    </xf>
    <xf numFmtId="0" fontId="43" fillId="43" borderId="1" xfId="0" applyFont="1" applyFill="1" applyBorder="1" applyAlignment="1">
      <alignment horizontal="left" vertical="center"/>
    </xf>
    <xf numFmtId="0" fontId="43" fillId="49" borderId="5" xfId="0" applyFont="1" applyFill="1" applyBorder="1" applyAlignment="1">
      <alignment horizontal="left" vertical="center"/>
    </xf>
    <xf numFmtId="0" fontId="43" fillId="49" borderId="1" xfId="0" applyFont="1" applyFill="1" applyBorder="1" applyAlignment="1">
      <alignment horizontal="left" vertical="center"/>
    </xf>
    <xf numFmtId="0" fontId="43" fillId="49" borderId="39" xfId="0" applyFont="1" applyFill="1" applyBorder="1" applyAlignment="1">
      <alignment horizontal="left" vertical="center"/>
    </xf>
    <xf numFmtId="0" fontId="43" fillId="49" borderId="8" xfId="0" applyFont="1" applyFill="1" applyBorder="1" applyAlignment="1">
      <alignment horizontal="left" vertical="center"/>
    </xf>
    <xf numFmtId="0" fontId="43" fillId="49" borderId="9" xfId="0" applyFont="1" applyFill="1" applyBorder="1" applyAlignment="1">
      <alignment horizontal="left" vertical="center"/>
    </xf>
    <xf numFmtId="0" fontId="43" fillId="0" borderId="7" xfId="0" applyFont="1" applyBorder="1" applyAlignment="1">
      <alignment horizontal="left" vertical="center"/>
    </xf>
    <xf numFmtId="0" fontId="43" fillId="0" borderId="8" xfId="0" applyFont="1" applyBorder="1" applyAlignment="1">
      <alignment horizontal="left" vertical="center"/>
    </xf>
    <xf numFmtId="0" fontId="43" fillId="0" borderId="9" xfId="0" applyFont="1" applyBorder="1" applyAlignment="1">
      <alignment horizontal="left" vertical="center"/>
    </xf>
    <xf numFmtId="0" fontId="18" fillId="4" borderId="0" xfId="0" applyFont="1" applyFill="1" applyAlignment="1">
      <alignment horizontal="left"/>
    </xf>
    <xf numFmtId="0" fontId="28" fillId="21" borderId="38" xfId="0" applyFont="1" applyFill="1" applyBorder="1" applyAlignment="1">
      <alignment horizontal="center" vertical="center" wrapText="1"/>
    </xf>
    <xf numFmtId="0" fontId="28" fillId="21" borderId="43" xfId="0" applyFont="1" applyFill="1" applyBorder="1" applyAlignment="1">
      <alignment horizontal="center" vertical="center" wrapText="1"/>
    </xf>
    <xf numFmtId="0" fontId="28" fillId="21" borderId="19" xfId="0" applyFont="1" applyFill="1" applyBorder="1" applyAlignment="1">
      <alignment horizontal="center" vertical="center" wrapText="1"/>
    </xf>
    <xf numFmtId="0" fontId="28" fillId="21" borderId="38" xfId="0" applyFont="1" applyFill="1" applyBorder="1" applyAlignment="1">
      <alignment horizontal="center" vertical="center"/>
    </xf>
    <xf numFmtId="0" fontId="28" fillId="21" borderId="43" xfId="0" applyFont="1" applyFill="1" applyBorder="1" applyAlignment="1">
      <alignment horizontal="center" vertical="center"/>
    </xf>
    <xf numFmtId="0" fontId="28" fillId="21" borderId="19" xfId="0" applyFont="1" applyFill="1" applyBorder="1" applyAlignment="1">
      <alignment horizontal="center" vertical="center"/>
    </xf>
    <xf numFmtId="0" fontId="19" fillId="3" borderId="38" xfId="0" applyFont="1" applyFill="1" applyBorder="1" applyAlignment="1">
      <alignment horizontal="center" vertical="center" wrapText="1"/>
    </xf>
    <xf numFmtId="0" fontId="19" fillId="3" borderId="43" xfId="0" applyFont="1" applyFill="1" applyBorder="1" applyAlignment="1">
      <alignment horizontal="center" vertical="center" wrapText="1"/>
    </xf>
    <xf numFmtId="0" fontId="0" fillId="21" borderId="38" xfId="0" applyFill="1" applyBorder="1" applyAlignment="1">
      <alignment horizontal="center" vertical="center" wrapText="1"/>
    </xf>
    <xf numFmtId="0" fontId="0" fillId="21" borderId="43" xfId="0" applyFill="1" applyBorder="1" applyAlignment="1">
      <alignment horizontal="center" vertical="center" wrapText="1"/>
    </xf>
    <xf numFmtId="0" fontId="0" fillId="21" borderId="19" xfId="0" applyFill="1" applyBorder="1" applyAlignment="1">
      <alignment horizontal="center" vertical="center" wrapText="1"/>
    </xf>
    <xf numFmtId="0" fontId="25" fillId="21" borderId="38" xfId="0" applyFont="1" applyFill="1" applyBorder="1" applyAlignment="1">
      <alignment horizontal="center" vertical="center" wrapText="1"/>
    </xf>
    <xf numFmtId="0" fontId="25" fillId="21" borderId="43" xfId="0" applyFont="1" applyFill="1" applyBorder="1" applyAlignment="1">
      <alignment horizontal="center" vertical="center" wrapText="1"/>
    </xf>
    <xf numFmtId="0" fontId="25" fillId="21" borderId="19" xfId="0" applyFont="1" applyFill="1" applyBorder="1" applyAlignment="1">
      <alignment horizontal="center" vertical="center" wrapText="1"/>
    </xf>
    <xf numFmtId="0" fontId="19" fillId="8" borderId="21" xfId="0" applyFont="1" applyFill="1" applyBorder="1" applyAlignment="1">
      <alignment horizontal="center" vertical="center" wrapText="1"/>
    </xf>
    <xf numFmtId="0" fontId="19" fillId="8" borderId="10" xfId="0" applyFont="1" applyFill="1" applyBorder="1" applyAlignment="1">
      <alignment horizontal="center" vertical="center" wrapText="1"/>
    </xf>
    <xf numFmtId="0" fontId="19" fillId="9" borderId="39" xfId="0" applyFont="1" applyFill="1" applyBorder="1" applyAlignment="1">
      <alignment horizontal="center" vertical="center" wrapText="1"/>
    </xf>
    <xf numFmtId="0" fontId="19" fillId="9" borderId="8" xfId="0" applyFont="1" applyFill="1" applyBorder="1" applyAlignment="1">
      <alignment horizontal="center" vertical="center" wrapText="1"/>
    </xf>
    <xf numFmtId="0" fontId="19" fillId="9" borderId="9" xfId="0" applyFont="1" applyFill="1" applyBorder="1" applyAlignment="1">
      <alignment horizontal="center" vertical="center" wrapText="1"/>
    </xf>
    <xf numFmtId="0" fontId="19" fillId="7" borderId="38" xfId="0" applyFont="1" applyFill="1" applyBorder="1" applyAlignment="1">
      <alignment horizontal="center" vertical="center" wrapText="1"/>
    </xf>
    <xf numFmtId="0" fontId="19" fillId="7" borderId="43" xfId="0" applyFont="1" applyFill="1" applyBorder="1" applyAlignment="1">
      <alignment horizontal="center" vertical="center" wrapText="1"/>
    </xf>
    <xf numFmtId="0" fontId="19" fillId="7" borderId="40" xfId="0" applyFont="1" applyFill="1" applyBorder="1" applyAlignment="1">
      <alignment horizontal="center" vertical="center" wrapText="1"/>
    </xf>
    <xf numFmtId="0" fontId="19" fillId="7" borderId="10" xfId="0" applyFont="1" applyFill="1" applyBorder="1" applyAlignment="1">
      <alignment horizontal="center" vertical="center" wrapText="1"/>
    </xf>
    <xf numFmtId="0" fontId="8" fillId="11" borderId="28" xfId="0" applyFont="1" applyFill="1" applyBorder="1" applyAlignment="1">
      <alignment horizontal="center" vertical="center"/>
    </xf>
    <xf numFmtId="0" fontId="8" fillId="11" borderId="29" xfId="0" applyFont="1" applyFill="1" applyBorder="1" applyAlignment="1">
      <alignment horizontal="center" vertical="center"/>
    </xf>
    <xf numFmtId="0" fontId="8" fillId="11" borderId="30" xfId="0" applyFont="1" applyFill="1" applyBorder="1" applyAlignment="1">
      <alignment horizontal="center" vertical="center"/>
    </xf>
    <xf numFmtId="0" fontId="8" fillId="5" borderId="32" xfId="0" applyFont="1" applyFill="1" applyBorder="1" applyAlignment="1">
      <alignment horizontal="center" vertical="center" wrapText="1"/>
    </xf>
    <xf numFmtId="0" fontId="8" fillId="5" borderId="29" xfId="0" applyFont="1" applyFill="1" applyBorder="1" applyAlignment="1">
      <alignment horizontal="center" vertical="center" wrapText="1"/>
    </xf>
    <xf numFmtId="0" fontId="8" fillId="5" borderId="33" xfId="0" applyFont="1" applyFill="1" applyBorder="1" applyAlignment="1">
      <alignment horizontal="center" vertical="center" wrapText="1"/>
    </xf>
    <xf numFmtId="0" fontId="10" fillId="11" borderId="34" xfId="0" applyFont="1" applyFill="1" applyBorder="1" applyAlignment="1">
      <alignment horizontal="center" vertical="center" wrapText="1"/>
    </xf>
    <xf numFmtId="0" fontId="10" fillId="11" borderId="35" xfId="0" applyFont="1" applyFill="1" applyBorder="1" applyAlignment="1">
      <alignment horizontal="center" vertical="center" wrapText="1"/>
    </xf>
    <xf numFmtId="0" fontId="10" fillId="11" borderId="36" xfId="0" applyFont="1" applyFill="1" applyBorder="1" applyAlignment="1">
      <alignment horizontal="center" vertical="center" wrapText="1"/>
    </xf>
    <xf numFmtId="0" fontId="20" fillId="10" borderId="1" xfId="0" applyFont="1" applyFill="1" applyBorder="1" applyAlignment="1">
      <alignment horizontal="center" vertical="center"/>
    </xf>
    <xf numFmtId="0" fontId="20" fillId="10" borderId="1"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3" borderId="41" xfId="0" applyFont="1" applyFill="1" applyBorder="1" applyAlignment="1">
      <alignment horizontal="center" vertical="center" wrapText="1"/>
    </xf>
    <xf numFmtId="0" fontId="19" fillId="3" borderId="45" xfId="0" applyFont="1" applyFill="1" applyBorder="1" applyAlignment="1">
      <alignment horizontal="center" vertical="center" wrapText="1"/>
    </xf>
    <xf numFmtId="0" fontId="19" fillId="14" borderId="7" xfId="0" applyFont="1" applyFill="1" applyBorder="1" applyAlignment="1">
      <alignment horizontal="center" vertical="center" wrapText="1"/>
    </xf>
    <xf numFmtId="0" fontId="19" fillId="14" borderId="8" xfId="0" applyFont="1" applyFill="1" applyBorder="1" applyAlignment="1">
      <alignment horizontal="center" vertical="center" wrapText="1"/>
    </xf>
    <xf numFmtId="0" fontId="19" fillId="14" borderId="9" xfId="0" applyFont="1" applyFill="1" applyBorder="1" applyAlignment="1">
      <alignment horizontal="center" vertical="center" wrapText="1"/>
    </xf>
    <xf numFmtId="0" fontId="19" fillId="8" borderId="38" xfId="0" applyFont="1" applyFill="1" applyBorder="1" applyAlignment="1">
      <alignment horizontal="center" vertical="center" wrapText="1"/>
    </xf>
    <xf numFmtId="0" fontId="19" fillId="8" borderId="43" xfId="0" applyFont="1" applyFill="1" applyBorder="1" applyAlignment="1">
      <alignment horizontal="center" vertical="center" wrapText="1"/>
    </xf>
    <xf numFmtId="0" fontId="19" fillId="15" borderId="8" xfId="0" applyFont="1" applyFill="1" applyBorder="1" applyAlignment="1">
      <alignment horizontal="center" vertical="center" wrapText="1"/>
    </xf>
    <xf numFmtId="0" fontId="19" fillId="15" borderId="9" xfId="0" applyFont="1" applyFill="1" applyBorder="1" applyAlignment="1">
      <alignment horizontal="center" vertical="center" wrapText="1"/>
    </xf>
    <xf numFmtId="0" fontId="0" fillId="0" borderId="0" xfId="0" applyAlignment="1">
      <alignment horizontal="center"/>
    </xf>
    <xf numFmtId="0" fontId="0" fillId="0" borderId="1" xfId="0" applyBorder="1" applyAlignment="1">
      <alignment horizontal="center"/>
    </xf>
    <xf numFmtId="0" fontId="0" fillId="0" borderId="14" xfId="0" applyBorder="1" applyAlignment="1">
      <alignment horizontal="center"/>
    </xf>
    <xf numFmtId="0" fontId="21" fillId="0" borderId="21"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0" xfId="0" applyFont="1" applyAlignment="1">
      <alignment horizontal="center" vertical="center" wrapText="1"/>
    </xf>
    <xf numFmtId="0" fontId="21" fillId="0" borderId="24"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27"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1" fillId="0" borderId="1" xfId="0" applyFont="1" applyBorder="1" applyAlignment="1">
      <alignment horizontal="left"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0" fillId="0" borderId="1" xfId="0" applyBorder="1" applyAlignment="1">
      <alignment horizontal="center" vertical="center" wrapText="1"/>
    </xf>
    <xf numFmtId="0" fontId="0" fillId="0" borderId="38" xfId="0" applyBorder="1" applyAlignment="1">
      <alignment horizontal="center" vertical="center" wrapText="1"/>
    </xf>
    <xf numFmtId="0" fontId="0" fillId="0" borderId="43" xfId="0" applyBorder="1" applyAlignment="1">
      <alignment horizontal="center" vertical="center" wrapText="1"/>
    </xf>
    <xf numFmtId="0" fontId="0" fillId="0" borderId="19" xfId="0" applyBorder="1" applyAlignment="1">
      <alignment horizontal="center" vertical="center" wrapText="1"/>
    </xf>
    <xf numFmtId="0" fontId="31" fillId="36" borderId="7" xfId="0" applyFont="1" applyFill="1" applyBorder="1" applyAlignment="1">
      <alignment horizontal="center" vertical="center" wrapText="1"/>
    </xf>
    <xf numFmtId="0" fontId="31" fillId="36" borderId="8" xfId="0" applyFont="1" applyFill="1" applyBorder="1" applyAlignment="1">
      <alignment horizontal="center" vertical="center" wrapText="1"/>
    </xf>
    <xf numFmtId="0" fontId="31" fillId="36" borderId="9" xfId="0" applyFont="1" applyFill="1" applyBorder="1" applyAlignment="1">
      <alignment horizontal="center" vertical="center" wrapText="1"/>
    </xf>
    <xf numFmtId="0" fontId="39" fillId="37" borderId="7" xfId="0" applyFont="1" applyFill="1" applyBorder="1" applyAlignment="1">
      <alignment horizontal="center" vertical="center" wrapText="1"/>
    </xf>
    <xf numFmtId="0" fontId="39" fillId="37" borderId="8" xfId="0" applyFont="1" applyFill="1" applyBorder="1" applyAlignment="1">
      <alignment horizontal="center" vertical="center" wrapText="1"/>
    </xf>
    <xf numFmtId="0" fontId="39" fillId="37" borderId="9" xfId="0" applyFont="1" applyFill="1" applyBorder="1" applyAlignment="1">
      <alignment horizontal="center" vertical="center" wrapText="1"/>
    </xf>
    <xf numFmtId="0" fontId="32" fillId="0" borderId="1" xfId="0" applyFont="1" applyBorder="1" applyAlignment="1">
      <alignment horizontal="center" vertical="center" wrapText="1"/>
    </xf>
    <xf numFmtId="0" fontId="0" fillId="0" borderId="1" xfId="0" applyBorder="1" applyAlignment="1">
      <alignment horizontal="left" vertical="center" wrapText="1"/>
    </xf>
  </cellXfs>
  <cellStyles count="6">
    <cellStyle name="BodyStyle" xfId="1" xr:uid="{00000000-0005-0000-0000-000000000000}"/>
    <cellStyle name="Millares" xfId="5" builtinId="3"/>
    <cellStyle name="Moneda" xfId="3" builtinId="4"/>
    <cellStyle name="Normal" xfId="0" builtinId="0"/>
    <cellStyle name="Normal 3" xfId="4" xr:uid="{00000000-0005-0000-0000-000003000000}"/>
    <cellStyle name="Porcentaje" xfId="2" builtinId="5"/>
  </cellStyles>
  <dxfs count="0"/>
  <tableStyles count="0" defaultTableStyle="TableStyleMedium2" defaultPivotStyle="PivotStyleLight16"/>
  <colors>
    <mruColors>
      <color rgb="FF727629"/>
      <color rgb="FFE2E2E2"/>
      <color rgb="FF898989"/>
      <color rgb="FFEBEBEB"/>
      <color rgb="FF008000"/>
      <color rgb="FF00CC00"/>
      <color rgb="FF4D7620"/>
      <color rgb="FF009900"/>
      <color rgb="FF33CC33"/>
      <color rgb="FF88C0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cid:image001.jpg@01D4BE34.04A3D690" TargetMode="External"/><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133350</xdr:colOff>
      <xdr:row>2</xdr:row>
      <xdr:rowOff>130969</xdr:rowOff>
    </xdr:to>
    <xdr:pic>
      <xdr:nvPicPr>
        <xdr:cNvPr id="4" name="Imagen 3">
          <a:extLst>
            <a:ext uri="{FF2B5EF4-FFF2-40B4-BE49-F238E27FC236}">
              <a16:creationId xmlns:a16="http://schemas.microsoft.com/office/drawing/2014/main" id="{B6A3CC5D-8428-421B-AC6A-C5B6C18C6EA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607844" cy="9048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353786</xdr:colOff>
      <xdr:row>0</xdr:row>
      <xdr:rowOff>137432</xdr:rowOff>
    </xdr:from>
    <xdr:to>
      <xdr:col>3</xdr:col>
      <xdr:colOff>339258</xdr:colOff>
      <xdr:row>1</xdr:row>
      <xdr:rowOff>253774</xdr:rowOff>
    </xdr:to>
    <xdr:pic>
      <xdr:nvPicPr>
        <xdr:cNvPr id="2" name="Imagen 1" descr="logo_firma_digital">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01436" y="137432"/>
          <a:ext cx="3433522" cy="583067"/>
        </a:xfrm>
        <a:prstGeom prst="rect">
          <a:avLst/>
        </a:prstGeom>
        <a:noFill/>
        <a:ln>
          <a:noFill/>
        </a:ln>
      </xdr:spPr>
    </xdr:pic>
    <xdr:clientData/>
  </xdr:twoCellAnchor>
  <xdr:twoCellAnchor editAs="oneCell">
    <xdr:from>
      <xdr:col>74</xdr:col>
      <xdr:colOff>261938</xdr:colOff>
      <xdr:row>0</xdr:row>
      <xdr:rowOff>119062</xdr:rowOff>
    </xdr:from>
    <xdr:to>
      <xdr:col>77</xdr:col>
      <xdr:colOff>255040</xdr:colOff>
      <xdr:row>3</xdr:row>
      <xdr:rowOff>107722</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2022038" y="119062"/>
          <a:ext cx="1688552" cy="1017360"/>
        </a:xfrm>
        <a:prstGeom prst="rect">
          <a:avLst/>
        </a:prstGeom>
      </xdr:spPr>
    </xdr:pic>
    <xdr:clientData/>
  </xdr:twoCellAnchor>
  <xdr:oneCellAnchor>
    <xdr:from>
      <xdr:col>45</xdr:col>
      <xdr:colOff>261938</xdr:colOff>
      <xdr:row>0</xdr:row>
      <xdr:rowOff>119062</xdr:rowOff>
    </xdr:from>
    <xdr:ext cx="1683789" cy="1036410"/>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5048488" y="119062"/>
          <a:ext cx="1683789" cy="1036410"/>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I66"/>
  <sheetViews>
    <sheetView tabSelected="1" topLeftCell="G7" zoomScaleNormal="100" workbookViewId="0">
      <selection activeCell="H11" sqref="H11"/>
    </sheetView>
  </sheetViews>
  <sheetFormatPr baseColWidth="10" defaultColWidth="11.5703125" defaultRowHeight="16.5" x14ac:dyDescent="0.3"/>
  <cols>
    <col min="1" max="1" width="3.7109375" style="194" customWidth="1"/>
    <col min="2" max="2" width="26.85546875" style="194" customWidth="1"/>
    <col min="3" max="3" width="27.140625" style="194" customWidth="1"/>
    <col min="4" max="4" width="24.42578125" style="194" customWidth="1"/>
    <col min="5" max="5" width="18.85546875" style="194" customWidth="1"/>
    <col min="6" max="6" width="26.140625" style="194" customWidth="1"/>
    <col min="7" max="7" width="45.7109375" style="194" customWidth="1"/>
    <col min="8" max="8" width="18.42578125" style="194" customWidth="1"/>
    <col min="9" max="9" width="14.42578125" style="194" customWidth="1"/>
    <col min="10" max="10" width="19.5703125" style="194" customWidth="1"/>
    <col min="11" max="11" width="25.140625" style="194" customWidth="1"/>
    <col min="12" max="14" width="19.5703125" style="194" customWidth="1"/>
    <col min="15" max="15" width="6.28515625" style="194" bestFit="1" customWidth="1"/>
    <col min="16" max="26" width="6.28515625" style="194" customWidth="1"/>
    <col min="27" max="27" width="11.5703125" style="194" customWidth="1"/>
    <col min="28" max="28" width="9" style="194" customWidth="1"/>
    <col min="29" max="29" width="30.42578125" style="194" customWidth="1"/>
    <col min="30" max="30" width="6.28515625" style="194" customWidth="1"/>
    <col min="31" max="31" width="8.42578125" style="194" customWidth="1"/>
    <col min="32" max="32" width="7.140625" style="194" customWidth="1"/>
    <col min="33" max="33" width="7.85546875" style="194" customWidth="1"/>
    <col min="34" max="34" width="7.7109375" style="194" customWidth="1"/>
    <col min="35" max="35" width="7" style="194" customWidth="1"/>
    <col min="36" max="41" width="6.28515625" style="194" customWidth="1"/>
    <col min="42" max="42" width="15.7109375" style="194" customWidth="1"/>
    <col min="43" max="43" width="10.28515625" style="194" customWidth="1"/>
    <col min="44" max="44" width="15.42578125" style="194" customWidth="1"/>
    <col min="45" max="45" width="17.5703125" style="194" customWidth="1"/>
    <col min="46" max="46" width="45.140625" style="194" customWidth="1"/>
    <col min="47" max="58" width="11.5703125" style="194"/>
    <col min="59" max="59" width="15.28515625" style="194" customWidth="1"/>
    <col min="60" max="60" width="11.5703125" style="194"/>
    <col min="61" max="61" width="21.7109375" style="194" customWidth="1"/>
    <col min="62" max="16384" width="11.5703125" style="194"/>
  </cols>
  <sheetData>
    <row r="1" spans="1:61" ht="36.75" customHeight="1" x14ac:dyDescent="0.3">
      <c r="A1" s="289"/>
      <c r="B1" s="289"/>
      <c r="C1" s="289"/>
      <c r="D1" s="289"/>
      <c r="E1" s="276" t="s">
        <v>95</v>
      </c>
      <c r="F1" s="277"/>
      <c r="G1" s="277"/>
      <c r="H1" s="277"/>
      <c r="I1" s="277"/>
      <c r="J1" s="277"/>
      <c r="K1" s="277"/>
      <c r="L1" s="277"/>
      <c r="M1" s="277"/>
      <c r="N1" s="277"/>
      <c r="O1" s="277"/>
      <c r="P1" s="277"/>
      <c r="Q1" s="277"/>
      <c r="R1" s="277"/>
      <c r="S1" s="277"/>
      <c r="T1" s="277"/>
      <c r="U1" s="277"/>
      <c r="V1" s="277"/>
      <c r="W1" s="277"/>
      <c r="X1" s="277"/>
      <c r="Y1" s="277"/>
      <c r="Z1" s="277"/>
      <c r="AA1" s="277"/>
      <c r="AB1" s="277"/>
      <c r="AC1" s="277"/>
      <c r="AD1" s="277"/>
      <c r="AE1" s="277"/>
      <c r="AF1" s="277"/>
      <c r="AG1" s="277"/>
      <c r="AH1" s="277"/>
      <c r="AI1" s="277"/>
      <c r="AJ1" s="277"/>
      <c r="AK1" s="277"/>
      <c r="AL1" s="277"/>
      <c r="AM1" s="277"/>
      <c r="AN1" s="277"/>
      <c r="AO1" s="277"/>
      <c r="AP1" s="277"/>
      <c r="AQ1" s="277"/>
      <c r="AR1" s="277"/>
      <c r="AS1" s="277"/>
      <c r="AT1" s="277"/>
      <c r="AU1" s="277"/>
      <c r="AV1" s="277"/>
      <c r="AW1" s="277"/>
      <c r="AX1" s="277"/>
      <c r="AY1" s="277"/>
      <c r="AZ1" s="277"/>
      <c r="BA1" s="278"/>
      <c r="BB1" s="273"/>
      <c r="BC1" s="273"/>
      <c r="BD1" s="273"/>
      <c r="BE1" s="273"/>
      <c r="BF1" s="273"/>
      <c r="BG1" s="273"/>
      <c r="BH1" s="273"/>
      <c r="BI1" s="273"/>
    </row>
    <row r="2" spans="1:61" ht="24" customHeight="1" x14ac:dyDescent="0.3">
      <c r="A2" s="289"/>
      <c r="B2" s="289"/>
      <c r="C2" s="289"/>
      <c r="D2" s="289"/>
      <c r="E2" s="276" t="s">
        <v>96</v>
      </c>
      <c r="F2" s="277"/>
      <c r="G2" s="277"/>
      <c r="H2" s="277"/>
      <c r="I2" s="277"/>
      <c r="J2" s="277"/>
      <c r="K2" s="277"/>
      <c r="L2" s="277"/>
      <c r="M2" s="277"/>
      <c r="N2" s="277"/>
      <c r="O2" s="277"/>
      <c r="P2" s="277"/>
      <c r="Q2" s="277"/>
      <c r="R2" s="277"/>
      <c r="S2" s="277"/>
      <c r="T2" s="277"/>
      <c r="U2" s="277"/>
      <c r="V2" s="277"/>
      <c r="W2" s="277"/>
      <c r="X2" s="277"/>
      <c r="Y2" s="277"/>
      <c r="Z2" s="277"/>
      <c r="AA2" s="277"/>
      <c r="AB2" s="277"/>
      <c r="AC2" s="277"/>
      <c r="AD2" s="277"/>
      <c r="AE2" s="277"/>
      <c r="AF2" s="277"/>
      <c r="AG2" s="277"/>
      <c r="AH2" s="277"/>
      <c r="AI2" s="277"/>
      <c r="AJ2" s="277"/>
      <c r="AK2" s="277"/>
      <c r="AL2" s="277"/>
      <c r="AM2" s="277"/>
      <c r="AN2" s="277"/>
      <c r="AO2" s="277"/>
      <c r="AP2" s="277"/>
      <c r="AQ2" s="277"/>
      <c r="AR2" s="277"/>
      <c r="AS2" s="277"/>
      <c r="AT2" s="277"/>
      <c r="AU2" s="277"/>
      <c r="AV2" s="277"/>
      <c r="AW2" s="277"/>
      <c r="AX2" s="277"/>
      <c r="AY2" s="277"/>
      <c r="AZ2" s="277"/>
      <c r="BA2" s="278"/>
      <c r="BB2" s="274"/>
      <c r="BC2" s="274"/>
      <c r="BD2" s="274"/>
      <c r="BE2" s="274"/>
      <c r="BF2" s="274"/>
      <c r="BG2" s="274"/>
      <c r="BH2" s="274"/>
      <c r="BI2" s="274"/>
    </row>
    <row r="3" spans="1:61" ht="20.25" customHeight="1" thickBot="1" x14ac:dyDescent="0.35">
      <c r="A3" s="290"/>
      <c r="B3" s="290"/>
      <c r="C3" s="290"/>
      <c r="D3" s="290"/>
      <c r="E3" s="291" t="s">
        <v>97</v>
      </c>
      <c r="F3" s="292"/>
      <c r="G3" s="292"/>
      <c r="H3" s="292"/>
      <c r="I3" s="292"/>
      <c r="J3" s="292"/>
      <c r="K3" s="292"/>
      <c r="L3" s="292"/>
      <c r="M3" s="292"/>
      <c r="N3" s="293"/>
      <c r="O3" s="294" t="s">
        <v>394</v>
      </c>
      <c r="P3" s="295"/>
      <c r="Q3" s="295"/>
      <c r="R3" s="295"/>
      <c r="S3" s="295"/>
      <c r="T3" s="295"/>
      <c r="U3" s="295"/>
      <c r="V3" s="295"/>
      <c r="W3" s="295"/>
      <c r="X3" s="295"/>
      <c r="Y3" s="295"/>
      <c r="Z3" s="296"/>
      <c r="AA3" s="294" t="s">
        <v>372</v>
      </c>
      <c r="AB3" s="295"/>
      <c r="AC3" s="295"/>
      <c r="AD3" s="295"/>
      <c r="AE3" s="295"/>
      <c r="AF3" s="295"/>
      <c r="AG3" s="294" t="s">
        <v>393</v>
      </c>
      <c r="AH3" s="295"/>
      <c r="AI3" s="295"/>
      <c r="AJ3" s="295"/>
      <c r="AK3" s="295"/>
      <c r="AL3" s="295"/>
      <c r="AM3" s="295"/>
      <c r="AN3" s="295"/>
      <c r="AO3" s="295"/>
      <c r="AP3" s="295"/>
      <c r="AQ3" s="295"/>
      <c r="AR3" s="295"/>
      <c r="AS3" s="295"/>
      <c r="AT3" s="295"/>
      <c r="AU3" s="295"/>
      <c r="AV3" s="295"/>
      <c r="AW3" s="295"/>
      <c r="AX3" s="295"/>
      <c r="AY3" s="295"/>
      <c r="AZ3" s="295"/>
      <c r="BA3" s="296"/>
      <c r="BB3" s="275"/>
      <c r="BC3" s="275"/>
      <c r="BD3" s="275"/>
      <c r="BE3" s="275"/>
      <c r="BF3" s="275"/>
      <c r="BG3" s="275"/>
      <c r="BH3" s="275"/>
      <c r="BI3" s="275"/>
    </row>
    <row r="4" spans="1:61" ht="20.25" customHeight="1" thickTop="1" x14ac:dyDescent="0.3">
      <c r="A4" s="256"/>
      <c r="B4" s="256"/>
      <c r="C4" s="256"/>
      <c r="D4" s="256"/>
      <c r="E4" s="256"/>
      <c r="F4" s="256"/>
      <c r="G4" s="256"/>
      <c r="H4" s="256"/>
      <c r="I4" s="256"/>
      <c r="J4" s="256"/>
      <c r="K4" s="256"/>
      <c r="L4" s="256"/>
      <c r="M4" s="256"/>
      <c r="N4" s="256"/>
      <c r="O4" s="256"/>
      <c r="P4" s="256"/>
      <c r="Q4" s="256"/>
      <c r="R4" s="256"/>
      <c r="S4" s="256"/>
      <c r="T4" s="256"/>
      <c r="U4" s="256"/>
      <c r="V4" s="256"/>
      <c r="W4" s="256"/>
      <c r="X4" s="256"/>
      <c r="Y4" s="256"/>
      <c r="Z4" s="256"/>
      <c r="AA4" s="256"/>
      <c r="AB4" s="256"/>
      <c r="AC4" s="256"/>
      <c r="AD4" s="256"/>
      <c r="AE4" s="256"/>
      <c r="AF4" s="256"/>
      <c r="AG4" s="256"/>
      <c r="AH4" s="256"/>
      <c r="AI4" s="256"/>
      <c r="AJ4" s="256"/>
      <c r="AK4" s="256"/>
      <c r="AL4" s="256"/>
      <c r="AM4" s="256"/>
      <c r="AN4" s="256"/>
      <c r="AO4" s="256"/>
      <c r="AP4" s="256"/>
      <c r="AQ4" s="256"/>
      <c r="AR4" s="256"/>
      <c r="AS4" s="195"/>
      <c r="AT4" s="195"/>
    </row>
    <row r="5" spans="1:61" ht="27.75" customHeight="1" x14ac:dyDescent="0.3">
      <c r="A5" s="279" t="s">
        <v>4</v>
      </c>
      <c r="B5" s="279"/>
      <c r="C5" s="279"/>
      <c r="D5" s="279"/>
      <c r="E5" s="280" t="s">
        <v>401</v>
      </c>
      <c r="F5" s="280"/>
      <c r="G5" s="280"/>
      <c r="H5" s="280"/>
      <c r="I5" s="280"/>
      <c r="J5" s="280"/>
      <c r="K5" s="280"/>
      <c r="L5" s="280"/>
      <c r="M5" s="281"/>
      <c r="N5" s="282"/>
      <c r="O5" s="282"/>
      <c r="P5" s="282"/>
      <c r="Q5" s="282"/>
      <c r="R5" s="282"/>
      <c r="S5" s="282"/>
      <c r="T5" s="282"/>
      <c r="U5" s="282"/>
      <c r="V5" s="282"/>
      <c r="W5" s="282"/>
      <c r="X5" s="282"/>
      <c r="Y5" s="282"/>
      <c r="Z5" s="282"/>
      <c r="AA5" s="282"/>
      <c r="AB5" s="282"/>
      <c r="AC5" s="282"/>
      <c r="AD5" s="282"/>
      <c r="AE5" s="282"/>
      <c r="AF5" s="282"/>
      <c r="AG5" s="282"/>
      <c r="AH5" s="282"/>
      <c r="AI5" s="282"/>
      <c r="AJ5" s="282"/>
      <c r="AK5" s="282"/>
      <c r="AL5" s="282"/>
      <c r="AM5" s="282"/>
      <c r="AN5" s="282"/>
      <c r="AO5" s="282"/>
      <c r="AP5" s="282"/>
      <c r="AQ5" s="282"/>
      <c r="AR5" s="282"/>
      <c r="AS5" s="282"/>
      <c r="AT5" s="282"/>
      <c r="AU5" s="282"/>
      <c r="AV5" s="282"/>
      <c r="AW5" s="282"/>
      <c r="AX5" s="282"/>
      <c r="AY5" s="282"/>
      <c r="AZ5" s="282"/>
      <c r="BA5" s="282"/>
      <c r="BB5" s="282"/>
      <c r="BC5" s="282"/>
      <c r="BD5" s="282"/>
      <c r="BE5" s="282"/>
      <c r="BF5" s="282"/>
      <c r="BG5" s="282"/>
      <c r="BH5" s="282"/>
      <c r="BI5" s="282"/>
    </row>
    <row r="6" spans="1:61" ht="25.5" customHeight="1" x14ac:dyDescent="0.3">
      <c r="A6" s="283" t="s">
        <v>3</v>
      </c>
      <c r="B6" s="284"/>
      <c r="C6" s="284"/>
      <c r="D6" s="285"/>
      <c r="E6" s="286">
        <v>2023</v>
      </c>
      <c r="F6" s="287"/>
      <c r="G6" s="287"/>
      <c r="H6" s="287"/>
      <c r="I6" s="287"/>
      <c r="J6" s="287"/>
      <c r="K6" s="287"/>
      <c r="L6" s="288"/>
      <c r="M6" s="281"/>
      <c r="N6" s="282"/>
      <c r="O6" s="282"/>
      <c r="P6" s="282"/>
      <c r="Q6" s="282"/>
      <c r="R6" s="282"/>
      <c r="S6" s="282"/>
      <c r="T6" s="282"/>
      <c r="U6" s="282"/>
      <c r="V6" s="282"/>
      <c r="W6" s="282"/>
      <c r="X6" s="282"/>
      <c r="Y6" s="282"/>
      <c r="Z6" s="282"/>
      <c r="AA6" s="282"/>
      <c r="AB6" s="282"/>
      <c r="AC6" s="282"/>
      <c r="AD6" s="282"/>
      <c r="AE6" s="282"/>
      <c r="AF6" s="282"/>
      <c r="AG6" s="282"/>
      <c r="AH6" s="282"/>
      <c r="AI6" s="282"/>
      <c r="AJ6" s="282"/>
      <c r="AK6" s="282"/>
      <c r="AL6" s="282"/>
      <c r="AM6" s="282"/>
      <c r="AN6" s="282"/>
      <c r="AO6" s="282"/>
      <c r="AP6" s="282"/>
      <c r="AQ6" s="282"/>
      <c r="AR6" s="282"/>
      <c r="AS6" s="282"/>
      <c r="AT6" s="282"/>
      <c r="AU6" s="282"/>
      <c r="AV6" s="282"/>
      <c r="AW6" s="282"/>
      <c r="AX6" s="282"/>
      <c r="AY6" s="282"/>
      <c r="AZ6" s="282"/>
      <c r="BA6" s="282"/>
      <c r="BB6" s="282"/>
      <c r="BC6" s="282"/>
      <c r="BD6" s="282"/>
      <c r="BE6" s="282"/>
      <c r="BF6" s="282"/>
      <c r="BG6" s="282"/>
      <c r="BH6" s="282"/>
      <c r="BI6" s="282"/>
    </row>
    <row r="7" spans="1:61" ht="15" customHeight="1" thickBot="1" x14ac:dyDescent="0.35">
      <c r="A7" s="256"/>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c r="AB7" s="256"/>
      <c r="AC7" s="256"/>
      <c r="AD7" s="256"/>
      <c r="AE7" s="256"/>
      <c r="AF7" s="256"/>
      <c r="AG7" s="256"/>
      <c r="AH7" s="256"/>
      <c r="AI7" s="256"/>
      <c r="AJ7" s="256"/>
      <c r="AK7" s="256"/>
      <c r="AL7" s="256"/>
      <c r="AM7" s="256"/>
      <c r="AN7" s="256"/>
      <c r="AO7" s="256"/>
      <c r="AP7" s="256"/>
      <c r="AQ7" s="256"/>
      <c r="AR7" s="256"/>
      <c r="AS7" s="195"/>
      <c r="AT7" s="195"/>
    </row>
    <row r="8" spans="1:61" ht="40.5" customHeight="1" x14ac:dyDescent="0.3">
      <c r="A8" s="259" t="s">
        <v>294</v>
      </c>
      <c r="B8" s="260"/>
      <c r="C8" s="260"/>
      <c r="D8" s="260"/>
      <c r="E8" s="260"/>
      <c r="F8" s="260"/>
      <c r="G8" s="260"/>
      <c r="H8" s="260"/>
      <c r="I8" s="260"/>
      <c r="J8" s="260"/>
      <c r="K8" s="260"/>
      <c r="L8" s="260"/>
      <c r="M8" s="260"/>
      <c r="N8" s="260"/>
      <c r="O8" s="260"/>
      <c r="P8" s="260"/>
      <c r="Q8" s="260"/>
      <c r="R8" s="260"/>
      <c r="S8" s="260"/>
      <c r="T8" s="260"/>
      <c r="U8" s="260"/>
      <c r="V8" s="260"/>
      <c r="W8" s="260"/>
      <c r="X8" s="260"/>
      <c r="Y8" s="260"/>
      <c r="Z8" s="260"/>
      <c r="AA8" s="260"/>
      <c r="AB8" s="260"/>
      <c r="AC8" s="260"/>
      <c r="AD8" s="260"/>
      <c r="AE8" s="260"/>
      <c r="AF8" s="260"/>
      <c r="AG8" s="260"/>
      <c r="AH8" s="260"/>
      <c r="AI8" s="260"/>
      <c r="AJ8" s="260"/>
      <c r="AK8" s="260"/>
      <c r="AL8" s="260"/>
      <c r="AM8" s="260"/>
      <c r="AN8" s="260"/>
      <c r="AO8" s="260"/>
      <c r="AP8" s="260"/>
      <c r="AQ8" s="260"/>
      <c r="AR8" s="260"/>
      <c r="AS8" s="260"/>
      <c r="AT8" s="260"/>
      <c r="AU8" s="260"/>
      <c r="AV8" s="260"/>
      <c r="AW8" s="260"/>
      <c r="AX8" s="260"/>
      <c r="AY8" s="260"/>
      <c r="AZ8" s="260"/>
      <c r="BA8" s="260"/>
      <c r="BB8" s="260"/>
      <c r="BC8" s="260"/>
      <c r="BD8" s="260"/>
      <c r="BE8" s="260"/>
      <c r="BF8" s="260"/>
      <c r="BG8" s="260"/>
      <c r="BH8" s="260"/>
      <c r="BI8" s="261"/>
    </row>
    <row r="9" spans="1:61" ht="40.5" customHeight="1" x14ac:dyDescent="0.3">
      <c r="A9" s="265" t="s">
        <v>296</v>
      </c>
      <c r="B9" s="266"/>
      <c r="C9" s="266"/>
      <c r="D9" s="266"/>
      <c r="E9" s="266"/>
      <c r="F9" s="266"/>
      <c r="G9" s="266"/>
      <c r="H9" s="266"/>
      <c r="I9" s="266"/>
      <c r="J9" s="266"/>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7"/>
      <c r="AS9" s="262" t="s">
        <v>295</v>
      </c>
      <c r="AT9" s="263"/>
      <c r="AU9" s="263"/>
      <c r="AV9" s="263"/>
      <c r="AW9" s="263"/>
      <c r="AX9" s="263"/>
      <c r="AY9" s="263"/>
      <c r="AZ9" s="263"/>
      <c r="BA9" s="263"/>
      <c r="BB9" s="263"/>
      <c r="BC9" s="263"/>
      <c r="BD9" s="263"/>
      <c r="BE9" s="263"/>
      <c r="BF9" s="263"/>
      <c r="BG9" s="263"/>
      <c r="BH9" s="263"/>
      <c r="BI9" s="264"/>
    </row>
    <row r="10" spans="1:61" ht="41.25" customHeight="1" x14ac:dyDescent="0.3">
      <c r="A10" s="257" t="s">
        <v>2</v>
      </c>
      <c r="B10" s="258" t="s">
        <v>144</v>
      </c>
      <c r="C10" s="258" t="s">
        <v>216</v>
      </c>
      <c r="D10" s="258" t="s">
        <v>142</v>
      </c>
      <c r="E10" s="258" t="s">
        <v>141</v>
      </c>
      <c r="F10" s="251" t="s">
        <v>376</v>
      </c>
      <c r="G10" s="251"/>
      <c r="H10" s="251"/>
      <c r="I10" s="251"/>
      <c r="J10" s="251"/>
      <c r="K10" s="251"/>
      <c r="L10" s="251"/>
      <c r="M10" s="251"/>
      <c r="N10" s="251"/>
      <c r="O10" s="252" t="s">
        <v>385</v>
      </c>
      <c r="P10" s="252"/>
      <c r="Q10" s="252"/>
      <c r="R10" s="252"/>
      <c r="S10" s="252"/>
      <c r="T10" s="252"/>
      <c r="U10" s="252"/>
      <c r="V10" s="252"/>
      <c r="W10" s="252"/>
      <c r="X10" s="252"/>
      <c r="Y10" s="252"/>
      <c r="Z10" s="252"/>
      <c r="AA10" s="252"/>
      <c r="AB10" s="253" t="s">
        <v>387</v>
      </c>
      <c r="AC10" s="253" t="s">
        <v>388</v>
      </c>
      <c r="AD10" s="255" t="s">
        <v>389</v>
      </c>
      <c r="AE10" s="255"/>
      <c r="AF10" s="255"/>
      <c r="AG10" s="255"/>
      <c r="AH10" s="255"/>
      <c r="AI10" s="255"/>
      <c r="AJ10" s="255"/>
      <c r="AK10" s="255"/>
      <c r="AL10" s="255"/>
      <c r="AM10" s="255"/>
      <c r="AN10" s="255"/>
      <c r="AO10" s="255"/>
      <c r="AP10" s="268" t="s">
        <v>390</v>
      </c>
      <c r="AQ10" s="268" t="s">
        <v>391</v>
      </c>
      <c r="AR10" s="268" t="s">
        <v>392</v>
      </c>
      <c r="AS10" s="249" t="s">
        <v>288</v>
      </c>
      <c r="AT10" s="249" t="s">
        <v>289</v>
      </c>
      <c r="AU10" s="270" t="s">
        <v>290</v>
      </c>
      <c r="AV10" s="270"/>
      <c r="AW10" s="270"/>
      <c r="AX10" s="270"/>
      <c r="AY10" s="270"/>
      <c r="AZ10" s="270"/>
      <c r="BA10" s="270"/>
      <c r="BB10" s="270"/>
      <c r="BC10" s="270"/>
      <c r="BD10" s="270"/>
      <c r="BE10" s="270"/>
      <c r="BF10" s="270"/>
      <c r="BG10" s="271" t="s">
        <v>293</v>
      </c>
      <c r="BH10" s="271" t="s">
        <v>291</v>
      </c>
      <c r="BI10" s="271" t="s">
        <v>292</v>
      </c>
    </row>
    <row r="11" spans="1:61" ht="39.75" customHeight="1" x14ac:dyDescent="0.3">
      <c r="A11" s="257"/>
      <c r="B11" s="258"/>
      <c r="C11" s="258"/>
      <c r="D11" s="258"/>
      <c r="E11" s="258"/>
      <c r="F11" s="205" t="s">
        <v>126</v>
      </c>
      <c r="G11" s="206" t="s">
        <v>377</v>
      </c>
      <c r="H11" s="207" t="s">
        <v>378</v>
      </c>
      <c r="I11" s="207" t="s">
        <v>379</v>
      </c>
      <c r="J11" s="207" t="s">
        <v>380</v>
      </c>
      <c r="K11" s="206" t="s">
        <v>381</v>
      </c>
      <c r="L11" s="206" t="s">
        <v>382</v>
      </c>
      <c r="M11" s="207" t="s">
        <v>383</v>
      </c>
      <c r="N11" s="207" t="s">
        <v>384</v>
      </c>
      <c r="O11" s="208" t="s">
        <v>6</v>
      </c>
      <c r="P11" s="208" t="s">
        <v>7</v>
      </c>
      <c r="Q11" s="208" t="s">
        <v>8</v>
      </c>
      <c r="R11" s="208" t="s">
        <v>9</v>
      </c>
      <c r="S11" s="208" t="s">
        <v>10</v>
      </c>
      <c r="T11" s="208" t="s">
        <v>11</v>
      </c>
      <c r="U11" s="208" t="s">
        <v>12</v>
      </c>
      <c r="V11" s="208" t="s">
        <v>13</v>
      </c>
      <c r="W11" s="208" t="s">
        <v>14</v>
      </c>
      <c r="X11" s="208" t="s">
        <v>15</v>
      </c>
      <c r="Y11" s="208" t="s">
        <v>16</v>
      </c>
      <c r="Z11" s="208" t="s">
        <v>17</v>
      </c>
      <c r="AA11" s="209" t="s">
        <v>386</v>
      </c>
      <c r="AB11" s="254"/>
      <c r="AC11" s="254"/>
      <c r="AD11" s="210" t="s">
        <v>6</v>
      </c>
      <c r="AE11" s="210" t="s">
        <v>7</v>
      </c>
      <c r="AF11" s="210" t="s">
        <v>8</v>
      </c>
      <c r="AG11" s="210" t="s">
        <v>9</v>
      </c>
      <c r="AH11" s="210" t="s">
        <v>10</v>
      </c>
      <c r="AI11" s="210" t="s">
        <v>11</v>
      </c>
      <c r="AJ11" s="210" t="s">
        <v>12</v>
      </c>
      <c r="AK11" s="210" t="s">
        <v>13</v>
      </c>
      <c r="AL11" s="210" t="s">
        <v>14</v>
      </c>
      <c r="AM11" s="210" t="s">
        <v>15</v>
      </c>
      <c r="AN11" s="210" t="s">
        <v>16</v>
      </c>
      <c r="AO11" s="210" t="s">
        <v>17</v>
      </c>
      <c r="AP11" s="269"/>
      <c r="AQ11" s="269"/>
      <c r="AR11" s="269"/>
      <c r="AS11" s="250"/>
      <c r="AT11" s="250"/>
      <c r="AU11" s="211" t="s">
        <v>6</v>
      </c>
      <c r="AV11" s="211" t="s">
        <v>7</v>
      </c>
      <c r="AW11" s="211" t="s">
        <v>8</v>
      </c>
      <c r="AX11" s="211" t="s">
        <v>9</v>
      </c>
      <c r="AY11" s="211" t="s">
        <v>10</v>
      </c>
      <c r="AZ11" s="211" t="s">
        <v>11</v>
      </c>
      <c r="BA11" s="211" t="s">
        <v>12</v>
      </c>
      <c r="BB11" s="211" t="s">
        <v>13</v>
      </c>
      <c r="BC11" s="211" t="s">
        <v>14</v>
      </c>
      <c r="BD11" s="211" t="s">
        <v>15</v>
      </c>
      <c r="BE11" s="211" t="s">
        <v>16</v>
      </c>
      <c r="BF11" s="211" t="s">
        <v>17</v>
      </c>
      <c r="BG11" s="272"/>
      <c r="BH11" s="272"/>
      <c r="BI11" s="272"/>
    </row>
    <row r="12" spans="1:61" ht="189" x14ac:dyDescent="0.3">
      <c r="A12" s="212">
        <v>1</v>
      </c>
      <c r="B12" s="215" t="s">
        <v>406</v>
      </c>
      <c r="C12" s="216" t="s">
        <v>407</v>
      </c>
      <c r="D12" s="217" t="s">
        <v>28</v>
      </c>
      <c r="E12" s="213" t="s">
        <v>402</v>
      </c>
      <c r="F12" s="218" t="s">
        <v>410</v>
      </c>
      <c r="G12" s="228" t="s">
        <v>420</v>
      </c>
      <c r="H12" s="222">
        <v>0.3</v>
      </c>
      <c r="I12" s="180" t="s">
        <v>367</v>
      </c>
      <c r="J12" s="181" t="s">
        <v>368</v>
      </c>
      <c r="K12" s="181" t="s">
        <v>419</v>
      </c>
      <c r="L12" s="220">
        <v>44972</v>
      </c>
      <c r="M12" s="220">
        <v>45291</v>
      </c>
      <c r="N12" s="181" t="s">
        <v>415</v>
      </c>
      <c r="O12" s="221"/>
      <c r="P12" s="221"/>
      <c r="Q12" s="221"/>
      <c r="R12" s="221"/>
      <c r="S12" s="221"/>
      <c r="T12" s="221"/>
      <c r="U12" s="221"/>
      <c r="V12" s="221"/>
      <c r="W12" s="221"/>
      <c r="X12" s="221"/>
      <c r="Y12" s="221"/>
      <c r="Z12" s="221"/>
      <c r="AA12" s="222"/>
      <c r="AB12" s="180"/>
      <c r="AC12" s="223"/>
      <c r="AD12" s="221"/>
      <c r="AE12" s="221"/>
      <c r="AF12" s="221"/>
      <c r="AG12" s="221"/>
      <c r="AH12" s="221"/>
      <c r="AI12" s="221"/>
      <c r="AJ12" s="221"/>
      <c r="AK12" s="221"/>
      <c r="AL12" s="221"/>
      <c r="AM12" s="221"/>
      <c r="AN12" s="221"/>
      <c r="AO12" s="221"/>
      <c r="AP12" s="224"/>
      <c r="AQ12" s="180"/>
      <c r="AR12" s="180"/>
      <c r="AS12" s="180">
        <f>430710400/1000000</f>
        <v>430.71039999999999</v>
      </c>
      <c r="AT12" s="225" t="s">
        <v>416</v>
      </c>
      <c r="AU12" s="180"/>
      <c r="AV12" s="180"/>
      <c r="AW12" s="180"/>
      <c r="AX12" s="180"/>
      <c r="AY12" s="180"/>
      <c r="AZ12" s="180"/>
      <c r="BA12" s="180"/>
      <c r="BB12" s="180"/>
      <c r="BC12" s="180"/>
      <c r="BD12" s="180"/>
      <c r="BE12" s="180"/>
      <c r="BF12" s="180"/>
      <c r="BG12" s="180">
        <f>AU12+AV12+AW12+AX12+AY12+AZ12+BA12+BB12+BC12+BD12+BE12+BF12</f>
        <v>0</v>
      </c>
      <c r="BH12" s="180">
        <f>BG12/AS12</f>
        <v>0</v>
      </c>
      <c r="BI12" s="180"/>
    </row>
    <row r="13" spans="1:61" ht="189" x14ac:dyDescent="0.3">
      <c r="A13" s="212">
        <v>2</v>
      </c>
      <c r="B13" s="215" t="s">
        <v>406</v>
      </c>
      <c r="C13" s="216" t="s">
        <v>407</v>
      </c>
      <c r="D13" s="214" t="s">
        <v>28</v>
      </c>
      <c r="E13" s="214" t="s">
        <v>403</v>
      </c>
      <c r="F13" s="218" t="s">
        <v>411</v>
      </c>
      <c r="G13" s="229" t="s">
        <v>421</v>
      </c>
      <c r="H13" s="222">
        <v>0.15</v>
      </c>
      <c r="I13" s="180" t="s">
        <v>367</v>
      </c>
      <c r="J13" s="181" t="s">
        <v>368</v>
      </c>
      <c r="K13" s="181" t="s">
        <v>426</v>
      </c>
      <c r="L13" s="220">
        <v>44972</v>
      </c>
      <c r="M13" s="220">
        <v>45291</v>
      </c>
      <c r="N13" s="181" t="s">
        <v>415</v>
      </c>
      <c r="O13" s="221"/>
      <c r="P13" s="221"/>
      <c r="Q13" s="221"/>
      <c r="R13" s="221"/>
      <c r="S13" s="221"/>
      <c r="T13" s="221"/>
      <c r="U13" s="221"/>
      <c r="V13" s="221"/>
      <c r="W13" s="221"/>
      <c r="X13" s="221"/>
      <c r="Y13" s="221"/>
      <c r="Z13" s="221"/>
      <c r="AA13" s="222"/>
      <c r="AB13" s="180"/>
      <c r="AC13" s="223"/>
      <c r="AD13" s="221"/>
      <c r="AE13" s="221"/>
      <c r="AF13" s="221"/>
      <c r="AG13" s="221"/>
      <c r="AH13" s="221"/>
      <c r="AI13" s="221"/>
      <c r="AJ13" s="221"/>
      <c r="AK13" s="221"/>
      <c r="AL13" s="221"/>
      <c r="AM13" s="221"/>
      <c r="AN13" s="221"/>
      <c r="AO13" s="221"/>
      <c r="AP13" s="224"/>
      <c r="AQ13" s="180"/>
      <c r="AR13" s="180"/>
      <c r="AS13" s="180">
        <f>23760000/1000000</f>
        <v>23.76</v>
      </c>
      <c r="AT13" s="225" t="s">
        <v>416</v>
      </c>
      <c r="AU13" s="180"/>
      <c r="AV13" s="180"/>
      <c r="AW13" s="180"/>
      <c r="AX13" s="180"/>
      <c r="AY13" s="180"/>
      <c r="AZ13" s="180"/>
      <c r="BA13" s="180"/>
      <c r="BB13" s="180"/>
      <c r="BC13" s="180"/>
      <c r="BD13" s="180"/>
      <c r="BE13" s="180"/>
      <c r="BF13" s="180"/>
      <c r="BG13" s="180">
        <f t="shared" ref="BG13:BG16" si="0">AU13+AV13+AW13+AX13+AY13+AZ13+BA13+BB13+BC13+BD13+BE13+BF13</f>
        <v>0</v>
      </c>
      <c r="BH13" s="180">
        <f t="shared" ref="BH13:BH17" si="1">BG13/AS13</f>
        <v>0</v>
      </c>
      <c r="BI13" s="180"/>
    </row>
    <row r="14" spans="1:61" ht="57" customHeight="1" x14ac:dyDescent="0.3">
      <c r="A14" s="232">
        <v>3</v>
      </c>
      <c r="B14" s="230" t="s">
        <v>406</v>
      </c>
      <c r="C14" s="230" t="s">
        <v>407</v>
      </c>
      <c r="D14" s="230" t="s">
        <v>408</v>
      </c>
      <c r="E14" s="230" t="s">
        <v>405</v>
      </c>
      <c r="F14" s="230" t="s">
        <v>412</v>
      </c>
      <c r="G14" s="230" t="s">
        <v>422</v>
      </c>
      <c r="H14" s="237">
        <v>0.4</v>
      </c>
      <c r="I14" s="236" t="s">
        <v>367</v>
      </c>
      <c r="J14" s="236" t="s">
        <v>368</v>
      </c>
      <c r="K14" s="236" t="s">
        <v>425</v>
      </c>
      <c r="L14" s="234">
        <v>44958</v>
      </c>
      <c r="M14" s="234">
        <v>45291</v>
      </c>
      <c r="N14" s="236" t="s">
        <v>415</v>
      </c>
      <c r="O14" s="238"/>
      <c r="P14" s="238"/>
      <c r="Q14" s="238"/>
      <c r="R14" s="238"/>
      <c r="S14" s="238"/>
      <c r="T14" s="238"/>
      <c r="U14" s="238"/>
      <c r="V14" s="238"/>
      <c r="W14" s="238"/>
      <c r="X14" s="238"/>
      <c r="Y14" s="238"/>
      <c r="Z14" s="238"/>
      <c r="AA14" s="240"/>
      <c r="AB14" s="242"/>
      <c r="AC14" s="244"/>
      <c r="AD14" s="242"/>
      <c r="AE14" s="242"/>
      <c r="AF14" s="242"/>
      <c r="AG14" s="242"/>
      <c r="AH14" s="242"/>
      <c r="AI14" s="242"/>
      <c r="AJ14" s="242"/>
      <c r="AK14" s="242"/>
      <c r="AL14" s="242"/>
      <c r="AM14" s="242"/>
      <c r="AN14" s="242"/>
      <c r="AO14" s="242"/>
      <c r="AP14" s="242"/>
      <c r="AQ14" s="242"/>
      <c r="AR14" s="242"/>
      <c r="AS14" s="180">
        <f>576953600/1000000</f>
        <v>576.95360000000005</v>
      </c>
      <c r="AT14" s="226" t="s">
        <v>417</v>
      </c>
      <c r="AU14" s="180"/>
      <c r="AV14" s="180"/>
      <c r="AW14" s="180"/>
      <c r="AX14" s="180"/>
      <c r="AY14" s="180"/>
      <c r="AZ14" s="180"/>
      <c r="BA14" s="180"/>
      <c r="BB14" s="180"/>
      <c r="BC14" s="180"/>
      <c r="BD14" s="180"/>
      <c r="BE14" s="180"/>
      <c r="BF14" s="180"/>
      <c r="BG14" s="180">
        <f t="shared" ref="BG14" si="2">AU14+AV14+AW14+AX14+AY14+AZ14+BA14+BB14+BC14+BD14+BE14+BF14</f>
        <v>0</v>
      </c>
      <c r="BH14" s="180">
        <f t="shared" ref="BH14:BH15" si="3">BG14/AS14</f>
        <v>0</v>
      </c>
      <c r="BI14" s="180"/>
    </row>
    <row r="15" spans="1:61" ht="87" customHeight="1" x14ac:dyDescent="0.3">
      <c r="A15" s="233"/>
      <c r="B15" s="231" t="s">
        <v>406</v>
      </c>
      <c r="C15" s="231" t="s">
        <v>407</v>
      </c>
      <c r="D15" s="231" t="s">
        <v>408</v>
      </c>
      <c r="E15" s="231" t="s">
        <v>405</v>
      </c>
      <c r="F15" s="231" t="s">
        <v>412</v>
      </c>
      <c r="G15" s="231" t="s">
        <v>409</v>
      </c>
      <c r="H15" s="237">
        <v>100</v>
      </c>
      <c r="I15" s="236" t="s">
        <v>367</v>
      </c>
      <c r="J15" s="236" t="s">
        <v>368</v>
      </c>
      <c r="K15" s="236" t="s">
        <v>414</v>
      </c>
      <c r="L15" s="235"/>
      <c r="M15" s="235"/>
      <c r="N15" s="236" t="s">
        <v>415</v>
      </c>
      <c r="O15" s="239"/>
      <c r="P15" s="239"/>
      <c r="Q15" s="239"/>
      <c r="R15" s="239"/>
      <c r="S15" s="239"/>
      <c r="T15" s="239"/>
      <c r="U15" s="239"/>
      <c r="V15" s="239"/>
      <c r="W15" s="239"/>
      <c r="X15" s="239"/>
      <c r="Y15" s="239"/>
      <c r="Z15" s="239"/>
      <c r="AA15" s="241"/>
      <c r="AB15" s="243"/>
      <c r="AC15" s="245"/>
      <c r="AD15" s="243"/>
      <c r="AE15" s="243"/>
      <c r="AF15" s="243"/>
      <c r="AG15" s="243"/>
      <c r="AH15" s="243"/>
      <c r="AI15" s="243"/>
      <c r="AJ15" s="243"/>
      <c r="AK15" s="243"/>
      <c r="AL15" s="243"/>
      <c r="AM15" s="243"/>
      <c r="AN15" s="243"/>
      <c r="AO15" s="243"/>
      <c r="AP15" s="243"/>
      <c r="AQ15" s="243"/>
      <c r="AR15" s="243"/>
      <c r="AS15" s="180">
        <f>536287310/1000000</f>
        <v>536.28731000000005</v>
      </c>
      <c r="AT15" s="226" t="s">
        <v>418</v>
      </c>
      <c r="AU15" s="180"/>
      <c r="AV15" s="180"/>
      <c r="AW15" s="180"/>
      <c r="AX15" s="180"/>
      <c r="AY15" s="180"/>
      <c r="AZ15" s="180"/>
      <c r="BA15" s="180"/>
      <c r="BB15" s="180"/>
      <c r="BC15" s="180"/>
      <c r="BD15" s="180"/>
      <c r="BE15" s="180"/>
      <c r="BF15" s="180"/>
      <c r="BG15" s="180">
        <f t="shared" si="0"/>
        <v>0</v>
      </c>
      <c r="BH15" s="180">
        <f t="shared" si="3"/>
        <v>0</v>
      </c>
      <c r="BI15" s="180"/>
    </row>
    <row r="16" spans="1:61" ht="68.25" customHeight="1" x14ac:dyDescent="0.3">
      <c r="A16" s="212">
        <v>4</v>
      </c>
      <c r="B16" s="215" t="s">
        <v>406</v>
      </c>
      <c r="C16" s="216" t="s">
        <v>407</v>
      </c>
      <c r="D16" s="214" t="s">
        <v>408</v>
      </c>
      <c r="E16" s="214" t="s">
        <v>404</v>
      </c>
      <c r="F16" s="219" t="s">
        <v>413</v>
      </c>
      <c r="G16" s="229" t="s">
        <v>423</v>
      </c>
      <c r="H16" s="222">
        <v>0.15</v>
      </c>
      <c r="I16" s="180" t="s">
        <v>374</v>
      </c>
      <c r="J16" s="181" t="s">
        <v>369</v>
      </c>
      <c r="K16" s="181" t="s">
        <v>424</v>
      </c>
      <c r="L16" s="220">
        <v>44958</v>
      </c>
      <c r="M16" s="220">
        <v>45291</v>
      </c>
      <c r="N16" s="181" t="s">
        <v>415</v>
      </c>
      <c r="O16" s="221"/>
      <c r="P16" s="221"/>
      <c r="Q16" s="221"/>
      <c r="R16" s="221"/>
      <c r="S16" s="221"/>
      <c r="T16" s="221"/>
      <c r="U16" s="221"/>
      <c r="V16" s="221"/>
      <c r="W16" s="221"/>
      <c r="X16" s="221"/>
      <c r="Y16" s="221"/>
      <c r="Z16" s="221"/>
      <c r="AA16" s="222"/>
      <c r="AB16" s="180"/>
      <c r="AC16" s="223"/>
      <c r="AD16" s="221"/>
      <c r="AE16" s="221"/>
      <c r="AF16" s="221"/>
      <c r="AG16" s="221"/>
      <c r="AH16" s="221"/>
      <c r="AI16" s="221"/>
      <c r="AJ16" s="221"/>
      <c r="AK16" s="221"/>
      <c r="AL16" s="221"/>
      <c r="AM16" s="221"/>
      <c r="AN16" s="221"/>
      <c r="AO16" s="221"/>
      <c r="AP16" s="224"/>
      <c r="AQ16" s="180"/>
      <c r="AR16" s="180"/>
      <c r="AS16" s="180">
        <f>16576000/1000000</f>
        <v>16.576000000000001</v>
      </c>
      <c r="AT16" s="225" t="s">
        <v>416</v>
      </c>
      <c r="AU16" s="180"/>
      <c r="AV16" s="180"/>
      <c r="AW16" s="180"/>
      <c r="AX16" s="180"/>
      <c r="AY16" s="180"/>
      <c r="AZ16" s="180"/>
      <c r="BA16" s="180"/>
      <c r="BB16" s="180"/>
      <c r="BC16" s="180"/>
      <c r="BD16" s="180"/>
      <c r="BE16" s="180"/>
      <c r="BF16" s="180"/>
      <c r="BG16" s="180">
        <f t="shared" si="0"/>
        <v>0</v>
      </c>
      <c r="BH16" s="180">
        <f t="shared" si="1"/>
        <v>0</v>
      </c>
      <c r="BI16" s="180"/>
    </row>
    <row r="17" spans="1:60" x14ac:dyDescent="0.3">
      <c r="B17" s="246" t="s">
        <v>286</v>
      </c>
      <c r="C17" s="246"/>
      <c r="D17" s="246"/>
      <c r="E17" s="246"/>
      <c r="F17" s="246"/>
      <c r="G17" s="246"/>
      <c r="H17" s="222">
        <f>H16+H14+H13+H12</f>
        <v>1</v>
      </c>
      <c r="I17" s="196"/>
      <c r="J17" s="196"/>
      <c r="K17" s="196"/>
      <c r="L17" s="196"/>
      <c r="M17" s="196"/>
      <c r="N17" s="196"/>
      <c r="O17" s="196"/>
      <c r="P17" s="196"/>
      <c r="Q17" s="196"/>
      <c r="R17" s="196"/>
      <c r="S17" s="196"/>
      <c r="T17" s="196"/>
      <c r="U17" s="196"/>
      <c r="V17" s="196"/>
      <c r="W17" s="196"/>
      <c r="X17" s="196"/>
      <c r="Y17" s="196"/>
      <c r="Z17" s="196"/>
      <c r="AA17" s="196"/>
      <c r="AB17" s="196"/>
      <c r="AC17" s="196"/>
      <c r="AD17" s="197"/>
      <c r="AE17" s="197"/>
      <c r="AF17" s="197"/>
      <c r="AG17" s="197"/>
      <c r="AH17" s="197"/>
      <c r="AI17" s="197"/>
      <c r="AJ17" s="197"/>
      <c r="AK17" s="197"/>
      <c r="AL17" s="197"/>
      <c r="AM17" s="197"/>
      <c r="AN17" s="197"/>
      <c r="AO17" s="197"/>
      <c r="AP17" s="198">
        <f>SUM(AP12:AP16)</f>
        <v>0</v>
      </c>
      <c r="AQ17" s="198">
        <f>SUM(AQ12:AQ16)</f>
        <v>0</v>
      </c>
      <c r="AR17" s="196"/>
      <c r="AS17" s="199">
        <f>SUM(AS12:AS16)</f>
        <v>1584.2873100000002</v>
      </c>
      <c r="AT17" s="196"/>
      <c r="AU17" s="200">
        <f t="shared" ref="AU17:BG17" si="4">SUM(AU12:AU16)</f>
        <v>0</v>
      </c>
      <c r="AV17" s="200">
        <f t="shared" si="4"/>
        <v>0</v>
      </c>
      <c r="AW17" s="200">
        <f t="shared" si="4"/>
        <v>0</v>
      </c>
      <c r="AX17" s="200">
        <f t="shared" si="4"/>
        <v>0</v>
      </c>
      <c r="AY17" s="200">
        <f t="shared" si="4"/>
        <v>0</v>
      </c>
      <c r="AZ17" s="200">
        <f t="shared" si="4"/>
        <v>0</v>
      </c>
      <c r="BA17" s="200">
        <f t="shared" si="4"/>
        <v>0</v>
      </c>
      <c r="BB17" s="200">
        <f t="shared" si="4"/>
        <v>0</v>
      </c>
      <c r="BC17" s="200">
        <f t="shared" si="4"/>
        <v>0</v>
      </c>
      <c r="BD17" s="200">
        <f t="shared" si="4"/>
        <v>0</v>
      </c>
      <c r="BE17" s="200">
        <f t="shared" si="4"/>
        <v>0</v>
      </c>
      <c r="BF17" s="200">
        <f t="shared" si="4"/>
        <v>0</v>
      </c>
      <c r="BG17" s="200">
        <f t="shared" si="4"/>
        <v>0</v>
      </c>
      <c r="BH17" s="180">
        <f t="shared" si="1"/>
        <v>0</v>
      </c>
    </row>
    <row r="18" spans="1:60" x14ac:dyDescent="0.3">
      <c r="H18" s="227"/>
    </row>
    <row r="19" spans="1:60" x14ac:dyDescent="0.3">
      <c r="A19" s="247" t="s">
        <v>371</v>
      </c>
      <c r="B19" s="248"/>
      <c r="C19" s="248"/>
      <c r="D19" s="248"/>
    </row>
    <row r="22" spans="1:60" x14ac:dyDescent="0.3">
      <c r="A22" s="203"/>
      <c r="B22" s="203"/>
      <c r="C22" s="203"/>
      <c r="D22" s="203"/>
    </row>
    <row r="23" spans="1:60" x14ac:dyDescent="0.3">
      <c r="A23" s="203"/>
      <c r="B23" s="203"/>
      <c r="C23" s="203"/>
      <c r="D23" s="203"/>
    </row>
    <row r="24" spans="1:60" x14ac:dyDescent="0.3">
      <c r="A24" s="203"/>
      <c r="B24" s="203"/>
      <c r="C24" s="203"/>
      <c r="D24" s="203"/>
    </row>
    <row r="25" spans="1:60" x14ac:dyDescent="0.3">
      <c r="A25" s="203"/>
      <c r="B25" s="203"/>
      <c r="C25" s="203"/>
      <c r="D25" s="203"/>
    </row>
    <row r="26" spans="1:60" x14ac:dyDescent="0.3">
      <c r="A26" s="203"/>
      <c r="B26" s="203"/>
      <c r="C26" s="203"/>
      <c r="D26" s="203"/>
    </row>
    <row r="27" spans="1:60" x14ac:dyDescent="0.3">
      <c r="A27" s="203"/>
      <c r="B27" s="203"/>
      <c r="C27" s="203"/>
      <c r="D27" s="203"/>
    </row>
    <row r="28" spans="1:60" x14ac:dyDescent="0.3">
      <c r="A28" s="203"/>
      <c r="B28" s="203"/>
      <c r="C28" s="203"/>
      <c r="D28" s="203"/>
    </row>
    <row r="29" spans="1:60" x14ac:dyDescent="0.3">
      <c r="A29" s="203"/>
      <c r="B29" s="203"/>
      <c r="C29" s="203"/>
      <c r="D29" s="203"/>
    </row>
    <row r="30" spans="1:60" x14ac:dyDescent="0.3">
      <c r="A30" s="203"/>
      <c r="B30" s="203"/>
      <c r="C30" s="203"/>
      <c r="D30" s="203"/>
    </row>
    <row r="31" spans="1:60" x14ac:dyDescent="0.3">
      <c r="A31" s="203"/>
      <c r="B31" s="203"/>
      <c r="C31" s="203"/>
      <c r="D31" s="203"/>
    </row>
    <row r="32" spans="1:60" x14ac:dyDescent="0.3">
      <c r="A32" s="203"/>
      <c r="B32" s="203"/>
      <c r="C32" s="203"/>
      <c r="D32" s="203"/>
    </row>
    <row r="33" spans="1:4" x14ac:dyDescent="0.3">
      <c r="A33" s="203"/>
      <c r="B33" s="203"/>
      <c r="C33" s="203"/>
      <c r="D33" s="203"/>
    </row>
    <row r="34" spans="1:4" x14ac:dyDescent="0.3">
      <c r="A34" s="203"/>
      <c r="B34" s="203"/>
      <c r="C34" s="203"/>
      <c r="D34" s="203"/>
    </row>
    <row r="35" spans="1:4" x14ac:dyDescent="0.3">
      <c r="A35" s="203"/>
      <c r="B35" s="203"/>
      <c r="C35" s="203"/>
      <c r="D35" s="203"/>
    </row>
    <row r="36" spans="1:4" x14ac:dyDescent="0.3">
      <c r="A36" s="203"/>
      <c r="B36" s="203"/>
      <c r="C36" s="203"/>
      <c r="D36" s="203"/>
    </row>
    <row r="37" spans="1:4" s="203" customFormat="1" x14ac:dyDescent="0.3"/>
    <row r="38" spans="1:4" s="202" customFormat="1" hidden="1" x14ac:dyDescent="0.3">
      <c r="A38" s="203"/>
      <c r="B38" s="203" t="s">
        <v>364</v>
      </c>
      <c r="C38" s="203"/>
      <c r="D38" s="203"/>
    </row>
    <row r="39" spans="1:4" s="202" customFormat="1" hidden="1" x14ac:dyDescent="0.3">
      <c r="A39" s="203"/>
      <c r="B39" s="203" t="s">
        <v>375</v>
      </c>
      <c r="C39" s="203"/>
      <c r="D39" s="203"/>
    </row>
    <row r="40" spans="1:4" s="202" customFormat="1" hidden="1" x14ac:dyDescent="0.3">
      <c r="A40" s="203"/>
      <c r="B40" s="203" t="s">
        <v>113</v>
      </c>
      <c r="C40" s="203"/>
      <c r="D40" s="203"/>
    </row>
    <row r="41" spans="1:4" s="202" customFormat="1" hidden="1" x14ac:dyDescent="0.3">
      <c r="A41" s="203"/>
      <c r="B41" s="203"/>
      <c r="C41" s="203"/>
      <c r="D41" s="203"/>
    </row>
    <row r="42" spans="1:4" s="202" customFormat="1" hidden="1" x14ac:dyDescent="0.3">
      <c r="A42" s="203"/>
      <c r="B42" s="203"/>
      <c r="C42" s="203"/>
      <c r="D42" s="203"/>
    </row>
    <row r="43" spans="1:4" s="202" customFormat="1" hidden="1" x14ac:dyDescent="0.3">
      <c r="A43" s="203"/>
      <c r="B43" s="204" t="s">
        <v>365</v>
      </c>
      <c r="C43" s="203"/>
      <c r="D43" s="203"/>
    </row>
    <row r="44" spans="1:4" s="202" customFormat="1" hidden="1" x14ac:dyDescent="0.3">
      <c r="A44" s="203"/>
      <c r="B44" s="203" t="s">
        <v>374</v>
      </c>
      <c r="C44" s="203"/>
      <c r="D44" s="203"/>
    </row>
    <row r="45" spans="1:4" s="202" customFormat="1" hidden="1" x14ac:dyDescent="0.3">
      <c r="A45" s="203"/>
      <c r="B45" s="203" t="s">
        <v>367</v>
      </c>
      <c r="C45" s="203"/>
      <c r="D45" s="203"/>
    </row>
    <row r="46" spans="1:4" s="202" customFormat="1" hidden="1" x14ac:dyDescent="0.3">
      <c r="A46" s="203"/>
      <c r="B46" s="203" t="s">
        <v>366</v>
      </c>
      <c r="C46" s="203"/>
      <c r="D46" s="203"/>
    </row>
    <row r="47" spans="1:4" s="202" customFormat="1" hidden="1" x14ac:dyDescent="0.3">
      <c r="A47" s="203"/>
      <c r="B47" s="203"/>
      <c r="C47" s="203"/>
      <c r="D47" s="203"/>
    </row>
    <row r="48" spans="1:4" s="202" customFormat="1" hidden="1" x14ac:dyDescent="0.3">
      <c r="A48" s="203"/>
      <c r="B48" s="203" t="s">
        <v>287</v>
      </c>
      <c r="C48" s="203"/>
      <c r="D48" s="203"/>
    </row>
    <row r="49" spans="1:4" s="202" customFormat="1" hidden="1" x14ac:dyDescent="0.3">
      <c r="A49" s="203"/>
      <c r="B49" s="203" t="s">
        <v>370</v>
      </c>
      <c r="C49" s="203"/>
      <c r="D49" s="203"/>
    </row>
    <row r="50" spans="1:4" s="202" customFormat="1" hidden="1" x14ac:dyDescent="0.3">
      <c r="A50" s="203"/>
      <c r="B50" s="203" t="s">
        <v>373</v>
      </c>
      <c r="C50" s="203"/>
      <c r="D50" s="203"/>
    </row>
    <row r="51" spans="1:4" s="202" customFormat="1" hidden="1" x14ac:dyDescent="0.3">
      <c r="A51" s="203"/>
      <c r="B51" s="203" t="s">
        <v>368</v>
      </c>
      <c r="C51" s="203"/>
      <c r="D51" s="203"/>
    </row>
    <row r="52" spans="1:4" s="202" customFormat="1" hidden="1" x14ac:dyDescent="0.3">
      <c r="A52" s="203"/>
      <c r="B52" s="203" t="s">
        <v>369</v>
      </c>
      <c r="C52" s="203"/>
      <c r="D52" s="203"/>
    </row>
    <row r="53" spans="1:4" s="203" customFormat="1" x14ac:dyDescent="0.3"/>
    <row r="54" spans="1:4" s="203" customFormat="1" x14ac:dyDescent="0.3"/>
    <row r="55" spans="1:4" s="203" customFormat="1" x14ac:dyDescent="0.3"/>
    <row r="56" spans="1:4" x14ac:dyDescent="0.3">
      <c r="A56" s="203"/>
      <c r="B56" s="203"/>
      <c r="C56" s="203"/>
      <c r="D56" s="203"/>
    </row>
    <row r="57" spans="1:4" x14ac:dyDescent="0.3">
      <c r="A57" s="203"/>
      <c r="B57" s="203"/>
      <c r="C57" s="203"/>
      <c r="D57" s="203"/>
    </row>
    <row r="58" spans="1:4" x14ac:dyDescent="0.3">
      <c r="A58" s="203"/>
      <c r="B58" s="203"/>
      <c r="C58" s="203"/>
      <c r="D58" s="203"/>
    </row>
    <row r="59" spans="1:4" x14ac:dyDescent="0.3">
      <c r="A59" s="203"/>
      <c r="B59" s="203"/>
      <c r="C59" s="203"/>
      <c r="D59" s="203"/>
    </row>
    <row r="60" spans="1:4" x14ac:dyDescent="0.3">
      <c r="A60" s="203"/>
      <c r="B60" s="203"/>
      <c r="C60" s="203"/>
      <c r="D60" s="203"/>
    </row>
    <row r="61" spans="1:4" x14ac:dyDescent="0.3">
      <c r="A61" s="203"/>
      <c r="B61" s="203"/>
      <c r="C61" s="203"/>
      <c r="D61" s="203"/>
    </row>
    <row r="62" spans="1:4" x14ac:dyDescent="0.3">
      <c r="A62" s="203"/>
      <c r="B62" s="203"/>
      <c r="C62" s="203"/>
      <c r="D62" s="203"/>
    </row>
    <row r="63" spans="1:4" x14ac:dyDescent="0.3">
      <c r="A63" s="203"/>
      <c r="B63" s="203"/>
      <c r="C63" s="203"/>
      <c r="D63" s="203"/>
    </row>
    <row r="64" spans="1:4" x14ac:dyDescent="0.3">
      <c r="A64" s="203"/>
      <c r="B64" s="203"/>
      <c r="C64" s="203"/>
      <c r="D64" s="203"/>
    </row>
    <row r="65" spans="1:12" x14ac:dyDescent="0.3">
      <c r="A65" s="203"/>
      <c r="B65" s="203"/>
      <c r="C65" s="203"/>
      <c r="D65" s="203"/>
    </row>
    <row r="66" spans="1:12" x14ac:dyDescent="0.3">
      <c r="L66" s="194">
        <f>240/12</f>
        <v>20</v>
      </c>
    </row>
  </sheetData>
  <mergeCells count="83">
    <mergeCell ref="BB1:BI3"/>
    <mergeCell ref="E2:BA2"/>
    <mergeCell ref="E1:BA1"/>
    <mergeCell ref="A4:AR4"/>
    <mergeCell ref="A5:D5"/>
    <mergeCell ref="E5:L5"/>
    <mergeCell ref="M5:BI6"/>
    <mergeCell ref="A6:D6"/>
    <mergeCell ref="E6:L6"/>
    <mergeCell ref="A1:D3"/>
    <mergeCell ref="E3:N3"/>
    <mergeCell ref="O3:Z3"/>
    <mergeCell ref="AA3:AF3"/>
    <mergeCell ref="AG3:BA3"/>
    <mergeCell ref="A7:AR7"/>
    <mergeCell ref="A10:A11"/>
    <mergeCell ref="B10:B11"/>
    <mergeCell ref="C10:C11"/>
    <mergeCell ref="D10:D11"/>
    <mergeCell ref="E10:E11"/>
    <mergeCell ref="A8:BI8"/>
    <mergeCell ref="AS9:BI9"/>
    <mergeCell ref="A9:AR9"/>
    <mergeCell ref="AP10:AP11"/>
    <mergeCell ref="AQ10:AQ11"/>
    <mergeCell ref="AR10:AR11"/>
    <mergeCell ref="AU10:BF10"/>
    <mergeCell ref="BG10:BG11"/>
    <mergeCell ref="BH10:BH11"/>
    <mergeCell ref="BI10:BI11"/>
    <mergeCell ref="B17:G17"/>
    <mergeCell ref="A19:D19"/>
    <mergeCell ref="AS10:AS11"/>
    <mergeCell ref="AT10:AT11"/>
    <mergeCell ref="F10:N10"/>
    <mergeCell ref="O10:AA10"/>
    <mergeCell ref="AB10:AB11"/>
    <mergeCell ref="AC10:AC11"/>
    <mergeCell ref="AD10:AO10"/>
    <mergeCell ref="AR14:AR15"/>
    <mergeCell ref="AQ14:AQ15"/>
    <mergeCell ref="AP14:AP15"/>
    <mergeCell ref="AO14:AO15"/>
    <mergeCell ref="AN14:AN15"/>
    <mergeCell ref="AM14:AM15"/>
    <mergeCell ref="AL14:AL15"/>
    <mergeCell ref="AK14:AK15"/>
    <mergeCell ref="AJ14:AJ15"/>
    <mergeCell ref="AI14:AI15"/>
    <mergeCell ref="AH14:AH15"/>
    <mergeCell ref="AG14:AG15"/>
    <mergeCell ref="AF14:AF15"/>
    <mergeCell ref="AE14:AE15"/>
    <mergeCell ref="AD14:AD15"/>
    <mergeCell ref="AC14:AC15"/>
    <mergeCell ref="AB14:AB15"/>
    <mergeCell ref="AA14:AA15"/>
    <mergeCell ref="Z14:Z15"/>
    <mergeCell ref="Y14:Y15"/>
    <mergeCell ref="X14:X15"/>
    <mergeCell ref="W14:W15"/>
    <mergeCell ref="V14:V15"/>
    <mergeCell ref="U14:U15"/>
    <mergeCell ref="T14:T15"/>
    <mergeCell ref="S14:S15"/>
    <mergeCell ref="R14:R15"/>
    <mergeCell ref="Q14:Q15"/>
    <mergeCell ref="P14:P15"/>
    <mergeCell ref="O14:O15"/>
    <mergeCell ref="N14:N15"/>
    <mergeCell ref="M14:M15"/>
    <mergeCell ref="L14:L15"/>
    <mergeCell ref="K14:K15"/>
    <mergeCell ref="J14:J15"/>
    <mergeCell ref="I14:I15"/>
    <mergeCell ref="H14:H15"/>
    <mergeCell ref="B14:B15"/>
    <mergeCell ref="A14:A15"/>
    <mergeCell ref="G14:G15"/>
    <mergeCell ref="F14:F15"/>
    <mergeCell ref="E14:E15"/>
    <mergeCell ref="D14:D15"/>
    <mergeCell ref="C14:C15"/>
  </mergeCells>
  <dataValidations count="2">
    <dataValidation type="list" allowBlank="1" showInputMessage="1" showErrorMessage="1" sqref="I12:I16" xr:uid="{00000000-0002-0000-0000-000001000000}">
      <formula1>$B$44:$B$46</formula1>
    </dataValidation>
    <dataValidation type="list" allowBlank="1" showInputMessage="1" showErrorMessage="1" sqref="J12:J16" xr:uid="{00000000-0002-0000-0000-000002000000}">
      <formula1>$B$49:$B$52</formula1>
    </dataValidation>
  </dataValidations>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51"/>
  <sheetViews>
    <sheetView topLeftCell="A41" zoomScale="91" zoomScaleNormal="91" workbookViewId="0">
      <selection activeCell="K47" sqref="K47"/>
    </sheetView>
  </sheetViews>
  <sheetFormatPr baseColWidth="10" defaultColWidth="11.42578125" defaultRowHeight="13.5" x14ac:dyDescent="0.25"/>
  <cols>
    <col min="1" max="1" width="1" style="182" customWidth="1"/>
    <col min="2" max="4" width="12.7109375" style="182" customWidth="1"/>
    <col min="5" max="10" width="20.7109375" style="182" customWidth="1"/>
    <col min="11" max="11" width="32.7109375" style="182" customWidth="1"/>
    <col min="12" max="12" width="1" style="182" customWidth="1"/>
    <col min="13" max="16384" width="11.42578125" style="182"/>
  </cols>
  <sheetData>
    <row r="1" spans="2:11" ht="6" customHeight="1" thickBot="1" x14ac:dyDescent="0.3"/>
    <row r="2" spans="2:11" ht="26.25" customHeight="1" thickBot="1" x14ac:dyDescent="0.3">
      <c r="B2" s="300" t="s">
        <v>297</v>
      </c>
      <c r="C2" s="301"/>
      <c r="D2" s="301"/>
      <c r="E2" s="301"/>
      <c r="F2" s="301"/>
      <c r="G2" s="301"/>
      <c r="H2" s="301"/>
      <c r="I2" s="301"/>
      <c r="J2" s="301"/>
      <c r="K2" s="302"/>
    </row>
    <row r="3" spans="2:11" ht="7.5" customHeight="1" thickBot="1" x14ac:dyDescent="0.3"/>
    <row r="4" spans="2:11" ht="21" customHeight="1" thickBot="1" x14ac:dyDescent="0.3">
      <c r="B4" s="303" t="s">
        <v>298</v>
      </c>
      <c r="C4" s="304"/>
      <c r="D4" s="304"/>
      <c r="E4" s="305" t="s">
        <v>317</v>
      </c>
      <c r="F4" s="305"/>
      <c r="G4" s="305"/>
      <c r="H4" s="305"/>
      <c r="I4" s="305"/>
      <c r="J4" s="305"/>
      <c r="K4" s="306"/>
    </row>
    <row r="5" spans="2:11" ht="7.5" customHeight="1" thickBot="1" x14ac:dyDescent="0.3">
      <c r="B5" s="191"/>
      <c r="C5" s="191"/>
      <c r="D5" s="191"/>
      <c r="E5" s="191"/>
      <c r="F5" s="191"/>
      <c r="G5" s="191"/>
      <c r="H5" s="191"/>
      <c r="I5" s="191"/>
      <c r="J5" s="191"/>
      <c r="K5" s="191"/>
    </row>
    <row r="6" spans="2:11" ht="21" customHeight="1" thickBot="1" x14ac:dyDescent="0.3">
      <c r="B6" s="303" t="s">
        <v>299</v>
      </c>
      <c r="C6" s="304"/>
      <c r="D6" s="304"/>
      <c r="E6" s="307" t="s">
        <v>325</v>
      </c>
      <c r="F6" s="307"/>
      <c r="G6" s="307"/>
      <c r="H6" s="307"/>
      <c r="I6" s="307"/>
      <c r="J6" s="307"/>
      <c r="K6" s="308"/>
    </row>
    <row r="7" spans="2:11" ht="7.5" customHeight="1" thickBot="1" x14ac:dyDescent="0.3">
      <c r="B7" s="191"/>
      <c r="C7" s="191"/>
      <c r="D7" s="191"/>
      <c r="E7" s="191"/>
      <c r="F7" s="191"/>
      <c r="G7" s="191"/>
      <c r="H7" s="191"/>
      <c r="I7" s="191"/>
      <c r="J7" s="191"/>
      <c r="K7" s="191"/>
    </row>
    <row r="8" spans="2:11" ht="22.15" customHeight="1" thickBot="1" x14ac:dyDescent="0.3">
      <c r="B8" s="297" t="s">
        <v>318</v>
      </c>
      <c r="C8" s="298"/>
      <c r="D8" s="298"/>
      <c r="E8" s="298"/>
      <c r="F8" s="298"/>
      <c r="G8" s="298"/>
      <c r="H8" s="298"/>
      <c r="I8" s="298"/>
      <c r="J8" s="298"/>
      <c r="K8" s="299"/>
    </row>
    <row r="9" spans="2:11" ht="7.5" customHeight="1" thickBot="1" x14ac:dyDescent="0.3"/>
    <row r="10" spans="2:11" ht="21" customHeight="1" thickBot="1" x14ac:dyDescent="0.3">
      <c r="B10" s="300" t="s">
        <v>320</v>
      </c>
      <c r="C10" s="301"/>
      <c r="D10" s="301"/>
      <c r="E10" s="301"/>
      <c r="F10" s="301"/>
      <c r="G10" s="301"/>
      <c r="H10" s="301"/>
      <c r="I10" s="301"/>
      <c r="J10" s="301"/>
      <c r="K10" s="302"/>
    </row>
    <row r="11" spans="2:11" ht="20.25" customHeight="1" thickBot="1" x14ac:dyDescent="0.3">
      <c r="B11" s="309" t="s">
        <v>300</v>
      </c>
      <c r="C11" s="310"/>
      <c r="D11" s="310"/>
      <c r="E11" s="310"/>
      <c r="F11" s="310"/>
      <c r="G11" s="310"/>
      <c r="H11" s="310"/>
      <c r="I11" s="310"/>
      <c r="J11" s="310"/>
      <c r="K11" s="311"/>
    </row>
    <row r="12" spans="2:11" ht="20.25" customHeight="1" thickBot="1" x14ac:dyDescent="0.3">
      <c r="B12" s="312" t="s">
        <v>301</v>
      </c>
      <c r="C12" s="313"/>
      <c r="D12" s="313"/>
      <c r="E12" s="313" t="s">
        <v>302</v>
      </c>
      <c r="F12" s="313"/>
      <c r="G12" s="313"/>
      <c r="H12" s="313"/>
      <c r="I12" s="313"/>
      <c r="J12" s="313"/>
      <c r="K12" s="192" t="s">
        <v>303</v>
      </c>
    </row>
    <row r="13" spans="2:11" ht="17.25" customHeight="1" x14ac:dyDescent="0.25">
      <c r="B13" s="314" t="s">
        <v>304</v>
      </c>
      <c r="C13" s="315"/>
      <c r="D13" s="315"/>
      <c r="E13" s="316" t="s">
        <v>305</v>
      </c>
      <c r="F13" s="316"/>
      <c r="G13" s="316"/>
      <c r="H13" s="316"/>
      <c r="I13" s="316"/>
      <c r="J13" s="316"/>
      <c r="K13" s="183" t="s">
        <v>306</v>
      </c>
    </row>
    <row r="14" spans="2:11" ht="17.25" customHeight="1" x14ac:dyDescent="0.25">
      <c r="B14" s="317" t="s">
        <v>321</v>
      </c>
      <c r="C14" s="318"/>
      <c r="D14" s="318"/>
      <c r="E14" s="319" t="s">
        <v>350</v>
      </c>
      <c r="F14" s="319"/>
      <c r="G14" s="319"/>
      <c r="H14" s="319"/>
      <c r="I14" s="319"/>
      <c r="J14" s="319"/>
      <c r="K14" s="185" t="s">
        <v>307</v>
      </c>
    </row>
    <row r="15" spans="2:11" ht="17.25" customHeight="1" x14ac:dyDescent="0.25">
      <c r="B15" s="317" t="s">
        <v>308</v>
      </c>
      <c r="C15" s="318"/>
      <c r="D15" s="318"/>
      <c r="E15" s="319" t="s">
        <v>351</v>
      </c>
      <c r="F15" s="319"/>
      <c r="G15" s="319"/>
      <c r="H15" s="319"/>
      <c r="I15" s="319"/>
      <c r="J15" s="319"/>
      <c r="K15" s="185" t="s">
        <v>307</v>
      </c>
    </row>
    <row r="16" spans="2:11" ht="7.5" customHeight="1" thickBot="1" x14ac:dyDescent="0.3"/>
    <row r="17" spans="2:11" ht="19.5" customHeight="1" thickBot="1" x14ac:dyDescent="0.3">
      <c r="B17" s="300" t="s">
        <v>319</v>
      </c>
      <c r="C17" s="301"/>
      <c r="D17" s="301"/>
      <c r="E17" s="301"/>
      <c r="F17" s="301"/>
      <c r="G17" s="301"/>
      <c r="H17" s="301"/>
      <c r="I17" s="301"/>
      <c r="J17" s="301"/>
      <c r="K17" s="302"/>
    </row>
    <row r="18" spans="2:11" ht="21" customHeight="1" thickBot="1" x14ac:dyDescent="0.3">
      <c r="B18" s="309" t="s">
        <v>300</v>
      </c>
      <c r="C18" s="310"/>
      <c r="D18" s="310"/>
      <c r="E18" s="310"/>
      <c r="F18" s="310"/>
      <c r="G18" s="310"/>
      <c r="H18" s="310"/>
      <c r="I18" s="310"/>
      <c r="J18" s="310"/>
      <c r="K18" s="311"/>
    </row>
    <row r="19" spans="2:11" ht="21" customHeight="1" x14ac:dyDescent="0.25">
      <c r="B19" s="326" t="s">
        <v>301</v>
      </c>
      <c r="C19" s="327"/>
      <c r="D19" s="327"/>
      <c r="E19" s="327" t="s">
        <v>302</v>
      </c>
      <c r="F19" s="327"/>
      <c r="G19" s="327"/>
      <c r="H19" s="327"/>
      <c r="I19" s="327"/>
      <c r="J19" s="327"/>
      <c r="K19" s="193" t="s">
        <v>303</v>
      </c>
    </row>
    <row r="20" spans="2:11" ht="33" customHeight="1" x14ac:dyDescent="0.25">
      <c r="B20" s="320" t="s">
        <v>326</v>
      </c>
      <c r="C20" s="321"/>
      <c r="D20" s="321"/>
      <c r="E20" s="322" t="s">
        <v>329</v>
      </c>
      <c r="F20" s="322"/>
      <c r="G20" s="322"/>
      <c r="H20" s="322"/>
      <c r="I20" s="322"/>
      <c r="J20" s="322"/>
      <c r="K20" s="201" t="s">
        <v>400</v>
      </c>
    </row>
    <row r="21" spans="2:11" ht="33" customHeight="1" x14ac:dyDescent="0.25">
      <c r="B21" s="320" t="s">
        <v>216</v>
      </c>
      <c r="C21" s="321"/>
      <c r="D21" s="321"/>
      <c r="E21" s="328" t="s">
        <v>328</v>
      </c>
      <c r="F21" s="328"/>
      <c r="G21" s="328"/>
      <c r="H21" s="328"/>
      <c r="I21" s="328"/>
      <c r="J21" s="328"/>
      <c r="K21" s="201" t="s">
        <v>400</v>
      </c>
    </row>
    <row r="22" spans="2:11" ht="33" customHeight="1" x14ac:dyDescent="0.25">
      <c r="B22" s="320" t="s">
        <v>327</v>
      </c>
      <c r="C22" s="321"/>
      <c r="D22" s="321"/>
      <c r="E22" s="329" t="s">
        <v>330</v>
      </c>
      <c r="F22" s="322"/>
      <c r="G22" s="322"/>
      <c r="H22" s="322"/>
      <c r="I22" s="322"/>
      <c r="J22" s="322"/>
      <c r="K22" s="201" t="s">
        <v>400</v>
      </c>
    </row>
    <row r="23" spans="2:11" ht="81" customHeight="1" x14ac:dyDescent="0.25">
      <c r="B23" s="320" t="s">
        <v>395</v>
      </c>
      <c r="C23" s="321"/>
      <c r="D23" s="321"/>
      <c r="E23" s="328" t="s">
        <v>331</v>
      </c>
      <c r="F23" s="328"/>
      <c r="G23" s="328"/>
      <c r="H23" s="328"/>
      <c r="I23" s="328"/>
      <c r="J23" s="328"/>
      <c r="K23" s="186" t="s">
        <v>362</v>
      </c>
    </row>
    <row r="24" spans="2:11" ht="33" customHeight="1" x14ac:dyDescent="0.25">
      <c r="B24" s="333" t="s">
        <v>376</v>
      </c>
      <c r="C24" s="334"/>
      <c r="D24" s="334"/>
      <c r="E24" s="329" t="s">
        <v>324</v>
      </c>
      <c r="F24" s="322"/>
      <c r="G24" s="322"/>
      <c r="H24" s="322"/>
      <c r="I24" s="322"/>
      <c r="J24" s="322"/>
      <c r="K24" s="184" t="s">
        <v>332</v>
      </c>
    </row>
    <row r="25" spans="2:11" ht="33" customHeight="1" x14ac:dyDescent="0.25">
      <c r="B25" s="338" t="s">
        <v>126</v>
      </c>
      <c r="C25" s="339"/>
      <c r="D25" s="339"/>
      <c r="E25" s="329" t="s">
        <v>333</v>
      </c>
      <c r="F25" s="329"/>
      <c r="G25" s="329"/>
      <c r="H25" s="329"/>
      <c r="I25" s="329"/>
      <c r="J25" s="329"/>
      <c r="K25" s="184" t="s">
        <v>310</v>
      </c>
    </row>
    <row r="26" spans="2:11" ht="33" customHeight="1" x14ac:dyDescent="0.25">
      <c r="B26" s="338" t="s">
        <v>377</v>
      </c>
      <c r="C26" s="339"/>
      <c r="D26" s="339"/>
      <c r="E26" s="328" t="s">
        <v>363</v>
      </c>
      <c r="F26" s="319"/>
      <c r="G26" s="319"/>
      <c r="H26" s="319"/>
      <c r="I26" s="319"/>
      <c r="J26" s="319"/>
      <c r="K26" s="186" t="s">
        <v>352</v>
      </c>
    </row>
    <row r="27" spans="2:11" ht="56.45" customHeight="1" x14ac:dyDescent="0.25">
      <c r="B27" s="338" t="s">
        <v>378</v>
      </c>
      <c r="C27" s="339"/>
      <c r="D27" s="339"/>
      <c r="E27" s="329" t="s">
        <v>334</v>
      </c>
      <c r="F27" s="322"/>
      <c r="G27" s="322"/>
      <c r="H27" s="322"/>
      <c r="I27" s="322"/>
      <c r="J27" s="322"/>
      <c r="K27" s="184" t="s">
        <v>309</v>
      </c>
    </row>
    <row r="28" spans="2:11" ht="33" customHeight="1" x14ac:dyDescent="0.25">
      <c r="B28" s="338" t="s">
        <v>379</v>
      </c>
      <c r="C28" s="339"/>
      <c r="D28" s="339"/>
      <c r="E28" s="329" t="s">
        <v>335</v>
      </c>
      <c r="F28" s="322"/>
      <c r="G28" s="322"/>
      <c r="H28" s="322"/>
      <c r="I28" s="322"/>
      <c r="J28" s="322"/>
      <c r="K28" s="201" t="s">
        <v>306</v>
      </c>
    </row>
    <row r="29" spans="2:11" ht="33" customHeight="1" x14ac:dyDescent="0.25">
      <c r="B29" s="338" t="s">
        <v>380</v>
      </c>
      <c r="C29" s="339"/>
      <c r="D29" s="339"/>
      <c r="E29" s="328" t="s">
        <v>336</v>
      </c>
      <c r="F29" s="328"/>
      <c r="G29" s="328"/>
      <c r="H29" s="328"/>
      <c r="I29" s="328"/>
      <c r="J29" s="328"/>
      <c r="K29" s="185" t="s">
        <v>314</v>
      </c>
    </row>
    <row r="30" spans="2:11" ht="33" customHeight="1" x14ac:dyDescent="0.25">
      <c r="B30" s="338" t="s">
        <v>381</v>
      </c>
      <c r="C30" s="339"/>
      <c r="D30" s="339"/>
      <c r="E30" s="328" t="s">
        <v>337</v>
      </c>
      <c r="F30" s="328"/>
      <c r="G30" s="328"/>
      <c r="H30" s="328"/>
      <c r="I30" s="328"/>
      <c r="J30" s="328"/>
      <c r="K30" s="187" t="s">
        <v>315</v>
      </c>
    </row>
    <row r="31" spans="2:11" ht="33" customHeight="1" x14ac:dyDescent="0.25">
      <c r="B31" s="338" t="s">
        <v>382</v>
      </c>
      <c r="C31" s="339"/>
      <c r="D31" s="339"/>
      <c r="E31" s="328" t="s">
        <v>311</v>
      </c>
      <c r="F31" s="328"/>
      <c r="G31" s="328"/>
      <c r="H31" s="328"/>
      <c r="I31" s="328"/>
      <c r="J31" s="328"/>
      <c r="K31" s="187" t="s">
        <v>312</v>
      </c>
    </row>
    <row r="32" spans="2:11" ht="33" customHeight="1" x14ac:dyDescent="0.25">
      <c r="B32" s="338" t="s">
        <v>383</v>
      </c>
      <c r="C32" s="339"/>
      <c r="D32" s="339"/>
      <c r="E32" s="328" t="s">
        <v>313</v>
      </c>
      <c r="F32" s="328"/>
      <c r="G32" s="328"/>
      <c r="H32" s="328"/>
      <c r="I32" s="328"/>
      <c r="J32" s="328"/>
      <c r="K32" s="187" t="s">
        <v>312</v>
      </c>
    </row>
    <row r="33" spans="2:11" ht="33" customHeight="1" x14ac:dyDescent="0.25">
      <c r="B33" s="338" t="s">
        <v>384</v>
      </c>
      <c r="C33" s="339"/>
      <c r="D33" s="339"/>
      <c r="E33" s="329" t="s">
        <v>316</v>
      </c>
      <c r="F33" s="329"/>
      <c r="G33" s="329"/>
      <c r="H33" s="329"/>
      <c r="I33" s="329"/>
      <c r="J33" s="329"/>
      <c r="K33" s="201" t="s">
        <v>348</v>
      </c>
    </row>
    <row r="34" spans="2:11" ht="33" customHeight="1" x14ac:dyDescent="0.25">
      <c r="B34" s="340" t="s">
        <v>385</v>
      </c>
      <c r="C34" s="341"/>
      <c r="D34" s="341"/>
      <c r="E34" s="322" t="s">
        <v>338</v>
      </c>
      <c r="F34" s="322"/>
      <c r="G34" s="322"/>
      <c r="H34" s="322"/>
      <c r="I34" s="322"/>
      <c r="J34" s="322"/>
      <c r="K34" s="184" t="s">
        <v>332</v>
      </c>
    </row>
    <row r="35" spans="2:11" ht="33" customHeight="1" x14ac:dyDescent="0.25">
      <c r="B35" s="342" t="s">
        <v>396</v>
      </c>
      <c r="C35" s="343"/>
      <c r="D35" s="344"/>
      <c r="E35" s="345" t="s">
        <v>349</v>
      </c>
      <c r="F35" s="346"/>
      <c r="G35" s="346"/>
      <c r="H35" s="346"/>
      <c r="I35" s="346"/>
      <c r="J35" s="347"/>
      <c r="K35" s="190" t="s">
        <v>344</v>
      </c>
    </row>
    <row r="36" spans="2:11" ht="33" customHeight="1" x14ac:dyDescent="0.25">
      <c r="B36" s="340" t="s">
        <v>387</v>
      </c>
      <c r="C36" s="341"/>
      <c r="D36" s="341"/>
      <c r="E36" s="322" t="s">
        <v>358</v>
      </c>
      <c r="F36" s="322"/>
      <c r="G36" s="322"/>
      <c r="H36" s="322"/>
      <c r="I36" s="322"/>
      <c r="J36" s="322"/>
      <c r="K36" s="187" t="s">
        <v>315</v>
      </c>
    </row>
    <row r="37" spans="2:11" ht="33" customHeight="1" x14ac:dyDescent="0.25">
      <c r="B37" s="340" t="s">
        <v>397</v>
      </c>
      <c r="C37" s="341"/>
      <c r="D37" s="341"/>
      <c r="E37" s="329" t="s">
        <v>359</v>
      </c>
      <c r="F37" s="322"/>
      <c r="G37" s="322"/>
      <c r="H37" s="322"/>
      <c r="I37" s="322"/>
      <c r="J37" s="322"/>
      <c r="K37" s="187" t="s">
        <v>315</v>
      </c>
    </row>
    <row r="38" spans="2:11" ht="33" customHeight="1" x14ac:dyDescent="0.25">
      <c r="B38" s="320" t="s">
        <v>389</v>
      </c>
      <c r="C38" s="321"/>
      <c r="D38" s="321"/>
      <c r="E38" s="330" t="s">
        <v>339</v>
      </c>
      <c r="F38" s="330"/>
      <c r="G38" s="330"/>
      <c r="H38" s="330"/>
      <c r="I38" s="330"/>
      <c r="J38" s="330"/>
      <c r="K38" s="184" t="s">
        <v>340</v>
      </c>
    </row>
    <row r="39" spans="2:11" ht="33" customHeight="1" x14ac:dyDescent="0.25">
      <c r="B39" s="331" t="s">
        <v>398</v>
      </c>
      <c r="C39" s="332"/>
      <c r="D39" s="332"/>
      <c r="E39" s="330" t="s">
        <v>360</v>
      </c>
      <c r="F39" s="330"/>
      <c r="G39" s="330"/>
      <c r="H39" s="330"/>
      <c r="I39" s="330"/>
      <c r="J39" s="330"/>
      <c r="K39" s="184" t="s">
        <v>340</v>
      </c>
    </row>
    <row r="40" spans="2:11" ht="33" customHeight="1" x14ac:dyDescent="0.25">
      <c r="B40" s="331" t="s">
        <v>399</v>
      </c>
      <c r="C40" s="332"/>
      <c r="D40" s="332"/>
      <c r="E40" s="330" t="s">
        <v>357</v>
      </c>
      <c r="F40" s="330"/>
      <c r="G40" s="330"/>
      <c r="H40" s="330"/>
      <c r="I40" s="330"/>
      <c r="J40" s="330"/>
      <c r="K40" s="184" t="s">
        <v>340</v>
      </c>
    </row>
    <row r="41" spans="2:11" ht="33" customHeight="1" thickBot="1" x14ac:dyDescent="0.3">
      <c r="B41" s="331" t="s">
        <v>392</v>
      </c>
      <c r="C41" s="332"/>
      <c r="D41" s="332"/>
      <c r="E41" s="330" t="s">
        <v>356</v>
      </c>
      <c r="F41" s="330"/>
      <c r="G41" s="330"/>
      <c r="H41" s="330"/>
      <c r="I41" s="330"/>
      <c r="J41" s="330"/>
      <c r="K41" s="184" t="s">
        <v>340</v>
      </c>
    </row>
    <row r="42" spans="2:11" ht="33" customHeight="1" thickBot="1" x14ac:dyDescent="0.3">
      <c r="B42" s="335" t="s">
        <v>361</v>
      </c>
      <c r="C42" s="336"/>
      <c r="D42" s="336"/>
      <c r="E42" s="336"/>
      <c r="F42" s="336"/>
      <c r="G42" s="336"/>
      <c r="H42" s="336"/>
      <c r="I42" s="336"/>
      <c r="J42" s="336"/>
      <c r="K42" s="337"/>
    </row>
    <row r="43" spans="2:11" ht="33" customHeight="1" thickBot="1" x14ac:dyDescent="0.3">
      <c r="B43" s="309" t="s">
        <v>300</v>
      </c>
      <c r="C43" s="310"/>
      <c r="D43" s="310"/>
      <c r="E43" s="310"/>
      <c r="F43" s="310"/>
      <c r="G43" s="310"/>
      <c r="H43" s="310"/>
      <c r="I43" s="310"/>
      <c r="J43" s="310"/>
      <c r="K43" s="311"/>
    </row>
    <row r="44" spans="2:11" ht="25.9" customHeight="1" x14ac:dyDescent="0.25">
      <c r="B44" s="326" t="s">
        <v>301</v>
      </c>
      <c r="C44" s="327"/>
      <c r="D44" s="327"/>
      <c r="E44" s="327" t="s">
        <v>302</v>
      </c>
      <c r="F44" s="327"/>
      <c r="G44" s="327"/>
      <c r="H44" s="327"/>
      <c r="I44" s="327"/>
      <c r="J44" s="327"/>
      <c r="K44" s="193" t="s">
        <v>303</v>
      </c>
    </row>
    <row r="45" spans="2:11" ht="33" customHeight="1" x14ac:dyDescent="0.25">
      <c r="B45" s="333" t="s">
        <v>288</v>
      </c>
      <c r="C45" s="334"/>
      <c r="D45" s="334"/>
      <c r="E45" s="322" t="s">
        <v>355</v>
      </c>
      <c r="F45" s="322"/>
      <c r="G45" s="322"/>
      <c r="H45" s="322"/>
      <c r="I45" s="322"/>
      <c r="J45" s="322"/>
      <c r="K45" s="187" t="s">
        <v>341</v>
      </c>
    </row>
    <row r="46" spans="2:11" ht="33" customHeight="1" x14ac:dyDescent="0.25">
      <c r="B46" s="333" t="s">
        <v>289</v>
      </c>
      <c r="C46" s="334"/>
      <c r="D46" s="334"/>
      <c r="E46" s="330" t="s">
        <v>354</v>
      </c>
      <c r="F46" s="330"/>
      <c r="G46" s="330"/>
      <c r="H46" s="330"/>
      <c r="I46" s="330"/>
      <c r="J46" s="330"/>
      <c r="K46" s="189"/>
    </row>
    <row r="47" spans="2:11" ht="33" customHeight="1" x14ac:dyDescent="0.25">
      <c r="B47" s="317" t="s">
        <v>290</v>
      </c>
      <c r="C47" s="318"/>
      <c r="D47" s="318"/>
      <c r="E47" s="330" t="s">
        <v>342</v>
      </c>
      <c r="F47" s="330"/>
      <c r="G47" s="330"/>
      <c r="H47" s="330"/>
      <c r="I47" s="330"/>
      <c r="J47" s="330"/>
      <c r="K47" s="184" t="s">
        <v>343</v>
      </c>
    </row>
    <row r="48" spans="2:11" ht="33" customHeight="1" x14ac:dyDescent="0.25">
      <c r="B48" s="317" t="s">
        <v>322</v>
      </c>
      <c r="C48" s="318"/>
      <c r="D48" s="318"/>
      <c r="E48" s="330" t="s">
        <v>346</v>
      </c>
      <c r="F48" s="330"/>
      <c r="G48" s="330"/>
      <c r="H48" s="330"/>
      <c r="I48" s="330"/>
      <c r="J48" s="330"/>
      <c r="K48" s="184" t="s">
        <v>345</v>
      </c>
    </row>
    <row r="49" spans="2:11" ht="33" customHeight="1" x14ac:dyDescent="0.25">
      <c r="B49" s="317" t="s">
        <v>323</v>
      </c>
      <c r="C49" s="318"/>
      <c r="D49" s="318"/>
      <c r="E49" s="330" t="s">
        <v>347</v>
      </c>
      <c r="F49" s="330"/>
      <c r="G49" s="330"/>
      <c r="H49" s="330"/>
      <c r="I49" s="330"/>
      <c r="J49" s="330"/>
      <c r="K49" s="184" t="s">
        <v>345</v>
      </c>
    </row>
    <row r="50" spans="2:11" ht="33" customHeight="1" x14ac:dyDescent="0.25">
      <c r="B50" s="317" t="s">
        <v>292</v>
      </c>
      <c r="C50" s="318"/>
      <c r="D50" s="318"/>
      <c r="E50" s="330" t="s">
        <v>353</v>
      </c>
      <c r="F50" s="330"/>
      <c r="G50" s="330"/>
      <c r="H50" s="330"/>
      <c r="I50" s="330"/>
      <c r="J50" s="330"/>
      <c r="K50" s="184" t="s">
        <v>348</v>
      </c>
    </row>
    <row r="51" spans="2:11" ht="12" customHeight="1" thickBot="1" x14ac:dyDescent="0.3">
      <c r="B51" s="323"/>
      <c r="C51" s="324"/>
      <c r="D51" s="324"/>
      <c r="E51" s="325"/>
      <c r="F51" s="325"/>
      <c r="G51" s="325"/>
      <c r="H51" s="325"/>
      <c r="I51" s="325"/>
      <c r="J51" s="325"/>
      <c r="K51" s="188"/>
    </row>
  </sheetData>
  <mergeCells count="82">
    <mergeCell ref="B39:D39"/>
    <mergeCell ref="E39:J39"/>
    <mergeCell ref="B37:D37"/>
    <mergeCell ref="E37:J37"/>
    <mergeCell ref="B32:D32"/>
    <mergeCell ref="E32:J32"/>
    <mergeCell ref="B33:D33"/>
    <mergeCell ref="E33:J33"/>
    <mergeCell ref="B34:D34"/>
    <mergeCell ref="E34:J34"/>
    <mergeCell ref="B38:D38"/>
    <mergeCell ref="E38:J38"/>
    <mergeCell ref="B35:D35"/>
    <mergeCell ref="E35:J35"/>
    <mergeCell ref="B36:D36"/>
    <mergeCell ref="E36:J36"/>
    <mergeCell ref="B23:D23"/>
    <mergeCell ref="E23:J23"/>
    <mergeCell ref="B24:D24"/>
    <mergeCell ref="E24:J24"/>
    <mergeCell ref="B25:D25"/>
    <mergeCell ref="E25:J25"/>
    <mergeCell ref="B30:D30"/>
    <mergeCell ref="E30:J30"/>
    <mergeCell ref="B31:D31"/>
    <mergeCell ref="E31:J31"/>
    <mergeCell ref="B29:D29"/>
    <mergeCell ref="E29:J29"/>
    <mergeCell ref="B26:D26"/>
    <mergeCell ref="E26:J26"/>
    <mergeCell ref="B27:D27"/>
    <mergeCell ref="E27:J27"/>
    <mergeCell ref="B28:D28"/>
    <mergeCell ref="E28:J28"/>
    <mergeCell ref="E40:J40"/>
    <mergeCell ref="B41:D41"/>
    <mergeCell ref="E41:J41"/>
    <mergeCell ref="B46:D46"/>
    <mergeCell ref="E46:J46"/>
    <mergeCell ref="B42:K42"/>
    <mergeCell ref="B43:K43"/>
    <mergeCell ref="B44:D44"/>
    <mergeCell ref="E44:J44"/>
    <mergeCell ref="E47:J47"/>
    <mergeCell ref="B48:D48"/>
    <mergeCell ref="E48:J48"/>
    <mergeCell ref="B45:D45"/>
    <mergeCell ref="E45:J45"/>
    <mergeCell ref="B51:D51"/>
    <mergeCell ref="E51:J51"/>
    <mergeCell ref="B17:K17"/>
    <mergeCell ref="B18:K18"/>
    <mergeCell ref="B19:D19"/>
    <mergeCell ref="E19:J19"/>
    <mergeCell ref="B21:D21"/>
    <mergeCell ref="E21:J21"/>
    <mergeCell ref="B22:D22"/>
    <mergeCell ref="E22:J22"/>
    <mergeCell ref="B49:D49"/>
    <mergeCell ref="E49:J49"/>
    <mergeCell ref="B50:D50"/>
    <mergeCell ref="E50:J50"/>
    <mergeCell ref="B40:D40"/>
    <mergeCell ref="B47:D47"/>
    <mergeCell ref="B14:D14"/>
    <mergeCell ref="E14:J14"/>
    <mergeCell ref="B15:D15"/>
    <mergeCell ref="E15:J15"/>
    <mergeCell ref="B20:D20"/>
    <mergeCell ref="E20:J20"/>
    <mergeCell ref="B10:K10"/>
    <mergeCell ref="B11:K11"/>
    <mergeCell ref="B12:D12"/>
    <mergeCell ref="E12:J12"/>
    <mergeCell ref="B13:D13"/>
    <mergeCell ref="E13:J13"/>
    <mergeCell ref="B8:K8"/>
    <mergeCell ref="B2:K2"/>
    <mergeCell ref="B4:D4"/>
    <mergeCell ref="E4:K4"/>
    <mergeCell ref="B6:D6"/>
    <mergeCell ref="E6:K6"/>
  </mergeCells>
  <printOptions horizontalCentered="1" verticalCentered="1"/>
  <pageMargins left="0.62992125984251968" right="0.62992125984251968" top="0.74803149606299213" bottom="0.74803149606299213" header="0.31496062992125984" footer="0.31496062992125984"/>
  <pageSetup paperSize="9" scale="45" fitToWidth="0"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Z33"/>
  <sheetViews>
    <sheetView topLeftCell="G1" zoomScale="60" zoomScaleNormal="60" workbookViewId="0">
      <selection activeCell="M10" sqref="M10"/>
    </sheetView>
  </sheetViews>
  <sheetFormatPr baseColWidth="10" defaultRowHeight="15" x14ac:dyDescent="0.25"/>
  <cols>
    <col min="1" max="1" width="3.7109375" customWidth="1"/>
    <col min="2" max="2" width="33" customWidth="1"/>
    <col min="3" max="3" width="18.7109375" customWidth="1"/>
    <col min="4" max="4" width="17.5703125" customWidth="1"/>
    <col min="5" max="5" width="23.7109375" customWidth="1"/>
    <col min="6" max="6" width="28.42578125" style="162" customWidth="1"/>
    <col min="7" max="7" width="20.42578125" style="158" customWidth="1"/>
    <col min="8" max="9" width="31.42578125" customWidth="1"/>
    <col min="10" max="10" width="16" customWidth="1"/>
    <col min="11" max="11" width="18.7109375" customWidth="1"/>
    <col min="12" max="12" width="70.42578125" customWidth="1"/>
    <col min="13" max="13" width="35.28515625" customWidth="1"/>
    <col min="14" max="14" width="26.42578125" bestFit="1" customWidth="1"/>
    <col min="15" max="16" width="16" customWidth="1"/>
    <col min="17" max="17" width="19.5703125" customWidth="1"/>
    <col min="18" max="18" width="25.42578125" customWidth="1"/>
    <col min="19" max="19" width="18.7109375" customWidth="1"/>
    <col min="20" max="20" width="19.7109375" style="160" customWidth="1"/>
    <col min="21" max="21" width="8.7109375" customWidth="1"/>
    <col min="22" max="23" width="8.42578125" customWidth="1"/>
    <col min="24" max="24" width="7" customWidth="1"/>
    <col min="25" max="25" width="8.42578125" customWidth="1"/>
    <col min="26" max="26" width="8.5703125" customWidth="1"/>
    <col min="27" max="27" width="7.85546875" customWidth="1"/>
    <col min="28" max="28" width="7.140625" customWidth="1"/>
    <col min="29" max="29" width="7.5703125" customWidth="1"/>
    <col min="30" max="30" width="6.5703125" customWidth="1"/>
    <col min="31" max="31" width="7.85546875" customWidth="1"/>
    <col min="32" max="32" width="7.7109375" customWidth="1"/>
    <col min="33" max="33" width="17.5703125" style="161" customWidth="1"/>
    <col min="34" max="34" width="24.85546875" customWidth="1"/>
    <col min="35" max="35" width="22" customWidth="1"/>
    <col min="36" max="39" width="7.5703125" style="161" customWidth="1"/>
    <col min="40" max="47" width="7.5703125" customWidth="1"/>
    <col min="48" max="48" width="10.28515625" customWidth="1"/>
    <col min="49" max="49" width="17.140625" customWidth="1"/>
    <col min="50" max="50" width="15.7109375" style="160" customWidth="1"/>
    <col min="51" max="62" width="7.7109375" customWidth="1"/>
    <col min="63" max="63" width="18.5703125" customWidth="1"/>
    <col min="64" max="64" width="23" customWidth="1"/>
    <col min="65" max="76" width="7.5703125" customWidth="1"/>
    <col min="77" max="77" width="10.28515625" customWidth="1"/>
    <col min="78" max="78" width="17.140625" customWidth="1"/>
  </cols>
  <sheetData>
    <row r="1" spans="1:78" ht="36.75" customHeight="1" x14ac:dyDescent="0.25">
      <c r="A1" s="395"/>
      <c r="B1" s="395"/>
      <c r="C1" s="395"/>
      <c r="D1" s="395"/>
      <c r="E1" s="276" t="s">
        <v>95</v>
      </c>
      <c r="F1" s="277"/>
      <c r="G1" s="277"/>
      <c r="H1" s="277"/>
      <c r="I1" s="277"/>
      <c r="J1" s="277"/>
      <c r="K1" s="277"/>
      <c r="L1" s="277"/>
      <c r="M1" s="277"/>
      <c r="N1" s="277"/>
      <c r="O1" s="277"/>
      <c r="P1" s="277"/>
      <c r="Q1" s="277"/>
      <c r="R1" s="277"/>
      <c r="S1" s="277"/>
      <c r="T1" s="277"/>
      <c r="U1" s="277"/>
      <c r="V1" s="277"/>
      <c r="W1" s="277"/>
      <c r="X1" s="277"/>
      <c r="Y1" s="277"/>
      <c r="Z1" s="277"/>
      <c r="AA1" s="277"/>
      <c r="AB1" s="277"/>
      <c r="AC1" s="277"/>
      <c r="AD1" s="277"/>
      <c r="AE1" s="277"/>
      <c r="AF1" s="277"/>
      <c r="AG1" s="277"/>
      <c r="AH1" s="277"/>
      <c r="AI1" s="277"/>
      <c r="AJ1" s="277"/>
      <c r="AK1" s="277"/>
      <c r="AL1" s="277"/>
      <c r="AM1" s="277"/>
      <c r="AN1" s="277"/>
      <c r="AO1" s="277"/>
      <c r="AP1" s="277"/>
      <c r="AQ1" s="277"/>
      <c r="AR1" s="277"/>
      <c r="AS1" s="277"/>
      <c r="AT1" s="277"/>
      <c r="AU1" s="277"/>
      <c r="AV1" s="277"/>
      <c r="AW1" s="277"/>
      <c r="AX1" s="277"/>
      <c r="AY1" s="277"/>
      <c r="AZ1" s="277"/>
      <c r="BA1" s="277"/>
      <c r="BB1" s="277"/>
      <c r="BC1" s="277"/>
      <c r="BD1" s="277"/>
      <c r="BE1" s="277"/>
      <c r="BF1" s="277"/>
      <c r="BG1" s="277"/>
      <c r="BH1" s="277"/>
      <c r="BI1" s="277"/>
      <c r="BJ1" s="277"/>
      <c r="BK1" s="277"/>
      <c r="BL1" s="277"/>
      <c r="BM1" s="277"/>
      <c r="BN1" s="277"/>
      <c r="BO1" s="277"/>
      <c r="BP1" s="277"/>
      <c r="BQ1" s="277"/>
      <c r="BR1" s="277"/>
      <c r="BS1" s="278"/>
      <c r="BT1" s="397"/>
      <c r="BU1" s="398"/>
      <c r="BV1" s="398"/>
      <c r="BW1" s="398"/>
      <c r="BX1" s="398"/>
      <c r="BY1" s="398"/>
      <c r="BZ1" s="399"/>
    </row>
    <row r="2" spans="1:78" ht="24" customHeight="1" x14ac:dyDescent="0.25">
      <c r="A2" s="395"/>
      <c r="B2" s="395"/>
      <c r="C2" s="395"/>
      <c r="D2" s="395"/>
      <c r="E2" s="276" t="s">
        <v>96</v>
      </c>
      <c r="F2" s="277"/>
      <c r="G2" s="277"/>
      <c r="H2" s="277"/>
      <c r="I2" s="277"/>
      <c r="J2" s="277"/>
      <c r="K2" s="277"/>
      <c r="L2" s="277"/>
      <c r="M2" s="277"/>
      <c r="N2" s="277"/>
      <c r="O2" s="277"/>
      <c r="P2" s="277"/>
      <c r="Q2" s="277"/>
      <c r="R2" s="277"/>
      <c r="S2" s="277"/>
      <c r="T2" s="277"/>
      <c r="U2" s="277"/>
      <c r="V2" s="277"/>
      <c r="W2" s="277"/>
      <c r="X2" s="277"/>
      <c r="Y2" s="277"/>
      <c r="Z2" s="277"/>
      <c r="AA2" s="277"/>
      <c r="AB2" s="277"/>
      <c r="AC2" s="277"/>
      <c r="AD2" s="277"/>
      <c r="AE2" s="277"/>
      <c r="AF2" s="277"/>
      <c r="AG2" s="277"/>
      <c r="AH2" s="277"/>
      <c r="AI2" s="277"/>
      <c r="AJ2" s="277"/>
      <c r="AK2" s="277"/>
      <c r="AL2" s="277"/>
      <c r="AM2" s="277"/>
      <c r="AN2" s="277"/>
      <c r="AO2" s="277"/>
      <c r="AP2" s="277"/>
      <c r="AQ2" s="277"/>
      <c r="AR2" s="277"/>
      <c r="AS2" s="277"/>
      <c r="AT2" s="277"/>
      <c r="AU2" s="277"/>
      <c r="AV2" s="277"/>
      <c r="AW2" s="277"/>
      <c r="AX2" s="277"/>
      <c r="AY2" s="277"/>
      <c r="AZ2" s="277"/>
      <c r="BA2" s="277"/>
      <c r="BB2" s="277"/>
      <c r="BC2" s="277"/>
      <c r="BD2" s="277"/>
      <c r="BE2" s="277"/>
      <c r="BF2" s="277"/>
      <c r="BG2" s="277"/>
      <c r="BH2" s="277"/>
      <c r="BI2" s="277"/>
      <c r="BJ2" s="277"/>
      <c r="BK2" s="277"/>
      <c r="BL2" s="277"/>
      <c r="BM2" s="277"/>
      <c r="BN2" s="277"/>
      <c r="BO2" s="277"/>
      <c r="BP2" s="277"/>
      <c r="BQ2" s="277"/>
      <c r="BR2" s="277"/>
      <c r="BS2" s="278"/>
      <c r="BT2" s="400"/>
      <c r="BU2" s="401"/>
      <c r="BV2" s="401"/>
      <c r="BW2" s="401"/>
      <c r="BX2" s="401"/>
      <c r="BY2" s="401"/>
      <c r="BZ2" s="402"/>
    </row>
    <row r="3" spans="1:78" ht="20.25" customHeight="1" thickBot="1" x14ac:dyDescent="0.3">
      <c r="A3" s="396"/>
      <c r="B3" s="396"/>
      <c r="C3" s="396"/>
      <c r="D3" s="396"/>
      <c r="E3" s="406" t="s">
        <v>97</v>
      </c>
      <c r="F3" s="407"/>
      <c r="G3" s="407"/>
      <c r="H3" s="407"/>
      <c r="I3" s="407"/>
      <c r="J3" s="407"/>
      <c r="K3" s="407"/>
      <c r="L3" s="407"/>
      <c r="M3" s="407"/>
      <c r="N3" s="407"/>
      <c r="O3" s="407"/>
      <c r="P3" s="407"/>
      <c r="Q3" s="407"/>
      <c r="R3" s="407"/>
      <c r="S3" s="407"/>
      <c r="T3" s="407"/>
      <c r="U3" s="407"/>
      <c r="V3" s="407"/>
      <c r="W3" s="407"/>
      <c r="X3" s="407"/>
      <c r="Y3" s="407"/>
      <c r="Z3" s="407"/>
      <c r="AA3" s="407"/>
      <c r="AB3" s="407"/>
      <c r="AC3" s="407"/>
      <c r="AD3" s="407"/>
      <c r="AE3" s="407"/>
      <c r="AF3" s="407"/>
      <c r="AG3" s="407"/>
      <c r="AH3" s="5"/>
      <c r="AI3" s="5"/>
      <c r="AJ3" s="295"/>
      <c r="AK3" s="295"/>
      <c r="AL3" s="295"/>
      <c r="AM3" s="295"/>
      <c r="AN3" s="295"/>
      <c r="AO3" s="295"/>
      <c r="AP3" s="295"/>
      <c r="AQ3" s="295"/>
      <c r="AR3" s="295"/>
      <c r="AS3" s="295"/>
      <c r="AT3" s="295"/>
      <c r="AU3" s="295"/>
      <c r="AV3" s="295"/>
      <c r="AW3" s="295"/>
      <c r="AX3" s="295"/>
      <c r="AY3" s="295"/>
      <c r="AZ3" s="295"/>
      <c r="BA3" s="295"/>
      <c r="BB3" s="295"/>
      <c r="BC3" s="296"/>
      <c r="BD3" s="294" t="s">
        <v>112</v>
      </c>
      <c r="BE3" s="295"/>
      <c r="BF3" s="295"/>
      <c r="BG3" s="295"/>
      <c r="BH3" s="295"/>
      <c r="BI3" s="295"/>
      <c r="BJ3" s="296"/>
      <c r="BK3" s="294" t="s">
        <v>150</v>
      </c>
      <c r="BL3" s="295"/>
      <c r="BM3" s="295"/>
      <c r="BN3" s="295"/>
      <c r="BO3" s="295"/>
      <c r="BP3" s="295"/>
      <c r="BQ3" s="295"/>
      <c r="BR3" s="295"/>
      <c r="BS3" s="296"/>
      <c r="BT3" s="403"/>
      <c r="BU3" s="404"/>
      <c r="BV3" s="404"/>
      <c r="BW3" s="404"/>
      <c r="BX3" s="404"/>
      <c r="BY3" s="404"/>
      <c r="BZ3" s="405"/>
    </row>
    <row r="4" spans="1:78" ht="20.25" customHeight="1" thickTop="1" x14ac:dyDescent="0.25">
      <c r="A4" s="394"/>
      <c r="B4" s="394"/>
      <c r="C4" s="394"/>
      <c r="D4" s="394"/>
      <c r="E4" s="394"/>
      <c r="F4" s="394"/>
      <c r="G4" s="394"/>
      <c r="H4" s="394"/>
      <c r="I4" s="394"/>
      <c r="J4" s="394"/>
      <c r="K4" s="394"/>
      <c r="L4" s="394"/>
      <c r="M4" s="394"/>
      <c r="N4" s="394"/>
      <c r="O4" s="394"/>
      <c r="P4" s="394"/>
      <c r="Q4" s="394"/>
      <c r="R4" s="394"/>
      <c r="S4" s="394"/>
      <c r="T4" s="394"/>
      <c r="U4" s="394"/>
      <c r="V4" s="394"/>
      <c r="W4" s="394"/>
      <c r="X4" s="394"/>
      <c r="Y4" s="394"/>
      <c r="Z4" s="394"/>
      <c r="AA4" s="394"/>
      <c r="AB4" s="394"/>
      <c r="AC4" s="394"/>
      <c r="AD4" s="394"/>
      <c r="AE4" s="394"/>
      <c r="AF4" s="394"/>
      <c r="AG4" s="394"/>
      <c r="AH4" s="394"/>
      <c r="AI4" s="394"/>
      <c r="AJ4" s="394"/>
      <c r="AK4" s="394"/>
      <c r="AL4" s="394"/>
      <c r="AM4" s="394"/>
      <c r="AN4" s="394"/>
      <c r="AO4" s="394"/>
      <c r="AP4" s="394"/>
      <c r="AQ4" s="394"/>
      <c r="AR4" s="394"/>
      <c r="AS4" s="394"/>
      <c r="AT4" s="394"/>
      <c r="AU4" s="394"/>
      <c r="AV4" s="394"/>
      <c r="AW4" s="394"/>
      <c r="AX4" s="394"/>
      <c r="AY4" s="394"/>
      <c r="AZ4" s="394"/>
      <c r="BA4" s="394"/>
      <c r="BB4" s="394"/>
      <c r="BC4" s="394"/>
      <c r="BD4" s="394"/>
      <c r="BE4" s="394"/>
      <c r="BF4" s="394"/>
      <c r="BG4" s="394"/>
      <c r="BH4" s="394"/>
      <c r="BI4" s="394"/>
      <c r="BJ4" s="394"/>
      <c r="BK4" s="394"/>
      <c r="BL4" s="394"/>
      <c r="BM4" s="394"/>
      <c r="BN4" s="394"/>
      <c r="BO4" s="394"/>
      <c r="BP4" s="394"/>
      <c r="BQ4" s="394"/>
      <c r="BR4" s="394"/>
      <c r="BS4" s="394"/>
      <c r="BT4" s="394"/>
      <c r="BU4" s="394"/>
      <c r="BV4" s="394"/>
      <c r="BW4" s="394"/>
      <c r="BX4" s="394"/>
      <c r="BY4" s="394"/>
      <c r="BZ4" s="394"/>
    </row>
    <row r="5" spans="1:78" ht="34.5" customHeight="1" x14ac:dyDescent="0.25">
      <c r="A5" s="408" t="s">
        <v>4</v>
      </c>
      <c r="B5" s="408"/>
      <c r="C5" s="408"/>
      <c r="D5" s="408"/>
      <c r="E5" s="409" t="s">
        <v>151</v>
      </c>
      <c r="F5" s="409"/>
      <c r="G5" s="409"/>
      <c r="H5" s="409"/>
      <c r="I5" s="409"/>
      <c r="J5" s="409"/>
      <c r="K5" s="409"/>
      <c r="L5" s="409"/>
      <c r="M5" s="409"/>
      <c r="N5" s="409"/>
      <c r="O5" s="409"/>
      <c r="P5" s="409"/>
      <c r="Q5" s="409"/>
      <c r="R5" s="409"/>
      <c r="S5" s="409"/>
      <c r="T5" s="409"/>
      <c r="U5" s="409"/>
      <c r="V5" s="409"/>
      <c r="W5" s="409"/>
      <c r="X5" s="409"/>
      <c r="Y5" s="409"/>
      <c r="Z5" s="409"/>
      <c r="AA5" s="409"/>
      <c r="AB5" s="409"/>
      <c r="AC5" s="409"/>
      <c r="AD5" s="409"/>
      <c r="AE5" s="409"/>
      <c r="AF5" s="409"/>
      <c r="AG5" s="409"/>
      <c r="AH5" s="409"/>
      <c r="AI5" s="409"/>
      <c r="AJ5" s="409"/>
      <c r="AK5" s="409"/>
      <c r="AL5" s="409"/>
      <c r="AM5" s="409"/>
      <c r="AN5" s="409"/>
      <c r="AO5" s="409"/>
      <c r="AP5" s="409"/>
      <c r="AQ5" s="409"/>
      <c r="AR5" s="409"/>
      <c r="AS5" s="409"/>
      <c r="AT5" s="409"/>
      <c r="AU5" s="409"/>
      <c r="AV5" s="409"/>
      <c r="AW5" s="409"/>
      <c r="AX5" s="409"/>
      <c r="AY5" s="409"/>
      <c r="AZ5" s="409"/>
      <c r="BA5" s="409"/>
      <c r="BB5" s="409"/>
      <c r="BC5" s="409"/>
      <c r="BD5" s="409"/>
      <c r="BE5" s="409"/>
      <c r="BF5" s="409"/>
      <c r="BG5" s="409"/>
      <c r="BH5" s="409"/>
      <c r="BI5" s="409"/>
      <c r="BJ5" s="409"/>
      <c r="BK5" s="409"/>
      <c r="BL5" s="409"/>
      <c r="BM5" s="409"/>
      <c r="BN5" s="409"/>
      <c r="BO5" s="409"/>
      <c r="BP5" s="409"/>
      <c r="BQ5" s="409"/>
      <c r="BR5" s="409"/>
      <c r="BS5" s="409"/>
      <c r="BT5" s="409"/>
      <c r="BU5" s="409"/>
      <c r="BV5" s="409"/>
      <c r="BW5" s="409"/>
      <c r="BX5" s="409"/>
      <c r="BY5" s="409"/>
      <c r="BZ5" s="410"/>
    </row>
    <row r="6" spans="1:78" ht="34.5" customHeight="1" x14ac:dyDescent="0.25">
      <c r="A6" s="411" t="s">
        <v>3</v>
      </c>
      <c r="B6" s="412"/>
      <c r="C6" s="412"/>
      <c r="D6" s="413"/>
      <c r="E6" s="414">
        <v>2020</v>
      </c>
      <c r="F6" s="414"/>
      <c r="G6" s="414"/>
      <c r="H6" s="414"/>
      <c r="I6" s="414"/>
      <c r="J6" s="414"/>
      <c r="K6" s="414"/>
      <c r="L6" s="414"/>
      <c r="M6" s="414"/>
      <c r="N6" s="414"/>
      <c r="O6" s="414"/>
      <c r="P6" s="414"/>
      <c r="Q6" s="414"/>
      <c r="R6" s="414"/>
      <c r="S6" s="414"/>
      <c r="T6" s="414"/>
      <c r="U6" s="414"/>
      <c r="V6" s="414"/>
      <c r="W6" s="414"/>
      <c r="X6" s="414"/>
      <c r="Y6" s="414"/>
      <c r="Z6" s="414"/>
      <c r="AA6" s="414"/>
      <c r="AB6" s="414"/>
      <c r="AC6" s="414"/>
      <c r="AD6" s="414"/>
      <c r="AE6" s="414"/>
      <c r="AF6" s="414"/>
      <c r="AG6" s="414"/>
      <c r="AH6" s="414"/>
      <c r="AI6" s="414"/>
      <c r="AJ6" s="414"/>
      <c r="AK6" s="414"/>
      <c r="AL6" s="414"/>
      <c r="AM6" s="414"/>
      <c r="AN6" s="414"/>
      <c r="AO6" s="414"/>
      <c r="AP6" s="414"/>
      <c r="AQ6" s="414"/>
      <c r="AR6" s="414"/>
      <c r="AS6" s="414"/>
      <c r="AT6" s="414"/>
      <c r="AU6" s="414"/>
      <c r="AV6" s="414"/>
      <c r="AW6" s="414"/>
      <c r="AX6" s="414"/>
      <c r="AY6" s="414"/>
      <c r="AZ6" s="414"/>
      <c r="BA6" s="414"/>
      <c r="BB6" s="414"/>
      <c r="BC6" s="414"/>
      <c r="BD6" s="414"/>
      <c r="BE6" s="414"/>
      <c r="BF6" s="414"/>
      <c r="BG6" s="414"/>
      <c r="BH6" s="414"/>
      <c r="BI6" s="414"/>
      <c r="BJ6" s="414"/>
      <c r="BK6" s="414"/>
      <c r="BL6" s="414"/>
      <c r="BM6" s="414"/>
      <c r="BN6" s="414"/>
      <c r="BO6" s="414"/>
      <c r="BP6" s="414"/>
      <c r="BQ6" s="414"/>
      <c r="BR6" s="414"/>
      <c r="BS6" s="414"/>
      <c r="BT6" s="414"/>
      <c r="BU6" s="414"/>
      <c r="BV6" s="414"/>
      <c r="BW6" s="414"/>
      <c r="BX6" s="414"/>
      <c r="BY6" s="414"/>
      <c r="BZ6" s="415"/>
    </row>
    <row r="7" spans="1:78" ht="15" customHeight="1" thickBot="1" x14ac:dyDescent="0.3">
      <c r="A7" s="394"/>
      <c r="B7" s="394"/>
      <c r="C7" s="394"/>
      <c r="D7" s="394"/>
      <c r="E7" s="394"/>
      <c r="F7" s="394"/>
      <c r="G7" s="394"/>
      <c r="H7" s="394"/>
      <c r="I7" s="394"/>
      <c r="J7" s="394"/>
      <c r="K7" s="394"/>
      <c r="L7" s="394"/>
      <c r="M7" s="394"/>
      <c r="N7" s="394"/>
      <c r="O7" s="394"/>
      <c r="P7" s="394"/>
      <c r="Q7" s="394"/>
      <c r="R7" s="394"/>
      <c r="S7" s="394"/>
      <c r="T7" s="394"/>
      <c r="U7" s="394"/>
      <c r="V7" s="394"/>
      <c r="W7" s="394"/>
      <c r="X7" s="394"/>
      <c r="Y7" s="394"/>
      <c r="Z7" s="394"/>
      <c r="AA7" s="394"/>
      <c r="AB7" s="394"/>
      <c r="AC7" s="394"/>
      <c r="AD7" s="394"/>
      <c r="AE7" s="394"/>
      <c r="AF7" s="394"/>
      <c r="AG7" s="394"/>
      <c r="AH7" s="394"/>
      <c r="AI7" s="394"/>
      <c r="AJ7" s="394"/>
      <c r="AK7" s="394"/>
      <c r="AL7" s="394"/>
      <c r="AM7" s="394"/>
      <c r="AN7" s="394"/>
      <c r="AO7" s="394"/>
      <c r="AP7" s="394"/>
      <c r="AQ7" s="394"/>
      <c r="AR7" s="394"/>
      <c r="AS7" s="394"/>
      <c r="AT7" s="394"/>
      <c r="AU7" s="394"/>
      <c r="AV7" s="394"/>
      <c r="AW7" s="394"/>
      <c r="AX7" s="394"/>
      <c r="AY7" s="394"/>
      <c r="AZ7" s="394"/>
      <c r="BA7" s="394"/>
      <c r="BB7" s="394"/>
      <c r="BC7" s="394"/>
      <c r="BD7" s="394"/>
      <c r="BE7" s="394"/>
      <c r="BF7" s="394"/>
      <c r="BG7" s="394"/>
      <c r="BH7" s="394"/>
      <c r="BI7" s="394"/>
      <c r="BJ7" s="394"/>
      <c r="BK7" s="394"/>
      <c r="BL7" s="394"/>
      <c r="BM7" s="394"/>
      <c r="BN7" s="394"/>
      <c r="BO7" s="394"/>
      <c r="BP7" s="394"/>
      <c r="BQ7" s="394"/>
      <c r="BR7" s="394"/>
      <c r="BS7" s="394"/>
      <c r="BT7" s="394"/>
      <c r="BU7" s="394"/>
      <c r="BV7" s="394"/>
      <c r="BW7" s="394"/>
      <c r="BX7" s="394"/>
      <c r="BY7" s="394"/>
      <c r="BZ7" s="394"/>
    </row>
    <row r="8" spans="1:78" ht="40.5" customHeight="1" x14ac:dyDescent="0.25">
      <c r="A8" s="372" t="s">
        <v>147</v>
      </c>
      <c r="B8" s="373"/>
      <c r="C8" s="373"/>
      <c r="D8" s="373"/>
      <c r="E8" s="373"/>
      <c r="F8" s="373"/>
      <c r="G8" s="373"/>
      <c r="H8" s="373"/>
      <c r="I8" s="373"/>
      <c r="J8" s="373"/>
      <c r="K8" s="373"/>
      <c r="L8" s="373"/>
      <c r="M8" s="373"/>
      <c r="N8" s="373"/>
      <c r="O8" s="373"/>
      <c r="P8" s="373"/>
      <c r="Q8" s="373"/>
      <c r="R8" s="373"/>
      <c r="S8" s="374"/>
      <c r="T8" s="10"/>
      <c r="U8" s="375" t="s">
        <v>146</v>
      </c>
      <c r="V8" s="376"/>
      <c r="W8" s="376"/>
      <c r="X8" s="376"/>
      <c r="Y8" s="376"/>
      <c r="Z8" s="376"/>
      <c r="AA8" s="376"/>
      <c r="AB8" s="376"/>
      <c r="AC8" s="376"/>
      <c r="AD8" s="376"/>
      <c r="AE8" s="376"/>
      <c r="AF8" s="376"/>
      <c r="AG8" s="376"/>
      <c r="AH8" s="376"/>
      <c r="AI8" s="376"/>
      <c r="AJ8" s="376"/>
      <c r="AK8" s="376"/>
      <c r="AL8" s="376"/>
      <c r="AM8" s="376"/>
      <c r="AN8" s="376"/>
      <c r="AO8" s="376"/>
      <c r="AP8" s="376"/>
      <c r="AQ8" s="376"/>
      <c r="AR8" s="376"/>
      <c r="AS8" s="376"/>
      <c r="AT8" s="376"/>
      <c r="AU8" s="376"/>
      <c r="AV8" s="376"/>
      <c r="AW8" s="377"/>
      <c r="AX8" s="10"/>
      <c r="AY8" s="378" t="s">
        <v>145</v>
      </c>
      <c r="AZ8" s="379"/>
      <c r="BA8" s="379"/>
      <c r="BB8" s="379"/>
      <c r="BC8" s="379"/>
      <c r="BD8" s="379"/>
      <c r="BE8" s="379"/>
      <c r="BF8" s="379"/>
      <c r="BG8" s="379"/>
      <c r="BH8" s="379"/>
      <c r="BI8" s="379"/>
      <c r="BJ8" s="379"/>
      <c r="BK8" s="379"/>
      <c r="BL8" s="379"/>
      <c r="BM8" s="379"/>
      <c r="BN8" s="379"/>
      <c r="BO8" s="379"/>
      <c r="BP8" s="379"/>
      <c r="BQ8" s="379"/>
      <c r="BR8" s="379"/>
      <c r="BS8" s="379"/>
      <c r="BT8" s="379"/>
      <c r="BU8" s="379"/>
      <c r="BV8" s="379"/>
      <c r="BW8" s="379"/>
      <c r="BX8" s="379"/>
      <c r="BY8" s="379"/>
      <c r="BZ8" s="380"/>
    </row>
    <row r="9" spans="1:78" s="13" customFormat="1" ht="52.5" customHeight="1" x14ac:dyDescent="0.2">
      <c r="A9" s="381" t="s">
        <v>2</v>
      </c>
      <c r="B9" s="382" t="s">
        <v>144</v>
      </c>
      <c r="C9" s="382" t="s">
        <v>143</v>
      </c>
      <c r="D9" s="382" t="s">
        <v>142</v>
      </c>
      <c r="E9" s="382" t="s">
        <v>141</v>
      </c>
      <c r="F9" s="383" t="s">
        <v>140</v>
      </c>
      <c r="G9" s="384"/>
      <c r="H9" s="384"/>
      <c r="I9" s="384"/>
      <c r="J9" s="384"/>
      <c r="K9" s="384"/>
      <c r="L9" s="384"/>
      <c r="M9" s="11"/>
      <c r="N9" s="11"/>
      <c r="O9" s="11"/>
      <c r="P9" s="11"/>
      <c r="Q9" s="9" t="s">
        <v>139</v>
      </c>
      <c r="R9" s="383" t="s">
        <v>138</v>
      </c>
      <c r="S9" s="384"/>
      <c r="T9" s="12"/>
      <c r="U9" s="387" t="s">
        <v>152</v>
      </c>
      <c r="V9" s="388"/>
      <c r="W9" s="388"/>
      <c r="X9" s="388"/>
      <c r="Y9" s="388"/>
      <c r="Z9" s="388"/>
      <c r="AA9" s="388"/>
      <c r="AB9" s="388"/>
      <c r="AC9" s="388"/>
      <c r="AD9" s="388"/>
      <c r="AE9" s="388"/>
      <c r="AF9" s="388"/>
      <c r="AG9" s="389"/>
      <c r="AH9" s="390" t="s">
        <v>137</v>
      </c>
      <c r="AI9" s="390" t="s">
        <v>136</v>
      </c>
      <c r="AJ9" s="392" t="s">
        <v>135</v>
      </c>
      <c r="AK9" s="392"/>
      <c r="AL9" s="392"/>
      <c r="AM9" s="392"/>
      <c r="AN9" s="392"/>
      <c r="AO9" s="392"/>
      <c r="AP9" s="392"/>
      <c r="AQ9" s="392"/>
      <c r="AR9" s="392"/>
      <c r="AS9" s="392"/>
      <c r="AT9" s="392"/>
      <c r="AU9" s="393"/>
      <c r="AV9" s="390" t="s">
        <v>134</v>
      </c>
      <c r="AW9" s="363" t="s">
        <v>133</v>
      </c>
      <c r="AX9" s="12"/>
      <c r="AY9" s="365" t="s">
        <v>132</v>
      </c>
      <c r="AZ9" s="366"/>
      <c r="BA9" s="366"/>
      <c r="BB9" s="366"/>
      <c r="BC9" s="366"/>
      <c r="BD9" s="366"/>
      <c r="BE9" s="366"/>
      <c r="BF9" s="366"/>
      <c r="BG9" s="366"/>
      <c r="BH9" s="366"/>
      <c r="BI9" s="366"/>
      <c r="BJ9" s="367"/>
      <c r="BK9" s="368" t="s">
        <v>131</v>
      </c>
      <c r="BL9" s="370" t="s">
        <v>130</v>
      </c>
      <c r="BM9" s="366" t="s">
        <v>129</v>
      </c>
      <c r="BN9" s="366"/>
      <c r="BO9" s="366"/>
      <c r="BP9" s="366"/>
      <c r="BQ9" s="366"/>
      <c r="BR9" s="366"/>
      <c r="BS9" s="366"/>
      <c r="BT9" s="366"/>
      <c r="BU9" s="366"/>
      <c r="BV9" s="366"/>
      <c r="BW9" s="366"/>
      <c r="BX9" s="367"/>
      <c r="BY9" s="355" t="s">
        <v>128</v>
      </c>
      <c r="BZ9" s="385" t="s">
        <v>153</v>
      </c>
    </row>
    <row r="10" spans="1:78" s="13" customFormat="1" ht="86.25" customHeight="1" thickBot="1" x14ac:dyDescent="0.25">
      <c r="A10" s="381"/>
      <c r="B10" s="382"/>
      <c r="C10" s="382"/>
      <c r="D10" s="382"/>
      <c r="E10" s="382"/>
      <c r="F10" s="14" t="s">
        <v>126</v>
      </c>
      <c r="G10" s="15" t="s">
        <v>125</v>
      </c>
      <c r="H10" s="15" t="s">
        <v>124</v>
      </c>
      <c r="I10" s="15" t="s">
        <v>123</v>
      </c>
      <c r="J10" s="16" t="s">
        <v>122</v>
      </c>
      <c r="K10" s="16" t="s">
        <v>121</v>
      </c>
      <c r="L10" s="15" t="s">
        <v>120</v>
      </c>
      <c r="M10" s="17" t="s">
        <v>154</v>
      </c>
      <c r="N10" s="15" t="s">
        <v>119</v>
      </c>
      <c r="O10" s="16" t="s">
        <v>118</v>
      </c>
      <c r="P10" s="16" t="s">
        <v>117</v>
      </c>
      <c r="Q10" s="16" t="s">
        <v>116</v>
      </c>
      <c r="R10" s="16" t="s">
        <v>115</v>
      </c>
      <c r="S10" s="18" t="s">
        <v>114</v>
      </c>
      <c r="T10" s="19"/>
      <c r="U10" s="20" t="s">
        <v>6</v>
      </c>
      <c r="V10" s="20" t="s">
        <v>7</v>
      </c>
      <c r="W10" s="20" t="s">
        <v>8</v>
      </c>
      <c r="X10" s="20" t="s">
        <v>9</v>
      </c>
      <c r="Y10" s="21" t="s">
        <v>10</v>
      </c>
      <c r="Z10" s="21" t="s">
        <v>11</v>
      </c>
      <c r="AA10" s="21" t="s">
        <v>12</v>
      </c>
      <c r="AB10" s="21" t="s">
        <v>13</v>
      </c>
      <c r="AC10" s="21" t="s">
        <v>14</v>
      </c>
      <c r="AD10" s="21" t="s">
        <v>15</v>
      </c>
      <c r="AE10" s="21" t="s">
        <v>16</v>
      </c>
      <c r="AF10" s="22" t="s">
        <v>17</v>
      </c>
      <c r="AG10" s="23" t="s">
        <v>155</v>
      </c>
      <c r="AH10" s="391"/>
      <c r="AI10" s="391"/>
      <c r="AJ10" s="24" t="s">
        <v>6</v>
      </c>
      <c r="AK10" s="25" t="s">
        <v>7</v>
      </c>
      <c r="AL10" s="25" t="s">
        <v>8</v>
      </c>
      <c r="AM10" s="25" t="s">
        <v>9</v>
      </c>
      <c r="AN10" s="21" t="s">
        <v>10</v>
      </c>
      <c r="AO10" s="21" t="s">
        <v>11</v>
      </c>
      <c r="AP10" s="21" t="s">
        <v>12</v>
      </c>
      <c r="AQ10" s="21" t="s">
        <v>13</v>
      </c>
      <c r="AR10" s="21" t="s">
        <v>14</v>
      </c>
      <c r="AS10" s="21" t="s">
        <v>15</v>
      </c>
      <c r="AT10" s="21" t="s">
        <v>16</v>
      </c>
      <c r="AU10" s="21" t="s">
        <v>17</v>
      </c>
      <c r="AV10" s="391"/>
      <c r="AW10" s="364"/>
      <c r="AX10" s="26"/>
      <c r="AY10" s="22" t="s">
        <v>6</v>
      </c>
      <c r="AZ10" s="22" t="s">
        <v>7</v>
      </c>
      <c r="BA10" s="22" t="s">
        <v>8</v>
      </c>
      <c r="BB10" s="22" t="s">
        <v>9</v>
      </c>
      <c r="BC10" s="22" t="s">
        <v>10</v>
      </c>
      <c r="BD10" s="22" t="s">
        <v>11</v>
      </c>
      <c r="BE10" s="22" t="s">
        <v>12</v>
      </c>
      <c r="BF10" s="22" t="s">
        <v>13</v>
      </c>
      <c r="BG10" s="22" t="s">
        <v>14</v>
      </c>
      <c r="BH10" s="22" t="s">
        <v>15</v>
      </c>
      <c r="BI10" s="22" t="s">
        <v>16</v>
      </c>
      <c r="BJ10" s="22" t="s">
        <v>17</v>
      </c>
      <c r="BK10" s="369"/>
      <c r="BL10" s="371"/>
      <c r="BM10" s="22" t="s">
        <v>6</v>
      </c>
      <c r="BN10" s="22" t="s">
        <v>7</v>
      </c>
      <c r="BO10" s="22" t="s">
        <v>8</v>
      </c>
      <c r="BP10" s="22" t="s">
        <v>9</v>
      </c>
      <c r="BQ10" s="22" t="s">
        <v>10</v>
      </c>
      <c r="BR10" s="22" t="s">
        <v>11</v>
      </c>
      <c r="BS10" s="22" t="s">
        <v>12</v>
      </c>
      <c r="BT10" s="22" t="s">
        <v>13</v>
      </c>
      <c r="BU10" s="22" t="s">
        <v>14</v>
      </c>
      <c r="BV10" s="22" t="s">
        <v>15</v>
      </c>
      <c r="BW10" s="22" t="s">
        <v>16</v>
      </c>
      <c r="BX10" s="22" t="s">
        <v>17</v>
      </c>
      <c r="BY10" s="356"/>
      <c r="BZ10" s="386"/>
    </row>
    <row r="11" spans="1:78" s="52" customFormat="1" ht="82.5" customHeight="1" x14ac:dyDescent="0.25">
      <c r="A11" s="27"/>
      <c r="B11" s="6" t="s">
        <v>33</v>
      </c>
      <c r="C11" s="6" t="s">
        <v>69</v>
      </c>
      <c r="D11" s="6" t="s">
        <v>98</v>
      </c>
      <c r="E11" s="6" t="s">
        <v>156</v>
      </c>
      <c r="F11" s="28" t="s">
        <v>157</v>
      </c>
      <c r="G11" s="29" t="s">
        <v>158</v>
      </c>
      <c r="H11" s="30" t="s">
        <v>159</v>
      </c>
      <c r="I11" s="31">
        <v>0.3</v>
      </c>
      <c r="J11" s="32" t="s">
        <v>160</v>
      </c>
      <c r="K11" s="33" t="s">
        <v>161</v>
      </c>
      <c r="L11" s="34" t="s">
        <v>162</v>
      </c>
      <c r="M11" s="35"/>
      <c r="N11" s="36">
        <v>43831</v>
      </c>
      <c r="O11" s="36">
        <v>44196</v>
      </c>
      <c r="P11" s="36"/>
      <c r="Q11" s="32" t="s">
        <v>163</v>
      </c>
      <c r="R11" s="32" t="s">
        <v>163</v>
      </c>
      <c r="S11" s="32" t="s">
        <v>163</v>
      </c>
      <c r="T11" s="37"/>
      <c r="U11" s="38">
        <v>0</v>
      </c>
      <c r="V11" s="38">
        <v>0</v>
      </c>
      <c r="W11" s="38">
        <v>30</v>
      </c>
      <c r="X11" s="38">
        <v>0</v>
      </c>
      <c r="Y11" s="39">
        <v>0</v>
      </c>
      <c r="Z11" s="39">
        <v>60</v>
      </c>
      <c r="AA11" s="39">
        <v>0</v>
      </c>
      <c r="AB11" s="39">
        <v>0</v>
      </c>
      <c r="AC11" s="39"/>
      <c r="AD11" s="39">
        <v>0</v>
      </c>
      <c r="AE11" s="39">
        <v>0</v>
      </c>
      <c r="AF11" s="39"/>
      <c r="AG11" s="40">
        <f>U11</f>
        <v>0</v>
      </c>
      <c r="AH11" s="41"/>
      <c r="AI11" s="41"/>
      <c r="AJ11" s="42"/>
      <c r="AK11" s="43"/>
      <c r="AL11" s="43"/>
      <c r="AM11" s="43"/>
      <c r="AN11" s="44"/>
      <c r="AO11" s="44"/>
      <c r="AP11" s="44"/>
      <c r="AQ11" s="44"/>
      <c r="AR11" s="44"/>
      <c r="AS11" s="44"/>
      <c r="AT11" s="44"/>
      <c r="AU11" s="44"/>
      <c r="AV11" s="41"/>
      <c r="AW11" s="45"/>
      <c r="AX11" s="46"/>
      <c r="AY11" s="47"/>
      <c r="AZ11" s="44"/>
      <c r="BA11" s="48"/>
      <c r="BB11" s="44"/>
      <c r="BC11" s="44"/>
      <c r="BD11" s="44"/>
      <c r="BE11" s="44"/>
      <c r="BF11" s="44"/>
      <c r="BG11" s="44"/>
      <c r="BH11" s="44"/>
      <c r="BI11" s="44"/>
      <c r="BJ11" s="44"/>
      <c r="BK11" s="49"/>
      <c r="BL11" s="50"/>
      <c r="BM11" s="47"/>
      <c r="BN11" s="44"/>
      <c r="BO11" s="44"/>
      <c r="BP11" s="44"/>
      <c r="BQ11" s="44"/>
      <c r="BR11" s="44"/>
      <c r="BS11" s="44"/>
      <c r="BT11" s="44"/>
      <c r="BU11" s="44"/>
      <c r="BV11" s="44"/>
      <c r="BW11" s="44"/>
      <c r="BX11" s="44"/>
      <c r="BY11" s="41"/>
      <c r="BZ11" s="51"/>
    </row>
    <row r="12" spans="1:78" s="52" customFormat="1" ht="88.5" customHeight="1" x14ac:dyDescent="0.25">
      <c r="A12" s="27"/>
      <c r="B12" s="6" t="s">
        <v>33</v>
      </c>
      <c r="C12" s="6" t="s">
        <v>69</v>
      </c>
      <c r="D12" s="6" t="s">
        <v>98</v>
      </c>
      <c r="E12" s="6" t="s">
        <v>164</v>
      </c>
      <c r="F12" s="28" t="s">
        <v>165</v>
      </c>
      <c r="G12" s="53" t="s">
        <v>166</v>
      </c>
      <c r="H12" s="30" t="s">
        <v>167</v>
      </c>
      <c r="I12" s="31">
        <v>0.2</v>
      </c>
      <c r="J12" s="32" t="s">
        <v>160</v>
      </c>
      <c r="K12" s="33" t="s">
        <v>168</v>
      </c>
      <c r="L12" s="34" t="s">
        <v>169</v>
      </c>
      <c r="M12" s="54"/>
      <c r="N12" s="36">
        <v>43831</v>
      </c>
      <c r="O12" s="36">
        <v>44196</v>
      </c>
      <c r="P12" s="36"/>
      <c r="Q12" s="32"/>
      <c r="R12" s="32"/>
      <c r="S12" s="32"/>
      <c r="T12" s="55"/>
      <c r="U12" s="56">
        <v>1</v>
      </c>
      <c r="V12" s="56">
        <v>0</v>
      </c>
      <c r="W12" s="56">
        <v>0</v>
      </c>
      <c r="X12" s="56">
        <v>1</v>
      </c>
      <c r="Y12" s="57">
        <v>2</v>
      </c>
      <c r="Z12" s="57">
        <v>0</v>
      </c>
      <c r="AA12" s="57">
        <v>0</v>
      </c>
      <c r="AB12" s="57">
        <v>0</v>
      </c>
      <c r="AC12" s="57">
        <v>0</v>
      </c>
      <c r="AD12" s="57">
        <v>1</v>
      </c>
      <c r="AE12" s="57">
        <v>1</v>
      </c>
      <c r="AF12" s="57">
        <v>0</v>
      </c>
      <c r="AG12" s="58"/>
      <c r="AH12" s="59"/>
      <c r="AI12" s="59"/>
      <c r="AJ12" s="60"/>
      <c r="AK12" s="61"/>
      <c r="AL12" s="61"/>
      <c r="AM12" s="61"/>
      <c r="AN12" s="62"/>
      <c r="AO12" s="62"/>
      <c r="AP12" s="62"/>
      <c r="AQ12" s="62"/>
      <c r="AR12" s="62"/>
      <c r="AS12" s="62"/>
      <c r="AT12" s="62"/>
      <c r="AU12" s="62"/>
      <c r="AV12" s="59"/>
      <c r="AW12" s="63"/>
      <c r="AX12" s="64"/>
      <c r="AY12" s="65"/>
      <c r="AZ12" s="62"/>
      <c r="BA12" s="66"/>
      <c r="BB12" s="62"/>
      <c r="BC12" s="62"/>
      <c r="BD12" s="62"/>
      <c r="BE12" s="62"/>
      <c r="BF12" s="62"/>
      <c r="BG12" s="62"/>
      <c r="BH12" s="62"/>
      <c r="BI12" s="62"/>
      <c r="BJ12" s="62"/>
      <c r="BK12" s="59"/>
      <c r="BL12" s="67"/>
      <c r="BM12" s="65"/>
      <c r="BN12" s="62"/>
      <c r="BO12" s="62"/>
      <c r="BP12" s="62"/>
      <c r="BQ12" s="62"/>
      <c r="BR12" s="62"/>
      <c r="BS12" s="62"/>
      <c r="BT12" s="62"/>
      <c r="BU12" s="62"/>
      <c r="BV12" s="62"/>
      <c r="BW12" s="62"/>
      <c r="BX12" s="62"/>
      <c r="BY12" s="59"/>
      <c r="BZ12" s="67"/>
    </row>
    <row r="13" spans="1:78" s="52" customFormat="1" ht="55.5" customHeight="1" x14ac:dyDescent="0.25">
      <c r="A13" s="27"/>
      <c r="B13" s="6" t="s">
        <v>33</v>
      </c>
      <c r="C13" s="6" t="s">
        <v>69</v>
      </c>
      <c r="D13" s="6" t="s">
        <v>98</v>
      </c>
      <c r="E13" s="6" t="s">
        <v>170</v>
      </c>
      <c r="F13" s="28" t="s">
        <v>171</v>
      </c>
      <c r="G13" s="53" t="s">
        <v>172</v>
      </c>
      <c r="H13" s="30" t="s">
        <v>173</v>
      </c>
      <c r="I13" s="31">
        <v>0.4</v>
      </c>
      <c r="J13" s="32" t="s">
        <v>174</v>
      </c>
      <c r="K13" s="33" t="s">
        <v>175</v>
      </c>
      <c r="L13" s="68"/>
      <c r="M13" s="54"/>
      <c r="N13" s="36">
        <v>43922</v>
      </c>
      <c r="O13" s="36">
        <v>44196</v>
      </c>
      <c r="P13" s="36"/>
      <c r="Q13" s="32"/>
      <c r="R13" s="32"/>
      <c r="S13" s="32"/>
      <c r="T13" s="55"/>
      <c r="U13" s="56">
        <v>0</v>
      </c>
      <c r="V13" s="56">
        <v>3000</v>
      </c>
      <c r="W13" s="56">
        <v>0</v>
      </c>
      <c r="X13" s="56">
        <v>1</v>
      </c>
      <c r="Y13" s="57">
        <v>0</v>
      </c>
      <c r="Z13" s="57">
        <v>1</v>
      </c>
      <c r="AA13" s="57">
        <v>0</v>
      </c>
      <c r="AB13" s="57">
        <v>2</v>
      </c>
      <c r="AC13" s="57">
        <v>0</v>
      </c>
      <c r="AD13" s="57">
        <v>1</v>
      </c>
      <c r="AE13" s="57">
        <v>1</v>
      </c>
      <c r="AF13" s="57">
        <v>0</v>
      </c>
      <c r="AG13" s="58"/>
      <c r="AH13" s="59"/>
      <c r="AI13" s="59"/>
      <c r="AJ13" s="60"/>
      <c r="AK13" s="61"/>
      <c r="AL13" s="61"/>
      <c r="AM13" s="61"/>
      <c r="AN13" s="62"/>
      <c r="AO13" s="62"/>
      <c r="AP13" s="62"/>
      <c r="AQ13" s="62"/>
      <c r="AR13" s="62"/>
      <c r="AS13" s="62"/>
      <c r="AT13" s="62"/>
      <c r="AU13" s="62"/>
      <c r="AV13" s="59"/>
      <c r="AW13" s="63"/>
      <c r="AX13" s="64"/>
      <c r="AY13" s="65"/>
      <c r="AZ13" s="62"/>
      <c r="BA13" s="62"/>
      <c r="BB13" s="62"/>
      <c r="BC13" s="62"/>
      <c r="BD13" s="62"/>
      <c r="BE13" s="62"/>
      <c r="BF13" s="62"/>
      <c r="BG13" s="62"/>
      <c r="BH13" s="62"/>
      <c r="BI13" s="62"/>
      <c r="BJ13" s="62"/>
      <c r="BK13" s="59"/>
      <c r="BL13" s="67"/>
      <c r="BM13" s="65"/>
      <c r="BN13" s="62"/>
      <c r="BO13" s="62"/>
      <c r="BP13" s="62"/>
      <c r="BQ13" s="62"/>
      <c r="BR13" s="62"/>
      <c r="BS13" s="62"/>
      <c r="BT13" s="62"/>
      <c r="BU13" s="62"/>
      <c r="BV13" s="62"/>
      <c r="BW13" s="62"/>
      <c r="BX13" s="62"/>
      <c r="BY13" s="59"/>
      <c r="BZ13" s="67"/>
    </row>
    <row r="14" spans="1:78" s="52" customFormat="1" ht="81" customHeight="1" x14ac:dyDescent="0.25">
      <c r="A14" s="27"/>
      <c r="B14" s="6" t="s">
        <v>33</v>
      </c>
      <c r="C14" s="6" t="s">
        <v>69</v>
      </c>
      <c r="D14" s="6" t="s">
        <v>98</v>
      </c>
      <c r="E14" s="6" t="s">
        <v>176</v>
      </c>
      <c r="F14" s="28" t="s">
        <v>177</v>
      </c>
      <c r="G14" s="53" t="s">
        <v>172</v>
      </c>
      <c r="H14" s="30">
        <v>6</v>
      </c>
      <c r="I14" s="31">
        <v>0.1</v>
      </c>
      <c r="J14" s="32" t="s">
        <v>174</v>
      </c>
      <c r="K14" s="33" t="s">
        <v>168</v>
      </c>
      <c r="L14" s="68"/>
      <c r="M14" s="54"/>
      <c r="N14" s="36">
        <v>43862</v>
      </c>
      <c r="O14" s="36">
        <v>44196</v>
      </c>
      <c r="P14" s="36"/>
      <c r="Q14" s="32"/>
      <c r="R14" s="32"/>
      <c r="S14" s="32"/>
      <c r="T14" s="55"/>
      <c r="U14" s="56">
        <v>0</v>
      </c>
      <c r="V14" s="56">
        <v>0</v>
      </c>
      <c r="W14" s="56">
        <v>0</v>
      </c>
      <c r="X14" s="56">
        <v>0</v>
      </c>
      <c r="Y14" s="57">
        <v>1</v>
      </c>
      <c r="Z14" s="57">
        <v>1</v>
      </c>
      <c r="AA14" s="57">
        <v>1</v>
      </c>
      <c r="AB14" s="57">
        <v>0</v>
      </c>
      <c r="AC14" s="57">
        <v>0</v>
      </c>
      <c r="AD14" s="57">
        <v>0</v>
      </c>
      <c r="AE14" s="57">
        <v>0</v>
      </c>
      <c r="AF14" s="57">
        <v>1</v>
      </c>
      <c r="AG14" s="58"/>
      <c r="AH14" s="59"/>
      <c r="AI14" s="59"/>
      <c r="AJ14" s="60"/>
      <c r="AK14" s="61"/>
      <c r="AL14" s="61"/>
      <c r="AM14" s="61"/>
      <c r="AN14" s="62"/>
      <c r="AO14" s="62"/>
      <c r="AP14" s="62"/>
      <c r="AQ14" s="62"/>
      <c r="AR14" s="62"/>
      <c r="AS14" s="62"/>
      <c r="AT14" s="62"/>
      <c r="AU14" s="62"/>
      <c r="AV14" s="59"/>
      <c r="AW14" s="63"/>
      <c r="AX14" s="64"/>
      <c r="AY14" s="65"/>
      <c r="AZ14" s="62"/>
      <c r="BA14" s="62"/>
      <c r="BB14" s="62"/>
      <c r="BC14" s="62"/>
      <c r="BD14" s="62"/>
      <c r="BE14" s="62"/>
      <c r="BF14" s="62"/>
      <c r="BG14" s="62"/>
      <c r="BH14" s="62"/>
      <c r="BI14" s="62"/>
      <c r="BJ14" s="62"/>
      <c r="BK14" s="59"/>
      <c r="BL14" s="67"/>
      <c r="BM14" s="65"/>
      <c r="BN14" s="62"/>
      <c r="BO14" s="62"/>
      <c r="BP14" s="62"/>
      <c r="BQ14" s="62"/>
      <c r="BR14" s="62"/>
      <c r="BS14" s="62"/>
      <c r="BT14" s="62"/>
      <c r="BU14" s="62"/>
      <c r="BV14" s="62"/>
      <c r="BW14" s="62"/>
      <c r="BX14" s="62"/>
      <c r="BY14" s="59"/>
      <c r="BZ14" s="67"/>
    </row>
    <row r="15" spans="1:78" s="52" customFormat="1" ht="55.5" hidden="1" customHeight="1" thickBot="1" x14ac:dyDescent="0.3">
      <c r="A15" s="69"/>
      <c r="B15" s="357" t="s">
        <v>33</v>
      </c>
      <c r="C15" s="357" t="s">
        <v>69</v>
      </c>
      <c r="D15" s="357" t="s">
        <v>98</v>
      </c>
      <c r="E15" s="357" t="s">
        <v>156</v>
      </c>
      <c r="F15" s="360" t="s">
        <v>157</v>
      </c>
      <c r="G15" s="70" t="s">
        <v>178</v>
      </c>
      <c r="H15" s="358">
        <v>135</v>
      </c>
      <c r="I15" s="71"/>
      <c r="J15" s="72"/>
      <c r="K15" s="73"/>
      <c r="L15" s="74" t="s">
        <v>179</v>
      </c>
      <c r="M15" s="54"/>
      <c r="N15" s="36">
        <v>43831</v>
      </c>
      <c r="O15" s="36">
        <v>44196</v>
      </c>
      <c r="P15" s="36"/>
      <c r="Q15" s="32"/>
      <c r="R15" s="32"/>
      <c r="S15" s="32"/>
      <c r="T15" s="55"/>
      <c r="U15" s="75"/>
      <c r="V15" s="75"/>
      <c r="W15" s="75"/>
      <c r="X15" s="75"/>
      <c r="Y15" s="76"/>
      <c r="Z15" s="76"/>
      <c r="AA15" s="76"/>
      <c r="AB15" s="76"/>
      <c r="AC15" s="76"/>
      <c r="AD15" s="76"/>
      <c r="AE15" s="76"/>
      <c r="AF15" s="76"/>
      <c r="AG15" s="58"/>
      <c r="AH15" s="59"/>
      <c r="AI15" s="59"/>
      <c r="AJ15" s="77"/>
      <c r="AK15" s="78"/>
      <c r="AL15" s="78"/>
      <c r="AM15" s="78"/>
      <c r="AN15" s="79"/>
      <c r="AO15" s="79"/>
      <c r="AP15" s="79"/>
      <c r="AQ15" s="79"/>
      <c r="AR15" s="79"/>
      <c r="AS15" s="79"/>
      <c r="AT15" s="79"/>
      <c r="AU15" s="79"/>
      <c r="AV15" s="59"/>
      <c r="AW15" s="63"/>
      <c r="AX15" s="64"/>
      <c r="AY15" s="80"/>
      <c r="AZ15" s="79"/>
      <c r="BA15" s="79">
        <v>1</v>
      </c>
      <c r="BB15" s="79"/>
      <c r="BC15" s="79"/>
      <c r="BD15" s="79"/>
      <c r="BE15" s="79"/>
      <c r="BF15" s="79"/>
      <c r="BG15" s="79"/>
      <c r="BH15" s="79"/>
      <c r="BI15" s="79"/>
      <c r="BJ15" s="79"/>
      <c r="BK15" s="81">
        <v>1</v>
      </c>
      <c r="BL15" s="82">
        <v>0.01</v>
      </c>
      <c r="BM15" s="80"/>
      <c r="BN15" s="79"/>
      <c r="BO15" s="79"/>
      <c r="BP15" s="79"/>
      <c r="BQ15" s="79"/>
      <c r="BR15" s="79"/>
      <c r="BS15" s="79"/>
      <c r="BT15" s="79"/>
      <c r="BU15" s="79"/>
      <c r="BV15" s="79"/>
      <c r="BW15" s="79"/>
      <c r="BX15" s="79"/>
      <c r="BY15" s="59"/>
      <c r="BZ15" s="67"/>
    </row>
    <row r="16" spans="1:78" s="52" customFormat="1" ht="55.5" hidden="1" customHeight="1" thickBot="1" x14ac:dyDescent="0.3">
      <c r="A16" s="69"/>
      <c r="B16" s="358"/>
      <c r="C16" s="358"/>
      <c r="D16" s="358"/>
      <c r="E16" s="358"/>
      <c r="F16" s="361"/>
      <c r="G16" s="70" t="s">
        <v>172</v>
      </c>
      <c r="H16" s="358"/>
      <c r="I16" s="71"/>
      <c r="J16" s="83" t="s">
        <v>160</v>
      </c>
      <c r="K16" s="84" t="s">
        <v>161</v>
      </c>
      <c r="L16" s="85" t="s">
        <v>180</v>
      </c>
      <c r="M16" s="85"/>
      <c r="N16" s="36">
        <v>43831</v>
      </c>
      <c r="O16" s="36">
        <v>44196</v>
      </c>
      <c r="P16" s="36"/>
      <c r="Q16" s="86"/>
      <c r="R16" s="86"/>
      <c r="S16" s="86"/>
      <c r="T16" s="37"/>
      <c r="U16" s="38">
        <v>0</v>
      </c>
      <c r="V16" s="38">
        <v>0</v>
      </c>
      <c r="W16" s="38">
        <v>13</v>
      </c>
      <c r="X16" s="38">
        <v>0</v>
      </c>
      <c r="Y16" s="39">
        <v>0</v>
      </c>
      <c r="Z16" s="39">
        <v>15</v>
      </c>
      <c r="AA16" s="39">
        <v>0</v>
      </c>
      <c r="AB16" s="39">
        <v>0</v>
      </c>
      <c r="AC16" s="39">
        <v>10</v>
      </c>
      <c r="AD16" s="39">
        <v>0</v>
      </c>
      <c r="AE16" s="39">
        <v>10</v>
      </c>
      <c r="AF16" s="39">
        <v>0.4</v>
      </c>
      <c r="AG16" s="87">
        <f>SUM(U16:AF16)</f>
        <v>48.4</v>
      </c>
      <c r="AH16" s="88"/>
      <c r="AI16" s="88"/>
      <c r="AJ16" s="42"/>
      <c r="AK16" s="43"/>
      <c r="AL16" s="43"/>
      <c r="AM16" s="43"/>
      <c r="AN16" s="44"/>
      <c r="AO16" s="44"/>
      <c r="AP16" s="44"/>
      <c r="AQ16" s="44"/>
      <c r="AR16" s="44"/>
      <c r="AS16" s="44"/>
      <c r="AT16" s="44"/>
      <c r="AU16" s="44"/>
      <c r="AV16" s="41"/>
      <c r="AW16" s="45"/>
      <c r="AX16" s="46"/>
      <c r="AY16" s="89">
        <v>0</v>
      </c>
      <c r="AZ16" s="39">
        <v>0</v>
      </c>
      <c r="BA16" s="90">
        <v>13</v>
      </c>
      <c r="BB16" s="39">
        <v>0</v>
      </c>
      <c r="BC16" s="39">
        <v>0</v>
      </c>
      <c r="BD16" s="91">
        <v>10</v>
      </c>
      <c r="BE16" s="39">
        <v>0</v>
      </c>
      <c r="BF16" s="39">
        <v>0</v>
      </c>
      <c r="BG16" s="90">
        <v>0</v>
      </c>
      <c r="BH16" s="39">
        <v>0</v>
      </c>
      <c r="BI16" s="90">
        <v>0</v>
      </c>
      <c r="BJ16" s="39">
        <v>0.4</v>
      </c>
      <c r="BK16" s="92">
        <v>33</v>
      </c>
      <c r="BL16" s="93">
        <v>0.1</v>
      </c>
      <c r="BM16" s="47"/>
      <c r="BN16" s="44"/>
      <c r="BO16" s="44"/>
      <c r="BP16" s="44"/>
      <c r="BQ16" s="44"/>
      <c r="BR16" s="44"/>
      <c r="BS16" s="44"/>
      <c r="BT16" s="44"/>
      <c r="BU16" s="44"/>
      <c r="BV16" s="44"/>
      <c r="BW16" s="44"/>
      <c r="BX16" s="44"/>
      <c r="BY16" s="41"/>
      <c r="BZ16" s="51"/>
    </row>
    <row r="17" spans="1:78" s="52" customFormat="1" ht="55.5" hidden="1" customHeight="1" thickBot="1" x14ac:dyDescent="0.3">
      <c r="A17" s="69"/>
      <c r="B17" s="358"/>
      <c r="C17" s="358"/>
      <c r="D17" s="358"/>
      <c r="E17" s="358"/>
      <c r="F17" s="361"/>
      <c r="G17" s="70" t="s">
        <v>172</v>
      </c>
      <c r="H17" s="358"/>
      <c r="I17" s="71"/>
      <c r="J17" s="83" t="s">
        <v>160</v>
      </c>
      <c r="K17" s="33" t="s">
        <v>168</v>
      </c>
      <c r="L17" s="85" t="s">
        <v>181</v>
      </c>
      <c r="M17" s="85"/>
      <c r="N17" s="36">
        <v>43831</v>
      </c>
      <c r="O17" s="36">
        <v>44196</v>
      </c>
      <c r="P17" s="36"/>
      <c r="Q17" s="86"/>
      <c r="R17" s="86"/>
      <c r="S17" s="86"/>
      <c r="T17" s="55"/>
      <c r="U17" s="56"/>
      <c r="V17" s="56"/>
      <c r="W17" s="56"/>
      <c r="X17" s="56"/>
      <c r="Y17" s="57"/>
      <c r="Z17" s="57"/>
      <c r="AA17" s="57"/>
      <c r="AB17" s="57"/>
      <c r="AC17" s="57"/>
      <c r="AD17" s="57"/>
      <c r="AE17" s="57"/>
      <c r="AF17" s="57"/>
      <c r="AG17" s="58"/>
      <c r="AH17" s="94"/>
      <c r="AI17" s="94"/>
      <c r="AJ17" s="60"/>
      <c r="AK17" s="61"/>
      <c r="AL17" s="61"/>
      <c r="AM17" s="61"/>
      <c r="AN17" s="62"/>
      <c r="AO17" s="62"/>
      <c r="AP17" s="62"/>
      <c r="AQ17" s="62"/>
      <c r="AR17" s="62"/>
      <c r="AS17" s="62"/>
      <c r="AT17" s="62"/>
      <c r="AU17" s="62"/>
      <c r="AV17" s="95"/>
      <c r="AW17" s="63"/>
      <c r="AX17" s="64"/>
      <c r="AY17" s="96"/>
      <c r="AZ17" s="57"/>
      <c r="BA17" s="57">
        <v>0.03</v>
      </c>
      <c r="BB17" s="57"/>
      <c r="BC17" s="57">
        <v>1</v>
      </c>
      <c r="BD17" s="57"/>
      <c r="BE17" s="57">
        <v>8</v>
      </c>
      <c r="BF17" s="57"/>
      <c r="BG17" s="57"/>
      <c r="BH17" s="57">
        <v>0</v>
      </c>
      <c r="BI17" s="57"/>
      <c r="BJ17" s="57"/>
      <c r="BK17" s="92">
        <v>0.1</v>
      </c>
      <c r="BL17" s="93">
        <v>0.1</v>
      </c>
      <c r="BM17" s="65"/>
      <c r="BN17" s="62"/>
      <c r="BO17" s="62"/>
      <c r="BP17" s="62"/>
      <c r="BQ17" s="62"/>
      <c r="BR17" s="62"/>
      <c r="BS17" s="62"/>
      <c r="BT17" s="62"/>
      <c r="BU17" s="62"/>
      <c r="BV17" s="62"/>
      <c r="BW17" s="62"/>
      <c r="BX17" s="62"/>
      <c r="BY17" s="95"/>
      <c r="BZ17" s="67"/>
    </row>
    <row r="18" spans="1:78" s="52" customFormat="1" ht="55.5" hidden="1" customHeight="1" x14ac:dyDescent="0.25">
      <c r="A18" s="69"/>
      <c r="B18" s="359"/>
      <c r="C18" s="359"/>
      <c r="D18" s="359"/>
      <c r="E18" s="359"/>
      <c r="F18" s="362"/>
      <c r="G18" s="70" t="s">
        <v>172</v>
      </c>
      <c r="H18" s="359"/>
      <c r="I18" s="97"/>
      <c r="J18" s="83" t="s">
        <v>174</v>
      </c>
      <c r="K18" s="33" t="s">
        <v>175</v>
      </c>
      <c r="L18" s="85" t="s">
        <v>182</v>
      </c>
      <c r="M18" s="85"/>
      <c r="N18" s="36">
        <v>43922</v>
      </c>
      <c r="O18" s="36">
        <v>44196</v>
      </c>
      <c r="P18" s="36"/>
      <c r="Q18" s="86"/>
      <c r="R18" s="86"/>
      <c r="S18" s="86"/>
      <c r="T18" s="55"/>
      <c r="U18" s="56"/>
      <c r="V18" s="56"/>
      <c r="W18" s="56"/>
      <c r="X18" s="56"/>
      <c r="Y18" s="57"/>
      <c r="Z18" s="57"/>
      <c r="AA18" s="57"/>
      <c r="AB18" s="57"/>
      <c r="AC18" s="57"/>
      <c r="AD18" s="57"/>
      <c r="AE18" s="57"/>
      <c r="AF18" s="57"/>
      <c r="AG18" s="58"/>
      <c r="AH18" s="94"/>
      <c r="AI18" s="94"/>
      <c r="AJ18" s="60"/>
      <c r="AK18" s="61"/>
      <c r="AL18" s="61"/>
      <c r="AM18" s="61"/>
      <c r="AN18" s="62"/>
      <c r="AO18" s="62"/>
      <c r="AP18" s="62"/>
      <c r="AQ18" s="62"/>
      <c r="AR18" s="62"/>
      <c r="AS18" s="62"/>
      <c r="AT18" s="62"/>
      <c r="AU18" s="62"/>
      <c r="AV18" s="59"/>
      <c r="AW18" s="63"/>
      <c r="AX18" s="64"/>
      <c r="AY18" s="96"/>
      <c r="AZ18" s="57"/>
      <c r="BA18" s="57"/>
      <c r="BB18" s="57"/>
      <c r="BC18" s="57"/>
      <c r="BD18" s="57"/>
      <c r="BE18" s="57"/>
      <c r="BF18" s="57"/>
      <c r="BG18" s="57"/>
      <c r="BH18" s="57"/>
      <c r="BI18" s="57">
        <v>19</v>
      </c>
      <c r="BJ18" s="57"/>
      <c r="BK18" s="92">
        <v>0.56999999999999995</v>
      </c>
      <c r="BL18" s="93">
        <v>0</v>
      </c>
      <c r="BM18" s="65"/>
      <c r="BN18" s="62"/>
      <c r="BO18" s="62"/>
      <c r="BP18" s="62"/>
      <c r="BQ18" s="62"/>
      <c r="BR18" s="62"/>
      <c r="BS18" s="62"/>
      <c r="BT18" s="62"/>
      <c r="BU18" s="62"/>
      <c r="BV18" s="62"/>
      <c r="BW18" s="62"/>
      <c r="BX18" s="62"/>
      <c r="BY18" s="59"/>
      <c r="BZ18" s="67"/>
    </row>
    <row r="19" spans="1:78" s="104" customFormat="1" ht="55.5" customHeight="1" x14ac:dyDescent="0.25">
      <c r="A19" s="98"/>
      <c r="B19" s="349" t="s">
        <v>37</v>
      </c>
      <c r="C19" s="99" t="s">
        <v>1</v>
      </c>
      <c r="D19" s="99" t="s">
        <v>51</v>
      </c>
      <c r="E19" s="99" t="s">
        <v>82</v>
      </c>
      <c r="F19" s="99" t="s">
        <v>183</v>
      </c>
      <c r="G19" s="53" t="s">
        <v>158</v>
      </c>
      <c r="H19" s="99" t="s">
        <v>184</v>
      </c>
      <c r="I19" s="100"/>
      <c r="J19" s="101"/>
      <c r="K19" s="73"/>
      <c r="L19" s="102" t="s">
        <v>185</v>
      </c>
      <c r="M19" s="102"/>
      <c r="N19" s="103">
        <v>43922</v>
      </c>
      <c r="O19" s="103">
        <v>44196</v>
      </c>
      <c r="P19" s="103"/>
      <c r="Q19" s="32"/>
      <c r="R19" s="32"/>
      <c r="S19" s="32"/>
      <c r="T19" s="55"/>
      <c r="U19" s="56"/>
      <c r="V19" s="56"/>
      <c r="W19" s="56"/>
      <c r="X19" s="56"/>
      <c r="Y19" s="57"/>
      <c r="Z19" s="57"/>
      <c r="AA19" s="57"/>
      <c r="AB19" s="57"/>
      <c r="AC19" s="57"/>
      <c r="AD19" s="57"/>
      <c r="AE19" s="57"/>
      <c r="AF19" s="57"/>
      <c r="AG19" s="58"/>
      <c r="AH19" s="59"/>
      <c r="AI19" s="59"/>
      <c r="AJ19" s="60"/>
      <c r="AK19" s="61"/>
      <c r="AL19" s="61"/>
      <c r="AM19" s="61"/>
      <c r="AN19" s="62"/>
      <c r="AO19" s="62"/>
      <c r="AP19" s="62"/>
      <c r="AQ19" s="62"/>
      <c r="AR19" s="62"/>
      <c r="AS19" s="62"/>
      <c r="AT19" s="62"/>
      <c r="AU19" s="62"/>
      <c r="AV19" s="59"/>
      <c r="AW19" s="63"/>
      <c r="AX19" s="64"/>
      <c r="AY19" s="65"/>
      <c r="AZ19" s="62"/>
      <c r="BA19" s="62"/>
      <c r="BB19" s="62"/>
      <c r="BC19" s="62"/>
      <c r="BD19" s="62"/>
      <c r="BE19" s="62"/>
      <c r="BF19" s="62"/>
      <c r="BG19" s="62"/>
      <c r="BH19" s="62"/>
      <c r="BI19" s="62"/>
      <c r="BJ19" s="62"/>
      <c r="BK19" s="59"/>
      <c r="BL19" s="67"/>
      <c r="BM19" s="65"/>
      <c r="BN19" s="62"/>
      <c r="BO19" s="62"/>
      <c r="BP19" s="62"/>
      <c r="BQ19" s="62"/>
      <c r="BR19" s="62"/>
      <c r="BS19" s="62"/>
      <c r="BT19" s="62"/>
      <c r="BU19" s="62"/>
      <c r="BV19" s="62"/>
      <c r="BW19" s="62"/>
      <c r="BX19" s="62"/>
      <c r="BY19" s="59"/>
      <c r="BZ19" s="63"/>
    </row>
    <row r="20" spans="1:78" s="119" customFormat="1" ht="75" hidden="1" customHeight="1" x14ac:dyDescent="0.25">
      <c r="A20" s="105"/>
      <c r="B20" s="350"/>
      <c r="C20" s="352" t="s">
        <v>1</v>
      </c>
      <c r="D20" s="352" t="s">
        <v>51</v>
      </c>
      <c r="E20" s="352" t="s">
        <v>82</v>
      </c>
      <c r="F20" s="349" t="s">
        <v>183</v>
      </c>
      <c r="G20" s="106" t="s">
        <v>186</v>
      </c>
      <c r="H20" s="349" t="s">
        <v>184</v>
      </c>
      <c r="I20" s="107"/>
      <c r="J20" s="108"/>
      <c r="K20" s="109"/>
      <c r="L20" s="110" t="s">
        <v>187</v>
      </c>
      <c r="M20" s="110"/>
      <c r="N20" s="111"/>
      <c r="O20" s="111"/>
      <c r="P20" s="111"/>
      <c r="Q20" s="112"/>
      <c r="R20" s="112"/>
      <c r="S20" s="112"/>
      <c r="T20" s="55"/>
      <c r="U20" s="56"/>
      <c r="V20" s="56"/>
      <c r="W20" s="56" t="s">
        <v>188</v>
      </c>
      <c r="X20" s="56"/>
      <c r="Y20" s="57"/>
      <c r="Z20" s="57"/>
      <c r="AA20" s="57"/>
      <c r="AB20" s="57"/>
      <c r="AC20" s="57"/>
      <c r="AD20" s="57"/>
      <c r="AE20" s="57"/>
      <c r="AF20" s="57"/>
      <c r="AG20" s="58"/>
      <c r="AH20" s="113"/>
      <c r="AI20" s="113"/>
      <c r="AJ20" s="60"/>
      <c r="AK20" s="61"/>
      <c r="AL20" s="61"/>
      <c r="AM20" s="61"/>
      <c r="AN20" s="114"/>
      <c r="AO20" s="114"/>
      <c r="AP20" s="114"/>
      <c r="AQ20" s="114"/>
      <c r="AR20" s="114"/>
      <c r="AS20" s="114"/>
      <c r="AT20" s="114"/>
      <c r="AU20" s="114"/>
      <c r="AV20" s="113"/>
      <c r="AW20" s="115"/>
      <c r="AX20" s="64"/>
      <c r="AY20" s="116"/>
      <c r="AZ20" s="114"/>
      <c r="BA20" s="114">
        <v>10</v>
      </c>
      <c r="BB20" s="114"/>
      <c r="BC20" s="114"/>
      <c r="BD20" s="114"/>
      <c r="BE20" s="114"/>
      <c r="BF20" s="114"/>
      <c r="BG20" s="114"/>
      <c r="BH20" s="114"/>
      <c r="BI20" s="114"/>
      <c r="BJ20" s="114"/>
      <c r="BK20" s="117">
        <v>0.08</v>
      </c>
      <c r="BL20" s="118"/>
      <c r="BM20" s="116"/>
      <c r="BN20" s="114"/>
      <c r="BO20" s="114"/>
      <c r="BP20" s="114"/>
      <c r="BQ20" s="114"/>
      <c r="BR20" s="114"/>
      <c r="BS20" s="114"/>
      <c r="BT20" s="114"/>
      <c r="BU20" s="114"/>
      <c r="BV20" s="114"/>
      <c r="BW20" s="114"/>
      <c r="BX20" s="114"/>
      <c r="BY20" s="113"/>
      <c r="BZ20" s="115"/>
    </row>
    <row r="21" spans="1:78" s="119" customFormat="1" ht="55.5" hidden="1" customHeight="1" x14ac:dyDescent="0.25">
      <c r="A21" s="105"/>
      <c r="B21" s="350"/>
      <c r="C21" s="353"/>
      <c r="D21" s="353"/>
      <c r="E21" s="353"/>
      <c r="F21" s="350"/>
      <c r="G21" s="106" t="s">
        <v>186</v>
      </c>
      <c r="H21" s="350"/>
      <c r="I21" s="107"/>
      <c r="J21" s="108"/>
      <c r="K21" s="109"/>
      <c r="L21" s="110" t="s">
        <v>189</v>
      </c>
      <c r="M21" s="110"/>
      <c r="N21" s="111"/>
      <c r="O21" s="111"/>
      <c r="P21" s="111"/>
      <c r="Q21" s="112"/>
      <c r="R21" s="112"/>
      <c r="S21" s="112"/>
      <c r="T21" s="55"/>
      <c r="U21" s="56"/>
      <c r="V21" s="56"/>
      <c r="W21" s="56"/>
      <c r="X21" s="56"/>
      <c r="Y21" s="57"/>
      <c r="Z21" s="57" t="s">
        <v>188</v>
      </c>
      <c r="AA21" s="57"/>
      <c r="AB21" s="57"/>
      <c r="AC21" s="57"/>
      <c r="AD21" s="57"/>
      <c r="AE21" s="57"/>
      <c r="AF21" s="57"/>
      <c r="AG21" s="58"/>
      <c r="AH21" s="113"/>
      <c r="AI21" s="113"/>
      <c r="AJ21" s="60"/>
      <c r="AK21" s="61"/>
      <c r="AL21" s="61"/>
      <c r="AM21" s="61"/>
      <c r="AN21" s="114"/>
      <c r="AO21" s="114"/>
      <c r="AP21" s="114"/>
      <c r="AQ21" s="114"/>
      <c r="AR21" s="114"/>
      <c r="AS21" s="114"/>
      <c r="AT21" s="114"/>
      <c r="AU21" s="114"/>
      <c r="AV21" s="113"/>
      <c r="AW21" s="115"/>
      <c r="AX21" s="64"/>
      <c r="AY21" s="116"/>
      <c r="AZ21" s="114"/>
      <c r="BA21" s="114"/>
      <c r="BB21" s="114"/>
      <c r="BC21" s="114"/>
      <c r="BD21" s="114">
        <v>20</v>
      </c>
      <c r="BE21" s="114"/>
      <c r="BF21" s="114"/>
      <c r="BG21" s="114"/>
      <c r="BH21" s="114"/>
      <c r="BI21" s="114"/>
      <c r="BJ21" s="114"/>
      <c r="BK21" s="120">
        <v>0.2</v>
      </c>
      <c r="BL21" s="121"/>
      <c r="BM21" s="116"/>
      <c r="BN21" s="114"/>
      <c r="BO21" s="114"/>
      <c r="BP21" s="114"/>
      <c r="BQ21" s="114"/>
      <c r="BR21" s="114"/>
      <c r="BS21" s="114"/>
      <c r="BT21" s="114"/>
      <c r="BU21" s="114"/>
      <c r="BV21" s="114"/>
      <c r="BW21" s="114"/>
      <c r="BX21" s="114"/>
      <c r="BY21" s="113"/>
      <c r="BZ21" s="115"/>
    </row>
    <row r="22" spans="1:78" s="119" customFormat="1" ht="55.5" hidden="1" customHeight="1" x14ac:dyDescent="0.25">
      <c r="A22" s="105"/>
      <c r="B22" s="351"/>
      <c r="C22" s="354"/>
      <c r="D22" s="354"/>
      <c r="E22" s="354"/>
      <c r="F22" s="351"/>
      <c r="G22" s="106" t="s">
        <v>186</v>
      </c>
      <c r="H22" s="351"/>
      <c r="I22" s="122"/>
      <c r="J22" s="108"/>
      <c r="K22" s="109"/>
      <c r="L22" s="123" t="s">
        <v>190</v>
      </c>
      <c r="M22" s="123"/>
      <c r="N22" s="111"/>
      <c r="O22" s="111"/>
      <c r="P22" s="111"/>
      <c r="Q22" s="112"/>
      <c r="R22" s="112"/>
      <c r="S22" s="112"/>
      <c r="T22" s="55"/>
      <c r="U22" s="56"/>
      <c r="V22" s="56"/>
      <c r="W22" s="56"/>
      <c r="X22" s="56"/>
      <c r="Y22" s="57"/>
      <c r="Z22" s="57"/>
      <c r="AA22" s="57" t="s">
        <v>188</v>
      </c>
      <c r="AB22" s="57" t="s">
        <v>188</v>
      </c>
      <c r="AC22" s="57"/>
      <c r="AD22" s="57"/>
      <c r="AE22" s="57"/>
      <c r="AF22" s="57"/>
      <c r="AG22" s="58"/>
      <c r="AH22" s="113"/>
      <c r="AI22" s="113"/>
      <c r="AJ22" s="60"/>
      <c r="AK22" s="61"/>
      <c r="AL22" s="61"/>
      <c r="AM22" s="61"/>
      <c r="AN22" s="114"/>
      <c r="AO22" s="114"/>
      <c r="AP22" s="114"/>
      <c r="AQ22" s="114"/>
      <c r="AR22" s="114"/>
      <c r="AS22" s="114"/>
      <c r="AT22" s="114"/>
      <c r="AU22" s="114"/>
      <c r="AV22" s="113"/>
      <c r="AW22" s="115"/>
      <c r="AX22" s="64"/>
      <c r="AY22" s="116"/>
      <c r="AZ22" s="114"/>
      <c r="BA22" s="114"/>
      <c r="BB22" s="114"/>
      <c r="BC22" s="114"/>
      <c r="BD22" s="114"/>
      <c r="BE22" s="114"/>
      <c r="BF22" s="114"/>
      <c r="BG22" s="114"/>
      <c r="BH22" s="114"/>
      <c r="BI22" s="114"/>
      <c r="BJ22" s="114"/>
      <c r="BK22" s="113"/>
      <c r="BL22" s="124"/>
      <c r="BM22" s="116"/>
      <c r="BN22" s="114"/>
      <c r="BO22" s="114"/>
      <c r="BP22" s="114"/>
      <c r="BQ22" s="114"/>
      <c r="BR22" s="114"/>
      <c r="BS22" s="114"/>
      <c r="BT22" s="114"/>
      <c r="BU22" s="114"/>
      <c r="BV22" s="114"/>
      <c r="BW22" s="114"/>
      <c r="BX22" s="114"/>
      <c r="BY22" s="113"/>
      <c r="BZ22" s="115"/>
    </row>
    <row r="23" spans="1:78" s="52" customFormat="1" ht="55.5" customHeight="1" x14ac:dyDescent="0.25">
      <c r="A23" s="27"/>
      <c r="B23" s="125" t="s">
        <v>37</v>
      </c>
      <c r="C23" s="125" t="s">
        <v>1</v>
      </c>
      <c r="D23" s="125" t="s">
        <v>52</v>
      </c>
      <c r="E23" s="125" t="s">
        <v>107</v>
      </c>
      <c r="F23" s="126" t="s">
        <v>191</v>
      </c>
      <c r="G23" s="53" t="s">
        <v>166</v>
      </c>
      <c r="H23" s="127" t="s">
        <v>107</v>
      </c>
      <c r="I23" s="128"/>
      <c r="J23" s="101"/>
      <c r="K23" s="73"/>
      <c r="L23" s="129"/>
      <c r="M23" s="129"/>
      <c r="N23" s="130">
        <v>43845</v>
      </c>
      <c r="O23" s="130">
        <v>44196</v>
      </c>
      <c r="P23" s="130"/>
      <c r="Q23" s="32"/>
      <c r="R23" s="32"/>
      <c r="S23" s="32"/>
      <c r="T23" s="55"/>
      <c r="U23" s="56"/>
      <c r="V23" s="56"/>
      <c r="W23" s="56"/>
      <c r="X23" s="56"/>
      <c r="Y23" s="57"/>
      <c r="Z23" s="57"/>
      <c r="AA23" s="57"/>
      <c r="AB23" s="57"/>
      <c r="AC23" s="57"/>
      <c r="AD23" s="57"/>
      <c r="AE23" s="57"/>
      <c r="AF23" s="57"/>
      <c r="AG23" s="58"/>
      <c r="AH23" s="59"/>
      <c r="AI23" s="59"/>
      <c r="AJ23" s="60"/>
      <c r="AK23" s="61"/>
      <c r="AL23" s="61"/>
      <c r="AM23" s="61"/>
      <c r="AN23" s="62"/>
      <c r="AO23" s="62"/>
      <c r="AP23" s="62"/>
      <c r="AQ23" s="62"/>
      <c r="AR23" s="62"/>
      <c r="AS23" s="62"/>
      <c r="AT23" s="62"/>
      <c r="AU23" s="62"/>
      <c r="AV23" s="59"/>
      <c r="AW23" s="63"/>
      <c r="AX23" s="64"/>
      <c r="AY23" s="65"/>
      <c r="AZ23" s="62"/>
      <c r="BA23" s="62"/>
      <c r="BB23" s="62"/>
      <c r="BC23" s="62"/>
      <c r="BD23" s="62"/>
      <c r="BE23" s="62"/>
      <c r="BF23" s="62"/>
      <c r="BG23" s="62"/>
      <c r="BH23" s="62"/>
      <c r="BI23" s="62"/>
      <c r="BJ23" s="62"/>
      <c r="BK23" s="59"/>
      <c r="BL23" s="67"/>
      <c r="BM23" s="65"/>
      <c r="BN23" s="62"/>
      <c r="BO23" s="62"/>
      <c r="BP23" s="62"/>
      <c r="BQ23" s="62"/>
      <c r="BR23" s="62"/>
      <c r="BS23" s="62"/>
      <c r="BT23" s="62"/>
      <c r="BU23" s="62"/>
      <c r="BV23" s="62"/>
      <c r="BW23" s="62"/>
      <c r="BX23" s="62"/>
      <c r="BY23" s="59"/>
      <c r="BZ23" s="63"/>
    </row>
    <row r="24" spans="1:78" s="52" customFormat="1" ht="55.5" customHeight="1" x14ac:dyDescent="0.25">
      <c r="A24" s="27"/>
      <c r="B24" s="125" t="s">
        <v>37</v>
      </c>
      <c r="C24" s="125" t="s">
        <v>1</v>
      </c>
      <c r="D24" s="125" t="s">
        <v>52</v>
      </c>
      <c r="E24" s="125" t="s">
        <v>107</v>
      </c>
      <c r="F24" s="126" t="s">
        <v>192</v>
      </c>
      <c r="G24" s="53" t="s">
        <v>172</v>
      </c>
      <c r="H24" s="127" t="s">
        <v>107</v>
      </c>
      <c r="I24" s="128"/>
      <c r="J24" s="101"/>
      <c r="K24" s="73"/>
      <c r="L24" s="129"/>
      <c r="M24" s="129"/>
      <c r="N24" s="130">
        <v>43845</v>
      </c>
      <c r="O24" s="130">
        <v>44196</v>
      </c>
      <c r="P24" s="130"/>
      <c r="Q24" s="32"/>
      <c r="R24" s="32"/>
      <c r="S24" s="32"/>
      <c r="T24" s="55"/>
      <c r="U24" s="56"/>
      <c r="V24" s="56"/>
      <c r="W24" s="56"/>
      <c r="X24" s="56"/>
      <c r="Y24" s="57"/>
      <c r="Z24" s="57"/>
      <c r="AA24" s="57"/>
      <c r="AB24" s="57"/>
      <c r="AC24" s="57"/>
      <c r="AD24" s="57"/>
      <c r="AE24" s="57"/>
      <c r="AF24" s="57"/>
      <c r="AG24" s="58"/>
      <c r="AH24" s="59"/>
      <c r="AI24" s="59"/>
      <c r="AJ24" s="60"/>
      <c r="AK24" s="61"/>
      <c r="AL24" s="61"/>
      <c r="AM24" s="61"/>
      <c r="AN24" s="62"/>
      <c r="AO24" s="62"/>
      <c r="AP24" s="62"/>
      <c r="AQ24" s="62"/>
      <c r="AR24" s="62"/>
      <c r="AS24" s="62"/>
      <c r="AT24" s="62"/>
      <c r="AU24" s="62"/>
      <c r="AV24" s="59"/>
      <c r="AW24" s="63"/>
      <c r="AX24" s="64"/>
      <c r="AY24" s="65"/>
      <c r="AZ24" s="62"/>
      <c r="BA24" s="62"/>
      <c r="BB24" s="62"/>
      <c r="BC24" s="62"/>
      <c r="BD24" s="62"/>
      <c r="BE24" s="62"/>
      <c r="BF24" s="62"/>
      <c r="BG24" s="62"/>
      <c r="BH24" s="62"/>
      <c r="BI24" s="62"/>
      <c r="BJ24" s="62"/>
      <c r="BK24" s="59"/>
      <c r="BL24" s="67"/>
      <c r="BM24" s="65"/>
      <c r="BN24" s="62"/>
      <c r="BO24" s="62"/>
      <c r="BP24" s="62"/>
      <c r="BQ24" s="62"/>
      <c r="BR24" s="62"/>
      <c r="BS24" s="62"/>
      <c r="BT24" s="62"/>
      <c r="BU24" s="62"/>
      <c r="BV24" s="62"/>
      <c r="BW24" s="62"/>
      <c r="BX24" s="62"/>
      <c r="BY24" s="59"/>
      <c r="BZ24" s="63"/>
    </row>
    <row r="25" spans="1:78" s="52" customFormat="1" ht="55.5" customHeight="1" x14ac:dyDescent="0.25">
      <c r="A25" s="27"/>
      <c r="B25" s="125" t="s">
        <v>38</v>
      </c>
      <c r="C25" s="125" t="s">
        <v>1</v>
      </c>
      <c r="D25" s="125" t="s">
        <v>53</v>
      </c>
      <c r="E25" s="125" t="s">
        <v>83</v>
      </c>
      <c r="F25" s="126" t="s">
        <v>193</v>
      </c>
      <c r="G25" s="53" t="s">
        <v>172</v>
      </c>
      <c r="H25" s="126" t="s">
        <v>194</v>
      </c>
      <c r="I25" s="131"/>
      <c r="J25" s="101"/>
      <c r="K25" s="73"/>
      <c r="L25" s="129"/>
      <c r="M25" s="129"/>
      <c r="N25" s="130">
        <v>43831</v>
      </c>
      <c r="O25" s="130">
        <v>43982</v>
      </c>
      <c r="P25" s="130"/>
      <c r="Q25" s="32"/>
      <c r="R25" s="32"/>
      <c r="S25" s="32"/>
      <c r="T25" s="55"/>
      <c r="U25" s="56"/>
      <c r="V25" s="56"/>
      <c r="W25" s="56"/>
      <c r="X25" s="56"/>
      <c r="Y25" s="57"/>
      <c r="Z25" s="57"/>
      <c r="AA25" s="57"/>
      <c r="AB25" s="57"/>
      <c r="AC25" s="57"/>
      <c r="AD25" s="57"/>
      <c r="AE25" s="57"/>
      <c r="AF25" s="57"/>
      <c r="AG25" s="58"/>
      <c r="AH25" s="59"/>
      <c r="AI25" s="59"/>
      <c r="AJ25" s="60"/>
      <c r="AK25" s="61"/>
      <c r="AL25" s="61"/>
      <c r="AM25" s="61"/>
      <c r="AN25" s="62"/>
      <c r="AO25" s="62"/>
      <c r="AP25" s="62"/>
      <c r="AQ25" s="62"/>
      <c r="AR25" s="62"/>
      <c r="AS25" s="62"/>
      <c r="AT25" s="62"/>
      <c r="AU25" s="62"/>
      <c r="AV25" s="59"/>
      <c r="AW25" s="63"/>
      <c r="AX25" s="64"/>
      <c r="AY25" s="65"/>
      <c r="AZ25" s="62"/>
      <c r="BA25" s="62"/>
      <c r="BB25" s="62"/>
      <c r="BC25" s="62"/>
      <c r="BD25" s="62"/>
      <c r="BE25" s="62"/>
      <c r="BF25" s="62"/>
      <c r="BG25" s="62"/>
      <c r="BH25" s="62"/>
      <c r="BI25" s="62"/>
      <c r="BJ25" s="62"/>
      <c r="BK25" s="59"/>
      <c r="BL25" s="67"/>
      <c r="BM25" s="65"/>
      <c r="BN25" s="62"/>
      <c r="BO25" s="62"/>
      <c r="BP25" s="62"/>
      <c r="BQ25" s="62"/>
      <c r="BR25" s="62"/>
      <c r="BS25" s="62"/>
      <c r="BT25" s="62"/>
      <c r="BU25" s="62"/>
      <c r="BV25" s="62"/>
      <c r="BW25" s="62"/>
      <c r="BX25" s="62"/>
      <c r="BY25" s="59"/>
      <c r="BZ25" s="63"/>
    </row>
    <row r="26" spans="1:78" s="52" customFormat="1" ht="55.5" customHeight="1" x14ac:dyDescent="0.25">
      <c r="A26" s="27"/>
      <c r="B26" s="6" t="s">
        <v>35</v>
      </c>
      <c r="C26" s="6" t="s">
        <v>69</v>
      </c>
      <c r="D26" s="6" t="s">
        <v>46</v>
      </c>
      <c r="E26" s="6" t="s">
        <v>195</v>
      </c>
      <c r="F26" s="6" t="s">
        <v>196</v>
      </c>
      <c r="G26" s="53" t="s">
        <v>158</v>
      </c>
      <c r="H26" s="30" t="s">
        <v>197</v>
      </c>
      <c r="I26" s="132"/>
      <c r="J26" s="101"/>
      <c r="K26" s="73"/>
      <c r="L26" s="54"/>
      <c r="M26" s="54"/>
      <c r="N26" s="36" t="s">
        <v>198</v>
      </c>
      <c r="O26" s="36">
        <v>44196</v>
      </c>
      <c r="P26" s="36"/>
      <c r="Q26" s="32"/>
      <c r="R26" s="32"/>
      <c r="S26" s="32"/>
      <c r="T26" s="55"/>
      <c r="U26" s="56"/>
      <c r="V26" s="56"/>
      <c r="W26" s="56"/>
      <c r="X26" s="56"/>
      <c r="Y26" s="57"/>
      <c r="Z26" s="57"/>
      <c r="AA26" s="57"/>
      <c r="AB26" s="57"/>
      <c r="AC26" s="57"/>
      <c r="AD26" s="57"/>
      <c r="AE26" s="57"/>
      <c r="AF26" s="57"/>
      <c r="AG26" s="58"/>
      <c r="AH26" s="59"/>
      <c r="AI26" s="59"/>
      <c r="AJ26" s="60"/>
      <c r="AK26" s="61"/>
      <c r="AL26" s="61"/>
      <c r="AM26" s="61"/>
      <c r="AN26" s="62"/>
      <c r="AO26" s="62"/>
      <c r="AP26" s="62"/>
      <c r="AQ26" s="62"/>
      <c r="AR26" s="62"/>
      <c r="AS26" s="62"/>
      <c r="AT26" s="62"/>
      <c r="AU26" s="62"/>
      <c r="AV26" s="59"/>
      <c r="AW26" s="63"/>
      <c r="AX26" s="64"/>
      <c r="AY26" s="65"/>
      <c r="AZ26" s="62"/>
      <c r="BA26" s="62"/>
      <c r="BB26" s="62"/>
      <c r="BC26" s="62"/>
      <c r="BD26" s="62"/>
      <c r="BE26" s="62"/>
      <c r="BF26" s="62"/>
      <c r="BG26" s="62"/>
      <c r="BH26" s="62"/>
      <c r="BI26" s="62"/>
      <c r="BJ26" s="62"/>
      <c r="BK26" s="59"/>
      <c r="BL26" s="67"/>
      <c r="BM26" s="65"/>
      <c r="BN26" s="62"/>
      <c r="BO26" s="62"/>
      <c r="BP26" s="62"/>
      <c r="BQ26" s="62"/>
      <c r="BR26" s="62"/>
      <c r="BS26" s="62"/>
      <c r="BT26" s="62"/>
      <c r="BU26" s="62"/>
      <c r="BV26" s="62"/>
      <c r="BW26" s="62"/>
      <c r="BX26" s="62"/>
      <c r="BY26" s="59"/>
      <c r="BZ26" s="63"/>
    </row>
    <row r="27" spans="1:78" s="52" customFormat="1" ht="55.5" customHeight="1" x14ac:dyDescent="0.25">
      <c r="A27" s="27"/>
      <c r="B27" s="6" t="s">
        <v>35</v>
      </c>
      <c r="C27" s="6" t="s">
        <v>69</v>
      </c>
      <c r="D27" s="6" t="s">
        <v>46</v>
      </c>
      <c r="E27" s="6" t="s">
        <v>73</v>
      </c>
      <c r="F27" s="6" t="s">
        <v>199</v>
      </c>
      <c r="G27" s="53" t="s">
        <v>166</v>
      </c>
      <c r="H27" s="30" t="s">
        <v>200</v>
      </c>
      <c r="I27" s="132"/>
      <c r="J27" s="101"/>
      <c r="K27" s="73"/>
      <c r="L27" s="54"/>
      <c r="M27" s="54"/>
      <c r="N27" s="36" t="s">
        <v>198</v>
      </c>
      <c r="O27" s="36">
        <v>44196</v>
      </c>
      <c r="P27" s="36"/>
      <c r="Q27" s="32"/>
      <c r="R27" s="32"/>
      <c r="S27" s="32"/>
      <c r="T27" s="55"/>
      <c r="U27" s="56"/>
      <c r="V27" s="56"/>
      <c r="W27" s="56"/>
      <c r="X27" s="56"/>
      <c r="Y27" s="57"/>
      <c r="Z27" s="57"/>
      <c r="AA27" s="57"/>
      <c r="AB27" s="57"/>
      <c r="AC27" s="57"/>
      <c r="AD27" s="57"/>
      <c r="AE27" s="57"/>
      <c r="AF27" s="57"/>
      <c r="AG27" s="58"/>
      <c r="AH27" s="59"/>
      <c r="AI27" s="59"/>
      <c r="AJ27" s="60"/>
      <c r="AK27" s="61"/>
      <c r="AL27" s="61"/>
      <c r="AM27" s="61"/>
      <c r="AN27" s="62"/>
      <c r="AO27" s="62"/>
      <c r="AP27" s="62"/>
      <c r="AQ27" s="62"/>
      <c r="AR27" s="62"/>
      <c r="AS27" s="62"/>
      <c r="AT27" s="62"/>
      <c r="AU27" s="62"/>
      <c r="AV27" s="59"/>
      <c r="AW27" s="63"/>
      <c r="AX27" s="64"/>
      <c r="AY27" s="65"/>
      <c r="AZ27" s="62"/>
      <c r="BA27" s="62"/>
      <c r="BB27" s="62"/>
      <c r="BC27" s="62"/>
      <c r="BD27" s="62"/>
      <c r="BE27" s="62"/>
      <c r="BF27" s="62"/>
      <c r="BG27" s="62"/>
      <c r="BH27" s="62"/>
      <c r="BI27" s="62"/>
      <c r="BJ27" s="62"/>
      <c r="BK27" s="59"/>
      <c r="BL27" s="67"/>
      <c r="BM27" s="65"/>
      <c r="BN27" s="62"/>
      <c r="BO27" s="62"/>
      <c r="BP27" s="62"/>
      <c r="BQ27" s="62"/>
      <c r="BR27" s="62"/>
      <c r="BS27" s="62"/>
      <c r="BT27" s="62"/>
      <c r="BU27" s="62"/>
      <c r="BV27" s="62"/>
      <c r="BW27" s="62"/>
      <c r="BX27" s="62"/>
      <c r="BY27" s="59"/>
      <c r="BZ27" s="63"/>
    </row>
    <row r="28" spans="1:78" s="52" customFormat="1" ht="55.5" customHeight="1" x14ac:dyDescent="0.25">
      <c r="A28" s="27"/>
      <c r="B28" s="6" t="s">
        <v>35</v>
      </c>
      <c r="C28" s="6" t="s">
        <v>69</v>
      </c>
      <c r="D28" s="6" t="s">
        <v>46</v>
      </c>
      <c r="E28" s="6" t="s">
        <v>73</v>
      </c>
      <c r="F28" s="6" t="s">
        <v>201</v>
      </c>
      <c r="G28" s="53" t="s">
        <v>172</v>
      </c>
      <c r="H28" s="30" t="s">
        <v>202</v>
      </c>
      <c r="I28" s="132"/>
      <c r="J28" s="101"/>
      <c r="K28" s="73"/>
      <c r="L28" s="54"/>
      <c r="M28" s="54"/>
      <c r="N28" s="36">
        <v>43862</v>
      </c>
      <c r="O28" s="36">
        <v>44196</v>
      </c>
      <c r="P28" s="36"/>
      <c r="Q28" s="32"/>
      <c r="R28" s="32"/>
      <c r="S28" s="32"/>
      <c r="T28" s="55"/>
      <c r="U28" s="56"/>
      <c r="V28" s="56"/>
      <c r="W28" s="56"/>
      <c r="X28" s="56"/>
      <c r="Y28" s="57"/>
      <c r="Z28" s="57"/>
      <c r="AA28" s="57"/>
      <c r="AB28" s="57"/>
      <c r="AC28" s="57"/>
      <c r="AD28" s="57"/>
      <c r="AE28" s="57"/>
      <c r="AF28" s="57"/>
      <c r="AG28" s="58"/>
      <c r="AH28" s="59"/>
      <c r="AI28" s="59"/>
      <c r="AJ28" s="60"/>
      <c r="AK28" s="61"/>
      <c r="AL28" s="61"/>
      <c r="AM28" s="61"/>
      <c r="AN28" s="62"/>
      <c r="AO28" s="62"/>
      <c r="AP28" s="62"/>
      <c r="AQ28" s="62"/>
      <c r="AR28" s="62"/>
      <c r="AS28" s="62"/>
      <c r="AT28" s="62"/>
      <c r="AU28" s="62"/>
      <c r="AV28" s="59"/>
      <c r="AW28" s="63"/>
      <c r="AX28" s="64"/>
      <c r="AY28" s="65"/>
      <c r="AZ28" s="62"/>
      <c r="BA28" s="62"/>
      <c r="BB28" s="62"/>
      <c r="BC28" s="62"/>
      <c r="BD28" s="62"/>
      <c r="BE28" s="62"/>
      <c r="BF28" s="62"/>
      <c r="BG28" s="62"/>
      <c r="BH28" s="62"/>
      <c r="BI28" s="62"/>
      <c r="BJ28" s="62"/>
      <c r="BK28" s="59"/>
      <c r="BL28" s="67"/>
      <c r="BM28" s="65"/>
      <c r="BN28" s="62"/>
      <c r="BO28" s="62"/>
      <c r="BP28" s="62"/>
      <c r="BQ28" s="62"/>
      <c r="BR28" s="62"/>
      <c r="BS28" s="62"/>
      <c r="BT28" s="62"/>
      <c r="BU28" s="62"/>
      <c r="BV28" s="62"/>
      <c r="BW28" s="62"/>
      <c r="BX28" s="62"/>
      <c r="BY28" s="59"/>
      <c r="BZ28" s="63"/>
    </row>
    <row r="29" spans="1:78" s="52" customFormat="1" ht="40.5" customHeight="1" x14ac:dyDescent="0.25">
      <c r="A29" s="27"/>
      <c r="B29" s="6"/>
      <c r="C29" s="6"/>
      <c r="D29" s="6"/>
      <c r="E29" s="6"/>
      <c r="F29" s="6"/>
      <c r="G29" s="53"/>
      <c r="H29" s="30"/>
      <c r="I29" s="132"/>
      <c r="J29" s="101"/>
      <c r="K29" s="73"/>
      <c r="L29" s="54"/>
      <c r="M29" s="54"/>
      <c r="N29" s="36"/>
      <c r="O29" s="36"/>
      <c r="P29" s="36"/>
      <c r="Q29" s="32"/>
      <c r="R29" s="32"/>
      <c r="S29" s="32"/>
      <c r="T29" s="55"/>
      <c r="U29" s="56"/>
      <c r="V29" s="56"/>
      <c r="W29" s="56"/>
      <c r="X29" s="56"/>
      <c r="Y29" s="57"/>
      <c r="Z29" s="57"/>
      <c r="AA29" s="57"/>
      <c r="AB29" s="57"/>
      <c r="AC29" s="57"/>
      <c r="AD29" s="57"/>
      <c r="AE29" s="57"/>
      <c r="AF29" s="57"/>
      <c r="AG29" s="58"/>
      <c r="AH29" s="59"/>
      <c r="AI29" s="59"/>
      <c r="AJ29" s="60"/>
      <c r="AK29" s="61"/>
      <c r="AL29" s="61"/>
      <c r="AM29" s="61"/>
      <c r="AN29" s="62"/>
      <c r="AO29" s="62"/>
      <c r="AP29" s="62"/>
      <c r="AQ29" s="62"/>
      <c r="AR29" s="62"/>
      <c r="AS29" s="62"/>
      <c r="AT29" s="62"/>
      <c r="AU29" s="62"/>
      <c r="AV29" s="59"/>
      <c r="AW29" s="63"/>
      <c r="AX29" s="64"/>
      <c r="AY29" s="65"/>
      <c r="AZ29" s="62"/>
      <c r="BA29" s="62"/>
      <c r="BB29" s="62"/>
      <c r="BC29" s="62"/>
      <c r="BD29" s="62"/>
      <c r="BE29" s="62"/>
      <c r="BF29" s="62"/>
      <c r="BG29" s="62"/>
      <c r="BH29" s="62"/>
      <c r="BI29" s="62"/>
      <c r="BJ29" s="62"/>
      <c r="BK29" s="59"/>
      <c r="BL29" s="67"/>
      <c r="BM29" s="65"/>
      <c r="BN29" s="62"/>
      <c r="BO29" s="62"/>
      <c r="BP29" s="62"/>
      <c r="BQ29" s="62"/>
      <c r="BR29" s="62"/>
      <c r="BS29" s="62"/>
      <c r="BT29" s="62"/>
      <c r="BU29" s="62"/>
      <c r="BV29" s="62"/>
      <c r="BW29" s="62"/>
      <c r="BX29" s="62"/>
      <c r="BY29" s="59"/>
      <c r="BZ29" s="63"/>
    </row>
    <row r="30" spans="1:78" s="52" customFormat="1" ht="40.5" customHeight="1" x14ac:dyDescent="0.25">
      <c r="A30" s="27"/>
      <c r="B30" s="6"/>
      <c r="C30" s="6"/>
      <c r="D30" s="6"/>
      <c r="E30" s="6"/>
      <c r="F30" s="6"/>
      <c r="G30" s="70"/>
      <c r="H30" s="30"/>
      <c r="I30" s="132"/>
      <c r="J30" s="101"/>
      <c r="K30" s="73"/>
      <c r="L30" s="54"/>
      <c r="M30" s="54"/>
      <c r="N30" s="36"/>
      <c r="O30" s="36"/>
      <c r="P30" s="36"/>
      <c r="Q30" s="32"/>
      <c r="R30" s="32"/>
      <c r="S30" s="32"/>
      <c r="T30" s="55"/>
      <c r="U30" s="56"/>
      <c r="V30" s="56"/>
      <c r="W30" s="56"/>
      <c r="X30" s="56"/>
      <c r="Y30" s="57"/>
      <c r="Z30" s="57"/>
      <c r="AA30" s="57"/>
      <c r="AB30" s="57"/>
      <c r="AC30" s="57"/>
      <c r="AD30" s="57"/>
      <c r="AE30" s="57"/>
      <c r="AF30" s="57"/>
      <c r="AG30" s="58"/>
      <c r="AH30" s="59"/>
      <c r="AI30" s="59"/>
      <c r="AJ30" s="60"/>
      <c r="AK30" s="61"/>
      <c r="AL30" s="61"/>
      <c r="AM30" s="61"/>
      <c r="AN30" s="62"/>
      <c r="AO30" s="62"/>
      <c r="AP30" s="62"/>
      <c r="AQ30" s="62"/>
      <c r="AR30" s="62"/>
      <c r="AS30" s="62"/>
      <c r="AT30" s="62"/>
      <c r="AU30" s="62"/>
      <c r="AV30" s="59"/>
      <c r="AW30" s="63"/>
      <c r="AX30" s="64"/>
      <c r="AY30" s="65"/>
      <c r="AZ30" s="62"/>
      <c r="BA30" s="62"/>
      <c r="BB30" s="62"/>
      <c r="BC30" s="62"/>
      <c r="BD30" s="62"/>
      <c r="BE30" s="62"/>
      <c r="BF30" s="62"/>
      <c r="BG30" s="62"/>
      <c r="BH30" s="62"/>
      <c r="BI30" s="62"/>
      <c r="BJ30" s="62"/>
      <c r="BK30" s="59"/>
      <c r="BL30" s="67"/>
      <c r="BM30" s="65"/>
      <c r="BN30" s="62"/>
      <c r="BO30" s="62"/>
      <c r="BP30" s="62"/>
      <c r="BQ30" s="62"/>
      <c r="BR30" s="62"/>
      <c r="BS30" s="62"/>
      <c r="BT30" s="62"/>
      <c r="BU30" s="62"/>
      <c r="BV30" s="62"/>
      <c r="BW30" s="62"/>
      <c r="BX30" s="62"/>
      <c r="BY30" s="59"/>
      <c r="BZ30" s="63"/>
    </row>
    <row r="31" spans="1:78" s="52" customFormat="1" ht="40.5" customHeight="1" x14ac:dyDescent="0.25">
      <c r="A31" s="27"/>
      <c r="B31" s="6"/>
      <c r="C31" s="6"/>
      <c r="D31" s="6"/>
      <c r="E31" s="6"/>
      <c r="F31" s="6"/>
      <c r="G31" s="70"/>
      <c r="H31" s="30"/>
      <c r="I31" s="132"/>
      <c r="J31" s="101"/>
      <c r="K31" s="73"/>
      <c r="L31" s="54"/>
      <c r="M31" s="54"/>
      <c r="N31" s="36"/>
      <c r="O31" s="36"/>
      <c r="P31" s="133"/>
      <c r="Q31" s="59"/>
      <c r="R31" s="134"/>
      <c r="S31" s="135"/>
      <c r="T31" s="64"/>
      <c r="U31" s="56"/>
      <c r="V31" s="56"/>
      <c r="W31" s="56"/>
      <c r="X31" s="56"/>
      <c r="Y31" s="57"/>
      <c r="Z31" s="57"/>
      <c r="AA31" s="57"/>
      <c r="AB31" s="57"/>
      <c r="AC31" s="57"/>
      <c r="AD31" s="57"/>
      <c r="AE31" s="57"/>
      <c r="AF31" s="57"/>
      <c r="AG31" s="58"/>
      <c r="AH31" s="59"/>
      <c r="AI31" s="59"/>
      <c r="AJ31" s="60"/>
      <c r="AK31" s="61"/>
      <c r="AL31" s="61"/>
      <c r="AM31" s="61"/>
      <c r="AN31" s="62"/>
      <c r="AO31" s="62"/>
      <c r="AP31" s="62"/>
      <c r="AQ31" s="62"/>
      <c r="AR31" s="62"/>
      <c r="AS31" s="62"/>
      <c r="AT31" s="62"/>
      <c r="AU31" s="62"/>
      <c r="AV31" s="59"/>
      <c r="AW31" s="63"/>
      <c r="AX31" s="64"/>
      <c r="AY31" s="65"/>
      <c r="AZ31" s="62"/>
      <c r="BA31" s="62"/>
      <c r="BB31" s="62"/>
      <c r="BC31" s="62"/>
      <c r="BD31" s="62"/>
      <c r="BE31" s="62"/>
      <c r="BF31" s="62"/>
      <c r="BG31" s="62"/>
      <c r="BH31" s="62"/>
      <c r="BI31" s="62"/>
      <c r="BJ31" s="62"/>
      <c r="BK31" s="59"/>
      <c r="BL31" s="67"/>
      <c r="BM31" s="65"/>
      <c r="BN31" s="62"/>
      <c r="BO31" s="62"/>
      <c r="BP31" s="62"/>
      <c r="BQ31" s="62"/>
      <c r="BR31" s="62"/>
      <c r="BS31" s="62"/>
      <c r="BT31" s="62"/>
      <c r="BU31" s="62"/>
      <c r="BV31" s="62"/>
      <c r="BW31" s="62"/>
      <c r="BX31" s="62"/>
      <c r="BY31" s="59"/>
      <c r="BZ31" s="63"/>
    </row>
    <row r="32" spans="1:78" ht="24.75" customHeight="1" thickBot="1" x14ac:dyDescent="0.3">
      <c r="A32" s="136"/>
      <c r="B32" s="6"/>
      <c r="C32" s="137"/>
      <c r="D32" s="30"/>
      <c r="E32" s="30"/>
      <c r="F32" s="138"/>
      <c r="G32" s="70"/>
      <c r="H32" s="30"/>
      <c r="I32" s="30"/>
      <c r="J32" s="139"/>
      <c r="K32" s="139"/>
      <c r="L32" s="8"/>
      <c r="M32" s="8"/>
      <c r="N32" s="139"/>
      <c r="O32" s="139"/>
      <c r="P32" s="139"/>
      <c r="Q32" s="137"/>
      <c r="R32" s="140"/>
      <c r="S32" s="141"/>
      <c r="T32" s="142"/>
      <c r="U32" s="143"/>
      <c r="V32" s="143"/>
      <c r="W32" s="143"/>
      <c r="X32" s="143"/>
      <c r="Y32" s="144"/>
      <c r="Z32" s="144"/>
      <c r="AA32" s="144"/>
      <c r="AB32" s="144"/>
      <c r="AC32" s="144"/>
      <c r="AD32" s="144"/>
      <c r="AE32" s="144"/>
      <c r="AF32" s="144"/>
      <c r="AG32" s="143"/>
      <c r="AH32" s="145"/>
      <c r="AI32" s="145"/>
      <c r="AJ32" s="146"/>
      <c r="AK32" s="147"/>
      <c r="AL32" s="147"/>
      <c r="AM32" s="147"/>
      <c r="AN32" s="145"/>
      <c r="AO32" s="145"/>
      <c r="AP32" s="145"/>
      <c r="AQ32" s="145"/>
      <c r="AR32" s="145"/>
      <c r="AS32" s="145"/>
      <c r="AT32" s="145"/>
      <c r="AU32" s="145"/>
      <c r="AV32" s="148"/>
      <c r="AW32" s="149"/>
      <c r="AX32" s="142"/>
      <c r="AY32" s="150"/>
      <c r="AZ32" s="151"/>
      <c r="BA32" s="151"/>
      <c r="BB32" s="151"/>
      <c r="BC32" s="151"/>
      <c r="BD32" s="151"/>
      <c r="BE32" s="151"/>
      <c r="BF32" s="151"/>
      <c r="BG32" s="151"/>
      <c r="BH32" s="151"/>
      <c r="BI32" s="151"/>
      <c r="BJ32" s="151"/>
      <c r="BK32" s="152"/>
      <c r="BL32" s="153"/>
      <c r="BM32" s="154"/>
      <c r="BN32" s="145"/>
      <c r="BO32" s="145"/>
      <c r="BP32" s="145"/>
      <c r="BQ32" s="145"/>
      <c r="BR32" s="145"/>
      <c r="BS32" s="145"/>
      <c r="BT32" s="145"/>
      <c r="BU32" s="145"/>
      <c r="BV32" s="145"/>
      <c r="BW32" s="145"/>
      <c r="BX32" s="145"/>
      <c r="BY32" s="148"/>
      <c r="BZ32" s="155"/>
    </row>
    <row r="33" spans="1:32" x14ac:dyDescent="0.25">
      <c r="A33" s="348" t="s">
        <v>203</v>
      </c>
      <c r="B33" s="348"/>
      <c r="C33" s="348"/>
      <c r="D33" s="348"/>
      <c r="E33" s="156"/>
      <c r="F33" s="157"/>
      <c r="R33" s="159">
        <f>SUM(R32:R32)</f>
        <v>0</v>
      </c>
      <c r="U33" s="52"/>
      <c r="V33" s="52"/>
      <c r="W33" s="52"/>
      <c r="X33" s="52"/>
      <c r="Y33" s="52"/>
      <c r="Z33" s="52"/>
      <c r="AA33" s="52"/>
      <c r="AB33" s="52"/>
      <c r="AC33" s="52"/>
      <c r="AD33" s="52"/>
      <c r="AE33" s="52"/>
      <c r="AF33" s="52"/>
    </row>
  </sheetData>
  <autoFilter ref="A10:E10" xr:uid="{00000000-0009-0000-0000-000002000000}"/>
  <mergeCells count="49">
    <mergeCell ref="A7:BZ7"/>
    <mergeCell ref="A1:D3"/>
    <mergeCell ref="E1:BS1"/>
    <mergeCell ref="BT1:BZ3"/>
    <mergeCell ref="E2:BS2"/>
    <mergeCell ref="E3:AG3"/>
    <mergeCell ref="AJ3:BC3"/>
    <mergeCell ref="BD3:BJ3"/>
    <mergeCell ref="BK3:BS3"/>
    <mergeCell ref="A4:BZ4"/>
    <mergeCell ref="A5:D5"/>
    <mergeCell ref="E5:BZ5"/>
    <mergeCell ref="A6:D6"/>
    <mergeCell ref="E6:BZ6"/>
    <mergeCell ref="A8:S8"/>
    <mergeCell ref="U8:AW8"/>
    <mergeCell ref="AY8:BZ8"/>
    <mergeCell ref="A9:A10"/>
    <mergeCell ref="B9:B10"/>
    <mergeCell ref="C9:C10"/>
    <mergeCell ref="D9:D10"/>
    <mergeCell ref="E9:E10"/>
    <mergeCell ref="F9:L9"/>
    <mergeCell ref="R9:S9"/>
    <mergeCell ref="BZ9:BZ10"/>
    <mergeCell ref="U9:AG9"/>
    <mergeCell ref="AH9:AH10"/>
    <mergeCell ref="AI9:AI10"/>
    <mergeCell ref="AJ9:AU9"/>
    <mergeCell ref="AV9:AV10"/>
    <mergeCell ref="BY9:BY10"/>
    <mergeCell ref="F20:F22"/>
    <mergeCell ref="H20:H22"/>
    <mergeCell ref="B15:B18"/>
    <mergeCell ref="C15:C18"/>
    <mergeCell ref="D15:D18"/>
    <mergeCell ref="E15:E18"/>
    <mergeCell ref="F15:F18"/>
    <mergeCell ref="H15:H18"/>
    <mergeCell ref="AW9:AW10"/>
    <mergeCell ref="AY9:BJ9"/>
    <mergeCell ref="BK9:BK10"/>
    <mergeCell ref="BL9:BL10"/>
    <mergeCell ref="BM9:BX9"/>
    <mergeCell ref="A33:D33"/>
    <mergeCell ref="B19:B22"/>
    <mergeCell ref="C20:C22"/>
    <mergeCell ref="D20:D22"/>
    <mergeCell ref="E20:E22"/>
  </mergeCells>
  <dataValidations count="6">
    <dataValidation type="list" allowBlank="1" showInputMessage="1" showErrorMessage="1" sqref="C23:C32 C19:C20 C11:C15" xr:uid="{00000000-0002-0000-0200-000000000000}">
      <formula1>linea</formula1>
    </dataValidation>
    <dataValidation type="list" allowBlank="1" showInputMessage="1" showErrorMessage="1" sqref="B23:B32 B11:B15 B19" xr:uid="{00000000-0002-0000-0200-000001000000}">
      <formula1>objetivoest</formula1>
    </dataValidation>
    <dataValidation type="list" allowBlank="1" showInputMessage="1" showErrorMessage="1" sqref="D23:D32 D19:D20 D11:D15" xr:uid="{00000000-0002-0000-0200-000002000000}">
      <formula1>productoe</formula1>
    </dataValidation>
    <dataValidation allowBlank="1" showInputMessage="1" showErrorMessage="1" prompt="La meta se define en número o porcentaje. Y describir a que hace referencia. Ejemplo: 16 proyectos, 6 puntos, 100% de solicitudes atendidas." sqref="H19:I20 H11:I15 H23:I32 G11:G32" xr:uid="{00000000-0002-0000-0200-000003000000}"/>
    <dataValidation type="list" allowBlank="1" showInputMessage="1" showErrorMessage="1" sqref="L19:M25 Q32" xr:uid="{00000000-0002-0000-0200-000004000000}">
      <formula1>mipgp</formula1>
    </dataValidation>
    <dataValidation type="list" allowBlank="1" showInputMessage="1" showErrorMessage="1" sqref="E23:E25 E19:E20 E32:F32" xr:uid="{00000000-0002-0000-0200-000005000000}">
      <formula1>indicador</formula1>
    </dataValidation>
  </dataValidations>
  <pageMargins left="0.70866141732283472" right="0.70866141732283472" top="0.74803149606299213" bottom="0.74803149606299213" header="0.31496062992125984" footer="0.31496062992125984"/>
  <pageSetup scale="26" orientation="landscape" r:id="rId1"/>
  <headerFooter>
    <oddFooter>&amp;R&amp;"Arial,Normal"&amp;9FM-DE-01.V&amp;"-,Normal"&amp;11 3</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3"/>
  <sheetViews>
    <sheetView view="pageBreakPreview" topLeftCell="A4" zoomScale="80" zoomScaleNormal="60" zoomScaleSheetLayoutView="80" workbookViewId="0">
      <selection activeCell="F17" sqref="F17"/>
    </sheetView>
  </sheetViews>
  <sheetFormatPr baseColWidth="10" defaultRowHeight="15" x14ac:dyDescent="0.25"/>
  <cols>
    <col min="1" max="1" width="19.85546875" customWidth="1"/>
    <col min="2" max="2" width="35.7109375" style="179" customWidth="1"/>
    <col min="3" max="3" width="32.7109375" customWidth="1"/>
    <col min="4" max="4" width="23" customWidth="1"/>
    <col min="5" max="5" width="25.85546875" customWidth="1"/>
    <col min="6" max="6" width="69.140625" customWidth="1"/>
    <col min="7" max="7" width="24.28515625" customWidth="1"/>
  </cols>
  <sheetData>
    <row r="1" spans="1:7" s="166" customFormat="1" ht="45" x14ac:dyDescent="0.25">
      <c r="A1" s="163" t="s">
        <v>204</v>
      </c>
      <c r="B1" s="164" t="s">
        <v>205</v>
      </c>
      <c r="C1" s="164" t="s">
        <v>206</v>
      </c>
      <c r="D1" s="164" t="s">
        <v>207</v>
      </c>
      <c r="E1" s="164" t="s">
        <v>208</v>
      </c>
      <c r="F1" s="164" t="s">
        <v>209</v>
      </c>
      <c r="G1" s="165"/>
    </row>
    <row r="2" spans="1:7" ht="27" customHeight="1" x14ac:dyDescent="0.25">
      <c r="A2" s="420" t="s">
        <v>210</v>
      </c>
      <c r="B2" s="421"/>
      <c r="C2" s="421"/>
      <c r="D2" s="421"/>
      <c r="E2" s="421"/>
      <c r="F2" s="422"/>
    </row>
    <row r="3" spans="1:7" x14ac:dyDescent="0.25">
      <c r="A3" s="426" t="s">
        <v>211</v>
      </c>
      <c r="B3" s="427" t="s">
        <v>212</v>
      </c>
      <c r="C3" s="167" t="s">
        <v>213</v>
      </c>
      <c r="D3" s="168" t="s">
        <v>214</v>
      </c>
      <c r="E3" s="168" t="s">
        <v>214</v>
      </c>
      <c r="F3" s="168" t="s">
        <v>215</v>
      </c>
    </row>
    <row r="4" spans="1:7" x14ac:dyDescent="0.25">
      <c r="A4" s="426"/>
      <c r="B4" s="427"/>
      <c r="C4" s="167" t="s">
        <v>216</v>
      </c>
      <c r="D4" s="168" t="s">
        <v>217</v>
      </c>
      <c r="E4" s="168" t="s">
        <v>217</v>
      </c>
      <c r="F4" s="168" t="s">
        <v>215</v>
      </c>
    </row>
    <row r="5" spans="1:7" x14ac:dyDescent="0.25">
      <c r="A5" s="426"/>
      <c r="B5" s="427"/>
      <c r="C5" s="167" t="s">
        <v>142</v>
      </c>
      <c r="D5" s="168" t="s">
        <v>218</v>
      </c>
      <c r="E5" s="168" t="s">
        <v>218</v>
      </c>
      <c r="F5" s="168" t="s">
        <v>215</v>
      </c>
    </row>
    <row r="6" spans="1:7" x14ac:dyDescent="0.25">
      <c r="A6" s="426"/>
      <c r="B6" s="427"/>
      <c r="C6" s="167" t="s">
        <v>141</v>
      </c>
      <c r="D6" s="168" t="s">
        <v>219</v>
      </c>
      <c r="E6" s="168" t="s">
        <v>219</v>
      </c>
      <c r="F6" s="168" t="s">
        <v>215</v>
      </c>
    </row>
    <row r="7" spans="1:7" ht="38.25" x14ac:dyDescent="0.25">
      <c r="A7" s="426"/>
      <c r="B7" s="416" t="s">
        <v>140</v>
      </c>
      <c r="C7" s="169" t="s">
        <v>220</v>
      </c>
      <c r="D7" s="168" t="s">
        <v>221</v>
      </c>
      <c r="E7" s="168" t="s">
        <v>221</v>
      </c>
      <c r="F7" s="168" t="s">
        <v>222</v>
      </c>
    </row>
    <row r="8" spans="1:7" ht="84" customHeight="1" x14ac:dyDescent="0.25">
      <c r="A8" s="426"/>
      <c r="B8" s="416"/>
      <c r="C8" s="169" t="s">
        <v>223</v>
      </c>
      <c r="D8" s="170" t="s">
        <v>224</v>
      </c>
      <c r="E8" s="171" t="s">
        <v>225</v>
      </c>
      <c r="F8" s="168" t="s">
        <v>226</v>
      </c>
    </row>
    <row r="9" spans="1:7" x14ac:dyDescent="0.25">
      <c r="A9" s="426"/>
      <c r="B9" s="416"/>
      <c r="C9" s="169" t="s">
        <v>227</v>
      </c>
      <c r="D9" s="170" t="s">
        <v>228</v>
      </c>
      <c r="E9" s="170" t="s">
        <v>229</v>
      </c>
      <c r="F9" s="168" t="s">
        <v>215</v>
      </c>
    </row>
    <row r="10" spans="1:7" ht="50.25" customHeight="1" x14ac:dyDescent="0.25">
      <c r="A10" s="426"/>
      <c r="B10" s="416"/>
      <c r="C10" s="172" t="s">
        <v>230</v>
      </c>
      <c r="D10" s="173" t="s">
        <v>224</v>
      </c>
      <c r="E10" s="174" t="s">
        <v>231</v>
      </c>
      <c r="F10" s="175" t="s">
        <v>232</v>
      </c>
    </row>
    <row r="11" spans="1:7" ht="25.5" x14ac:dyDescent="0.25">
      <c r="A11" s="426"/>
      <c r="B11" s="416"/>
      <c r="C11" s="172" t="s">
        <v>233</v>
      </c>
      <c r="D11" s="173" t="s">
        <v>224</v>
      </c>
      <c r="E11" s="174" t="s">
        <v>234</v>
      </c>
      <c r="F11" s="175" t="s">
        <v>235</v>
      </c>
    </row>
    <row r="12" spans="1:7" ht="25.5" x14ac:dyDescent="0.25">
      <c r="A12" s="426"/>
      <c r="B12" s="416"/>
      <c r="C12" s="172" t="s">
        <v>236</v>
      </c>
      <c r="D12" s="173" t="s">
        <v>224</v>
      </c>
      <c r="E12" s="174" t="s">
        <v>237</v>
      </c>
      <c r="F12" s="173" t="s">
        <v>238</v>
      </c>
    </row>
    <row r="13" spans="1:7" ht="141" customHeight="1" x14ac:dyDescent="0.25">
      <c r="A13" s="426"/>
      <c r="B13" s="416"/>
      <c r="C13" s="172" t="s">
        <v>239</v>
      </c>
      <c r="D13" s="173" t="s">
        <v>224</v>
      </c>
      <c r="E13" s="174" t="s">
        <v>240</v>
      </c>
      <c r="F13" s="175" t="s">
        <v>241</v>
      </c>
    </row>
    <row r="14" spans="1:7" x14ac:dyDescent="0.25">
      <c r="A14" s="426"/>
      <c r="B14" s="416"/>
      <c r="C14" s="172" t="s">
        <v>242</v>
      </c>
      <c r="D14" s="170" t="s">
        <v>229</v>
      </c>
      <c r="E14" s="170" t="s">
        <v>243</v>
      </c>
      <c r="F14" s="168" t="s">
        <v>215</v>
      </c>
    </row>
    <row r="15" spans="1:7" x14ac:dyDescent="0.25">
      <c r="A15" s="426"/>
      <c r="B15" s="416"/>
      <c r="C15" s="172" t="s">
        <v>118</v>
      </c>
      <c r="D15" s="170" t="s">
        <v>244</v>
      </c>
      <c r="E15" s="170" t="s">
        <v>245</v>
      </c>
      <c r="F15" s="168" t="s">
        <v>215</v>
      </c>
    </row>
    <row r="16" spans="1:7" ht="25.5" x14ac:dyDescent="0.25">
      <c r="A16" s="426"/>
      <c r="B16" s="416"/>
      <c r="C16" s="172" t="s">
        <v>246</v>
      </c>
      <c r="D16" s="173" t="s">
        <v>224</v>
      </c>
      <c r="E16" s="170" t="s">
        <v>247</v>
      </c>
      <c r="F16" s="175" t="s">
        <v>248</v>
      </c>
    </row>
    <row r="17" spans="1:6" ht="57" customHeight="1" x14ac:dyDescent="0.25">
      <c r="A17" s="426"/>
      <c r="B17" s="176" t="s">
        <v>249</v>
      </c>
      <c r="C17" s="169" t="s">
        <v>250</v>
      </c>
      <c r="D17" s="173" t="s">
        <v>251</v>
      </c>
      <c r="E17" s="173" t="s">
        <v>252</v>
      </c>
      <c r="F17" s="168" t="s">
        <v>215</v>
      </c>
    </row>
    <row r="18" spans="1:6" ht="63.75" x14ac:dyDescent="0.25">
      <c r="A18" s="426"/>
      <c r="B18" s="427" t="s">
        <v>253</v>
      </c>
      <c r="C18" s="169" t="s">
        <v>254</v>
      </c>
      <c r="D18" s="173" t="s">
        <v>255</v>
      </c>
      <c r="E18" s="173" t="s">
        <v>256</v>
      </c>
      <c r="F18" s="168" t="s">
        <v>215</v>
      </c>
    </row>
    <row r="19" spans="1:6" x14ac:dyDescent="0.25">
      <c r="A19" s="426"/>
      <c r="B19" s="427"/>
      <c r="C19" s="169" t="s">
        <v>257</v>
      </c>
      <c r="D19" s="173" t="s">
        <v>255</v>
      </c>
      <c r="E19" s="173" t="s">
        <v>258</v>
      </c>
      <c r="F19" s="168" t="s">
        <v>215</v>
      </c>
    </row>
    <row r="20" spans="1:6" x14ac:dyDescent="0.25">
      <c r="A20" s="423" t="s">
        <v>259</v>
      </c>
      <c r="B20" s="424"/>
      <c r="C20" s="424"/>
      <c r="D20" s="424"/>
      <c r="E20" s="424"/>
      <c r="F20" s="425"/>
    </row>
    <row r="21" spans="1:6" ht="90" customHeight="1" x14ac:dyDescent="0.25">
      <c r="A21" s="416" t="s">
        <v>260</v>
      </c>
      <c r="B21" s="417" t="s">
        <v>261</v>
      </c>
      <c r="C21" s="177" t="s">
        <v>262</v>
      </c>
      <c r="D21" s="170" t="s">
        <v>263</v>
      </c>
      <c r="E21" s="170" t="s">
        <v>264</v>
      </c>
      <c r="F21" s="168" t="s">
        <v>265</v>
      </c>
    </row>
    <row r="22" spans="1:6" x14ac:dyDescent="0.25">
      <c r="A22" s="416"/>
      <c r="B22" s="418"/>
      <c r="C22" s="169" t="s">
        <v>266</v>
      </c>
      <c r="D22" s="170" t="s">
        <v>267</v>
      </c>
      <c r="E22" s="173" t="s">
        <v>258</v>
      </c>
      <c r="F22" s="178" t="s">
        <v>268</v>
      </c>
    </row>
    <row r="23" spans="1:6" ht="25.5" x14ac:dyDescent="0.25">
      <c r="A23" s="416"/>
      <c r="B23" s="419"/>
      <c r="C23" s="169" t="s">
        <v>269</v>
      </c>
      <c r="D23" s="170" t="s">
        <v>270</v>
      </c>
      <c r="E23" s="173" t="s">
        <v>271</v>
      </c>
      <c r="F23" s="178" t="s">
        <v>268</v>
      </c>
    </row>
    <row r="24" spans="1:6" ht="83.25" customHeight="1" x14ac:dyDescent="0.25">
      <c r="A24" s="416"/>
      <c r="B24" s="417" t="s">
        <v>272</v>
      </c>
      <c r="C24" s="177" t="s">
        <v>273</v>
      </c>
      <c r="D24" s="170" t="s">
        <v>274</v>
      </c>
      <c r="E24" s="173" t="s">
        <v>275</v>
      </c>
      <c r="F24" s="168" t="s">
        <v>276</v>
      </c>
    </row>
    <row r="25" spans="1:6" x14ac:dyDescent="0.25">
      <c r="A25" s="416"/>
      <c r="B25" s="418"/>
      <c r="C25" s="169" t="s">
        <v>266</v>
      </c>
      <c r="D25" s="170" t="s">
        <v>267</v>
      </c>
      <c r="E25" s="173" t="s">
        <v>277</v>
      </c>
      <c r="F25" s="168" t="s">
        <v>276</v>
      </c>
    </row>
    <row r="26" spans="1:6" ht="25.5" x14ac:dyDescent="0.25">
      <c r="A26" s="416"/>
      <c r="B26" s="419"/>
      <c r="C26" s="169" t="s">
        <v>269</v>
      </c>
      <c r="F26" s="168" t="s">
        <v>276</v>
      </c>
    </row>
    <row r="27" spans="1:6" x14ac:dyDescent="0.25">
      <c r="A27" s="420" t="s">
        <v>278</v>
      </c>
      <c r="B27" s="421"/>
      <c r="C27" s="421"/>
      <c r="D27" s="421"/>
      <c r="E27" s="421"/>
      <c r="F27" s="422"/>
    </row>
    <row r="28" spans="1:6" ht="26.25" x14ac:dyDescent="0.25">
      <c r="A28" s="416" t="s">
        <v>279</v>
      </c>
      <c r="B28" s="417" t="s">
        <v>280</v>
      </c>
      <c r="C28" s="177" t="s">
        <v>281</v>
      </c>
      <c r="D28" s="170" t="s">
        <v>224</v>
      </c>
      <c r="E28" s="170" t="s">
        <v>224</v>
      </c>
      <c r="F28" s="168" t="s">
        <v>265</v>
      </c>
    </row>
    <row r="29" spans="1:6" x14ac:dyDescent="0.25">
      <c r="A29" s="416"/>
      <c r="B29" s="418"/>
      <c r="C29" s="169" t="s">
        <v>282</v>
      </c>
      <c r="D29" s="170" t="s">
        <v>224</v>
      </c>
      <c r="E29" s="170" t="s">
        <v>224</v>
      </c>
      <c r="F29" s="178" t="s">
        <v>268</v>
      </c>
    </row>
    <row r="30" spans="1:6" x14ac:dyDescent="0.25">
      <c r="A30" s="416"/>
      <c r="B30" s="419"/>
      <c r="C30" s="169" t="s">
        <v>130</v>
      </c>
      <c r="D30" s="170" t="s">
        <v>224</v>
      </c>
      <c r="E30" s="170" t="s">
        <v>224</v>
      </c>
      <c r="F30" s="178" t="s">
        <v>268</v>
      </c>
    </row>
    <row r="31" spans="1:6" ht="39" x14ac:dyDescent="0.25">
      <c r="A31" s="416"/>
      <c r="B31" s="417" t="s">
        <v>283</v>
      </c>
      <c r="C31" s="177" t="s">
        <v>284</v>
      </c>
      <c r="D31" s="170" t="s">
        <v>224</v>
      </c>
      <c r="E31" s="170" t="s">
        <v>224</v>
      </c>
      <c r="F31" s="168" t="s">
        <v>276</v>
      </c>
    </row>
    <row r="32" spans="1:6" x14ac:dyDescent="0.25">
      <c r="A32" s="416"/>
      <c r="B32" s="418"/>
      <c r="C32" s="169" t="s">
        <v>285</v>
      </c>
      <c r="D32" s="170" t="s">
        <v>224</v>
      </c>
      <c r="E32" s="170" t="s">
        <v>224</v>
      </c>
      <c r="F32" s="168" t="s">
        <v>276</v>
      </c>
    </row>
    <row r="33" spans="1:6" x14ac:dyDescent="0.25">
      <c r="A33" s="416"/>
      <c r="B33" s="419"/>
      <c r="C33" s="169" t="s">
        <v>127</v>
      </c>
      <c r="D33" s="170" t="s">
        <v>224</v>
      </c>
      <c r="E33" s="170" t="s">
        <v>224</v>
      </c>
      <c r="F33" s="168" t="s">
        <v>276</v>
      </c>
    </row>
  </sheetData>
  <mergeCells count="13">
    <mergeCell ref="A20:F20"/>
    <mergeCell ref="A2:F2"/>
    <mergeCell ref="A3:A19"/>
    <mergeCell ref="B3:B6"/>
    <mergeCell ref="B7:B16"/>
    <mergeCell ref="B18:B19"/>
    <mergeCell ref="A21:A26"/>
    <mergeCell ref="B21:B23"/>
    <mergeCell ref="B24:B26"/>
    <mergeCell ref="A27:F27"/>
    <mergeCell ref="A28:A33"/>
    <mergeCell ref="B28:B30"/>
    <mergeCell ref="B31:B33"/>
  </mergeCells>
  <pageMargins left="0.7" right="0.7" top="0.75" bottom="0.75" header="0.3" footer="0.3"/>
  <pageSetup paperSize="9" scale="37" orientation="portrait" r:id="rId1"/>
  <colBreaks count="1" manualBreakCount="1">
    <brk id="7" max="2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66"/>
  <sheetViews>
    <sheetView showFormulas="1" topLeftCell="A81" workbookViewId="0">
      <selection activeCell="D106" sqref="D106"/>
    </sheetView>
  </sheetViews>
  <sheetFormatPr baseColWidth="10" defaultRowHeight="15" x14ac:dyDescent="0.25"/>
  <sheetData>
    <row r="1" spans="1:17" x14ac:dyDescent="0.25">
      <c r="A1" s="2"/>
      <c r="B1" s="2"/>
      <c r="C1" s="2"/>
      <c r="D1" s="2"/>
      <c r="E1" s="2"/>
      <c r="F1" s="2"/>
      <c r="G1" s="2"/>
      <c r="H1" s="2"/>
      <c r="I1" s="2"/>
      <c r="J1" s="2"/>
      <c r="K1" s="2"/>
      <c r="L1" s="2"/>
      <c r="M1" s="2"/>
      <c r="N1" s="2"/>
      <c r="O1" s="2"/>
      <c r="P1" s="2"/>
      <c r="Q1" s="2"/>
    </row>
    <row r="2" spans="1:17" x14ac:dyDescent="0.25">
      <c r="A2" s="2"/>
      <c r="B2" s="2"/>
      <c r="C2" s="1" t="s">
        <v>34</v>
      </c>
      <c r="D2" s="2"/>
      <c r="E2" s="2"/>
      <c r="F2" s="2"/>
      <c r="G2" s="2"/>
      <c r="H2" s="2"/>
      <c r="I2" s="2"/>
      <c r="J2" s="2"/>
      <c r="K2" s="2"/>
      <c r="L2" s="2"/>
      <c r="M2" s="2"/>
      <c r="N2" s="2"/>
      <c r="O2" s="1"/>
      <c r="P2" s="1"/>
      <c r="Q2" s="2"/>
    </row>
    <row r="3" spans="1:17" x14ac:dyDescent="0.25">
      <c r="A3" s="2"/>
      <c r="B3" s="2"/>
      <c r="C3" s="1" t="s">
        <v>5</v>
      </c>
      <c r="D3" s="2"/>
      <c r="E3" s="2"/>
      <c r="F3" s="2"/>
      <c r="G3" s="2"/>
      <c r="H3" s="2"/>
      <c r="I3" s="2"/>
      <c r="J3" s="2"/>
      <c r="K3" s="2"/>
      <c r="L3" s="2"/>
      <c r="M3" s="2"/>
      <c r="N3" s="2"/>
      <c r="O3" s="1"/>
      <c r="P3" s="1"/>
      <c r="Q3" s="2"/>
    </row>
    <row r="4" spans="1:17" x14ac:dyDescent="0.25">
      <c r="A4" s="2"/>
      <c r="B4" s="2"/>
      <c r="C4" s="1" t="s">
        <v>19</v>
      </c>
      <c r="D4" s="2"/>
      <c r="E4" s="2"/>
      <c r="F4" s="2"/>
      <c r="G4" s="2"/>
      <c r="H4" s="2"/>
      <c r="I4" s="2"/>
      <c r="J4" s="2"/>
      <c r="K4" s="2"/>
      <c r="L4" s="2"/>
      <c r="M4" s="2"/>
      <c r="N4" s="2"/>
      <c r="O4" s="1"/>
      <c r="P4" s="1"/>
      <c r="Q4" s="2"/>
    </row>
    <row r="5" spans="1:17" x14ac:dyDescent="0.25">
      <c r="A5" s="2"/>
      <c r="B5" s="2"/>
      <c r="C5" s="1" t="s">
        <v>20</v>
      </c>
      <c r="D5" s="2"/>
      <c r="E5" s="2"/>
      <c r="F5" s="2"/>
      <c r="G5" s="2"/>
      <c r="H5" s="2"/>
      <c r="I5" s="2"/>
      <c r="J5" s="2"/>
      <c r="K5" s="2"/>
      <c r="L5" s="2"/>
      <c r="M5" s="2"/>
      <c r="N5" s="2"/>
      <c r="O5" s="1"/>
      <c r="P5" s="1"/>
      <c r="Q5" s="2"/>
    </row>
    <row r="6" spans="1:17" x14ac:dyDescent="0.25">
      <c r="A6" s="2"/>
      <c r="B6" s="2"/>
      <c r="C6" s="1" t="s">
        <v>18</v>
      </c>
      <c r="D6" s="2"/>
      <c r="E6" s="2"/>
      <c r="F6" s="2"/>
      <c r="G6" s="2"/>
      <c r="H6" s="2"/>
      <c r="I6" s="2"/>
      <c r="J6" s="2"/>
      <c r="K6" s="2"/>
      <c r="L6" s="2"/>
      <c r="M6" s="2"/>
      <c r="N6" s="2"/>
      <c r="O6" s="1"/>
      <c r="P6" s="1"/>
      <c r="Q6" s="2"/>
    </row>
    <row r="7" spans="1:17" x14ac:dyDescent="0.25">
      <c r="A7" s="2"/>
      <c r="B7" s="2"/>
      <c r="C7" s="1" t="s">
        <v>21</v>
      </c>
      <c r="D7" s="2"/>
      <c r="E7" s="2"/>
      <c r="F7" s="2"/>
      <c r="G7" s="2"/>
      <c r="H7" s="2"/>
      <c r="I7" s="2"/>
      <c r="J7" s="2"/>
      <c r="K7" s="2"/>
      <c r="L7" s="2"/>
      <c r="M7" s="2"/>
      <c r="N7" s="2"/>
      <c r="O7" s="1"/>
      <c r="P7" s="1"/>
      <c r="Q7" s="2"/>
    </row>
    <row r="8" spans="1:17" x14ac:dyDescent="0.25">
      <c r="A8" s="2"/>
      <c r="B8" s="2"/>
      <c r="C8" s="1" t="s">
        <v>22</v>
      </c>
      <c r="D8" s="2"/>
      <c r="E8" s="2"/>
      <c r="F8" s="2"/>
      <c r="G8" s="2"/>
      <c r="H8" s="2"/>
      <c r="I8" s="2"/>
      <c r="J8" s="2"/>
      <c r="K8" s="2"/>
      <c r="L8" s="2"/>
      <c r="M8" s="2"/>
      <c r="N8" s="2"/>
      <c r="O8" s="1"/>
      <c r="P8" s="1"/>
      <c r="Q8" s="2"/>
    </row>
    <row r="9" spans="1:17" x14ac:dyDescent="0.25">
      <c r="A9" s="2"/>
      <c r="B9" s="2"/>
      <c r="C9" s="1" t="s">
        <v>23</v>
      </c>
      <c r="D9" s="2"/>
      <c r="E9" s="2"/>
      <c r="F9" s="2"/>
      <c r="G9" s="2"/>
      <c r="H9" s="2"/>
      <c r="I9" s="2"/>
      <c r="J9" s="2"/>
      <c r="K9" s="2"/>
      <c r="L9" s="2"/>
      <c r="M9" s="2"/>
      <c r="N9" s="2"/>
      <c r="O9" s="1"/>
      <c r="P9" s="1"/>
      <c r="Q9" s="2"/>
    </row>
    <row r="10" spans="1:17" x14ac:dyDescent="0.25">
      <c r="A10" s="2"/>
      <c r="B10" s="2"/>
      <c r="C10" s="1" t="s">
        <v>24</v>
      </c>
      <c r="D10" s="2"/>
      <c r="E10" s="2"/>
      <c r="F10" s="2"/>
      <c r="G10" s="2"/>
      <c r="H10" s="2"/>
      <c r="I10" s="2"/>
      <c r="J10" s="2"/>
      <c r="K10" s="2"/>
      <c r="L10" s="2"/>
      <c r="M10" s="2"/>
      <c r="N10" s="2"/>
      <c r="O10" s="1"/>
      <c r="P10" s="1"/>
      <c r="Q10" s="2"/>
    </row>
    <row r="11" spans="1:17" x14ac:dyDescent="0.25">
      <c r="A11" s="2"/>
      <c r="B11" s="2"/>
      <c r="C11" s="1" t="s">
        <v>25</v>
      </c>
      <c r="D11" s="2"/>
      <c r="E11" s="2"/>
      <c r="F11" s="2"/>
      <c r="G11" s="2"/>
      <c r="H11" s="2"/>
      <c r="I11" s="2"/>
      <c r="J11" s="2"/>
      <c r="K11" s="2"/>
      <c r="L11" s="2"/>
      <c r="M11" s="2"/>
      <c r="N11" s="2"/>
      <c r="O11" s="1"/>
      <c r="P11" s="1"/>
      <c r="Q11" s="2"/>
    </row>
    <row r="12" spans="1:17" x14ac:dyDescent="0.25">
      <c r="A12" s="2"/>
      <c r="B12" s="2"/>
      <c r="C12" s="1" t="s">
        <v>26</v>
      </c>
      <c r="D12" s="2"/>
      <c r="E12" s="2"/>
      <c r="F12" s="2"/>
      <c r="G12" s="2"/>
      <c r="H12" s="2"/>
      <c r="I12" s="2"/>
      <c r="J12" s="2"/>
      <c r="K12" s="2"/>
      <c r="L12" s="2"/>
      <c r="M12" s="2"/>
      <c r="N12" s="2"/>
      <c r="O12" s="1"/>
      <c r="P12" s="1"/>
      <c r="Q12" s="2"/>
    </row>
    <row r="13" spans="1:17" x14ac:dyDescent="0.25">
      <c r="A13" s="2"/>
      <c r="B13" s="2"/>
      <c r="C13" s="1" t="s">
        <v>27</v>
      </c>
      <c r="D13" s="2"/>
      <c r="E13" s="2"/>
      <c r="F13" s="2"/>
      <c r="G13" s="2"/>
      <c r="H13" s="2"/>
      <c r="I13" s="2"/>
      <c r="J13" s="2"/>
      <c r="K13" s="2"/>
      <c r="L13" s="2"/>
      <c r="M13" s="2"/>
      <c r="N13" s="2"/>
      <c r="O13" s="1"/>
      <c r="P13" s="1"/>
      <c r="Q13" s="2"/>
    </row>
    <row r="14" spans="1:17" x14ac:dyDescent="0.25">
      <c r="A14" s="2"/>
      <c r="B14" s="2"/>
      <c r="C14" s="1" t="s">
        <v>28</v>
      </c>
      <c r="D14" s="2"/>
      <c r="E14" s="2"/>
      <c r="F14" s="2"/>
      <c r="G14" s="2"/>
      <c r="H14" s="2"/>
      <c r="I14" s="2"/>
      <c r="J14" s="2"/>
      <c r="K14" s="2"/>
      <c r="L14" s="2"/>
      <c r="M14" s="2"/>
      <c r="N14" s="2"/>
      <c r="O14" s="1"/>
      <c r="P14" s="1"/>
      <c r="Q14" s="2"/>
    </row>
    <row r="15" spans="1:17" x14ac:dyDescent="0.25">
      <c r="A15" s="2"/>
      <c r="B15" s="2"/>
      <c r="C15" s="1" t="s">
        <v>29</v>
      </c>
      <c r="D15" s="2"/>
      <c r="E15" s="2"/>
      <c r="F15" s="2"/>
      <c r="G15" s="2"/>
      <c r="H15" s="2"/>
      <c r="I15" s="2"/>
      <c r="J15" s="2"/>
      <c r="K15" s="2"/>
      <c r="L15" s="2"/>
      <c r="M15" s="2"/>
      <c r="N15" s="2"/>
      <c r="O15" s="1"/>
      <c r="P15" s="1"/>
      <c r="Q15" s="2"/>
    </row>
    <row r="16" spans="1:17" x14ac:dyDescent="0.25">
      <c r="A16" s="2"/>
      <c r="B16" s="2"/>
      <c r="C16" s="1" t="s">
        <v>30</v>
      </c>
      <c r="D16" s="2"/>
      <c r="E16" s="2"/>
      <c r="F16" s="2"/>
      <c r="G16" s="2"/>
      <c r="H16" s="2"/>
      <c r="I16" s="2"/>
      <c r="J16" s="2"/>
      <c r="K16" s="2"/>
      <c r="L16" s="2"/>
      <c r="M16" s="2"/>
      <c r="N16" s="2"/>
      <c r="O16" s="1"/>
      <c r="P16" s="1"/>
      <c r="Q16" s="2"/>
    </row>
    <row r="17" spans="1:17" x14ac:dyDescent="0.25">
      <c r="A17" s="2"/>
      <c r="B17" s="2"/>
      <c r="C17" s="1" t="s">
        <v>31</v>
      </c>
      <c r="D17" s="2"/>
      <c r="E17" s="2"/>
      <c r="F17" s="2"/>
      <c r="G17" s="2"/>
      <c r="H17" s="2"/>
      <c r="I17" s="2"/>
      <c r="J17" s="2"/>
      <c r="K17" s="2"/>
      <c r="L17" s="2"/>
      <c r="M17" s="2"/>
      <c r="N17" s="2"/>
      <c r="O17" s="1"/>
      <c r="P17" s="1"/>
      <c r="Q17" s="2"/>
    </row>
    <row r="18" spans="1:17" x14ac:dyDescent="0.25">
      <c r="A18" s="2"/>
      <c r="B18" s="2"/>
      <c r="C18" s="1" t="s">
        <v>32</v>
      </c>
      <c r="D18" s="2"/>
      <c r="E18" s="2"/>
      <c r="F18" s="2"/>
      <c r="G18" s="2"/>
      <c r="H18" s="2"/>
      <c r="I18" s="2"/>
      <c r="J18" s="2"/>
      <c r="K18" s="2"/>
      <c r="L18" s="2"/>
      <c r="M18" s="2"/>
      <c r="N18" s="2"/>
      <c r="O18" s="1"/>
      <c r="P18" s="1"/>
      <c r="Q18" s="2"/>
    </row>
    <row r="19" spans="1:17" x14ac:dyDescent="0.25">
      <c r="A19" s="2"/>
      <c r="B19" s="2"/>
      <c r="C19" s="1" t="s">
        <v>72</v>
      </c>
      <c r="D19" s="2"/>
      <c r="E19" s="2"/>
      <c r="F19" s="2"/>
      <c r="G19" s="2"/>
      <c r="H19" s="2"/>
      <c r="I19" s="2"/>
      <c r="J19" s="2"/>
      <c r="K19" s="2"/>
      <c r="L19" s="2"/>
      <c r="M19" s="2"/>
      <c r="N19" s="2"/>
      <c r="O19" s="1"/>
      <c r="P19" s="1"/>
      <c r="Q19" s="2"/>
    </row>
    <row r="20" spans="1:17" x14ac:dyDescent="0.25">
      <c r="A20" s="2"/>
      <c r="B20" s="2"/>
      <c r="C20" s="1"/>
      <c r="D20" s="2"/>
      <c r="E20" s="2"/>
      <c r="F20" s="2"/>
      <c r="G20" s="2"/>
      <c r="H20" s="2"/>
      <c r="I20" s="2"/>
      <c r="J20" s="2"/>
      <c r="K20" s="2"/>
      <c r="L20" s="2"/>
      <c r="M20" s="2"/>
      <c r="N20" s="2"/>
      <c r="O20" s="1"/>
      <c r="P20" s="1"/>
      <c r="Q20" s="2"/>
    </row>
    <row r="21" spans="1:17" x14ac:dyDescent="0.25">
      <c r="A21" s="2"/>
      <c r="B21" s="2"/>
      <c r="C21" s="1" t="s">
        <v>43</v>
      </c>
      <c r="D21" s="2"/>
      <c r="E21" s="2"/>
      <c r="F21" s="2"/>
      <c r="G21" s="2"/>
      <c r="H21" s="2"/>
      <c r="I21" s="2"/>
      <c r="J21" s="2"/>
      <c r="K21" s="2"/>
      <c r="L21" s="2"/>
      <c r="M21" s="2"/>
      <c r="N21" s="2"/>
      <c r="O21" s="1"/>
      <c r="P21" s="1"/>
      <c r="Q21" s="2"/>
    </row>
    <row r="22" spans="1:17" x14ac:dyDescent="0.25">
      <c r="A22" s="2"/>
      <c r="B22" s="2"/>
      <c r="C22" s="1" t="s">
        <v>33</v>
      </c>
      <c r="D22" s="2"/>
      <c r="E22" s="2"/>
      <c r="F22" s="2"/>
      <c r="G22" s="2"/>
      <c r="H22" s="2"/>
      <c r="I22" s="2"/>
      <c r="J22" s="2"/>
      <c r="K22" s="2"/>
      <c r="L22" s="2"/>
      <c r="M22" s="2"/>
      <c r="N22" s="2"/>
      <c r="O22" s="1"/>
      <c r="P22" s="1"/>
      <c r="Q22" s="2"/>
    </row>
    <row r="23" spans="1:17" x14ac:dyDescent="0.25">
      <c r="A23" s="2"/>
      <c r="C23" s="1" t="s">
        <v>35</v>
      </c>
      <c r="D23" s="2"/>
      <c r="E23" s="2"/>
      <c r="F23" s="2"/>
      <c r="G23" s="2"/>
      <c r="H23" s="2"/>
      <c r="I23" s="2"/>
      <c r="J23" s="2"/>
      <c r="K23" s="2"/>
      <c r="L23" s="2"/>
      <c r="M23" s="2"/>
      <c r="N23" s="2"/>
      <c r="O23" s="1"/>
      <c r="P23" s="1"/>
      <c r="Q23" s="2"/>
    </row>
    <row r="24" spans="1:17" x14ac:dyDescent="0.25">
      <c r="A24" s="2"/>
      <c r="C24" s="1" t="s">
        <v>36</v>
      </c>
      <c r="D24" s="2"/>
      <c r="E24" s="2"/>
      <c r="F24" s="2"/>
      <c r="G24" s="2"/>
      <c r="H24" s="2"/>
      <c r="I24" s="2"/>
      <c r="J24" s="2"/>
      <c r="K24" s="2"/>
      <c r="L24" s="2"/>
      <c r="M24" s="2"/>
      <c r="N24" s="2"/>
      <c r="O24" s="1"/>
      <c r="P24" s="1"/>
      <c r="Q24" s="2"/>
    </row>
    <row r="25" spans="1:17" x14ac:dyDescent="0.25">
      <c r="A25" s="2"/>
      <c r="C25" s="1" t="s">
        <v>37</v>
      </c>
      <c r="D25" s="2"/>
      <c r="E25" s="2"/>
      <c r="F25" s="2"/>
      <c r="G25" s="2"/>
      <c r="H25" s="2"/>
      <c r="I25" s="2"/>
      <c r="J25" s="2"/>
      <c r="K25" s="2"/>
      <c r="L25" s="2"/>
      <c r="M25" s="2"/>
      <c r="N25" s="2"/>
      <c r="O25" s="1"/>
      <c r="P25" s="1"/>
      <c r="Q25" s="2"/>
    </row>
    <row r="26" spans="1:17" x14ac:dyDescent="0.25">
      <c r="A26" s="2"/>
      <c r="C26" s="1" t="s">
        <v>38</v>
      </c>
      <c r="D26" s="2"/>
      <c r="E26" s="2"/>
      <c r="F26" s="2"/>
      <c r="G26" s="2"/>
      <c r="H26" s="2"/>
      <c r="I26" s="2"/>
      <c r="J26" s="2"/>
      <c r="K26" s="2"/>
      <c r="L26" s="2"/>
      <c r="M26" s="2"/>
      <c r="N26" s="2"/>
      <c r="O26" s="1"/>
      <c r="P26" s="1"/>
      <c r="Q26" s="2"/>
    </row>
    <row r="27" spans="1:17" x14ac:dyDescent="0.25">
      <c r="A27" s="2"/>
      <c r="C27" s="1" t="s">
        <v>39</v>
      </c>
      <c r="D27" s="2"/>
      <c r="E27" s="2"/>
      <c r="F27" s="2"/>
      <c r="G27" s="2"/>
      <c r="H27" s="2"/>
      <c r="I27" s="2"/>
      <c r="J27" s="2"/>
      <c r="K27" s="2"/>
      <c r="L27" s="2"/>
      <c r="M27" s="2"/>
      <c r="N27" s="2"/>
      <c r="O27" s="1"/>
      <c r="P27" s="1"/>
      <c r="Q27" s="2"/>
    </row>
    <row r="28" spans="1:17" x14ac:dyDescent="0.25">
      <c r="A28" s="2"/>
      <c r="C28" s="1" t="s">
        <v>41</v>
      </c>
      <c r="D28" s="2"/>
      <c r="E28" s="2"/>
      <c r="F28" s="2"/>
      <c r="G28" s="2"/>
      <c r="H28" s="2"/>
      <c r="I28" s="2"/>
      <c r="J28" s="2"/>
      <c r="K28" s="2"/>
      <c r="L28" s="2"/>
      <c r="M28" s="2"/>
      <c r="N28" s="2"/>
      <c r="O28" s="1"/>
      <c r="P28" s="1"/>
      <c r="Q28" s="2"/>
    </row>
    <row r="29" spans="1:17" x14ac:dyDescent="0.25">
      <c r="A29" s="2"/>
      <c r="C29" s="1" t="s">
        <v>40</v>
      </c>
      <c r="D29" s="2"/>
      <c r="E29" s="2"/>
      <c r="F29" s="2"/>
      <c r="G29" s="2"/>
      <c r="H29" s="2"/>
      <c r="I29" s="2"/>
      <c r="J29" s="2"/>
      <c r="K29" s="2"/>
      <c r="L29" s="2"/>
      <c r="M29" s="2"/>
      <c r="N29" s="2"/>
      <c r="O29" s="1"/>
      <c r="P29" s="1"/>
      <c r="Q29" s="2"/>
    </row>
    <row r="30" spans="1:17" x14ac:dyDescent="0.25">
      <c r="A30" s="2"/>
      <c r="B30" s="2"/>
      <c r="C30" s="1"/>
      <c r="D30" s="2"/>
      <c r="E30" s="2"/>
      <c r="F30" s="2"/>
      <c r="G30" s="2"/>
      <c r="H30" s="2"/>
      <c r="I30" s="2"/>
      <c r="J30" s="2"/>
      <c r="K30" s="2"/>
      <c r="L30" s="2"/>
      <c r="M30" s="2"/>
      <c r="N30" s="2"/>
      <c r="O30" s="1"/>
      <c r="P30" s="1"/>
      <c r="Q30" s="2"/>
    </row>
    <row r="31" spans="1:17" x14ac:dyDescent="0.25">
      <c r="A31" s="2"/>
      <c r="B31" s="2"/>
      <c r="C31" s="1"/>
      <c r="D31" s="2"/>
      <c r="E31" s="2"/>
      <c r="F31" s="2"/>
      <c r="G31" s="2"/>
      <c r="H31" s="2"/>
      <c r="I31" s="2"/>
      <c r="J31" s="2"/>
      <c r="K31" s="2"/>
      <c r="L31" s="2"/>
      <c r="M31" s="2"/>
      <c r="N31" s="2"/>
      <c r="O31" s="1"/>
      <c r="P31" s="1"/>
      <c r="Q31" s="2"/>
    </row>
    <row r="32" spans="1:17" x14ac:dyDescent="0.25">
      <c r="A32" s="2"/>
      <c r="B32" s="2"/>
      <c r="C32" s="1" t="s">
        <v>42</v>
      </c>
      <c r="D32" s="2"/>
      <c r="E32" s="2"/>
      <c r="F32" s="2"/>
      <c r="G32" s="2"/>
      <c r="H32" s="2"/>
      <c r="I32" s="2"/>
      <c r="J32" s="2"/>
      <c r="K32" s="2"/>
      <c r="L32" s="2"/>
      <c r="M32" s="2"/>
      <c r="N32" s="2"/>
      <c r="O32" s="1"/>
      <c r="P32" s="1"/>
      <c r="Q32" s="2"/>
    </row>
    <row r="33" spans="1:17" x14ac:dyDescent="0.25">
      <c r="A33" s="2"/>
      <c r="B33" s="2"/>
      <c r="C33" s="1" t="s">
        <v>98</v>
      </c>
      <c r="D33" s="2"/>
      <c r="E33" s="2"/>
      <c r="F33" s="2"/>
      <c r="G33" s="2"/>
      <c r="H33" s="2"/>
      <c r="I33" s="2"/>
      <c r="J33" s="2"/>
      <c r="K33" s="2"/>
      <c r="L33" s="2"/>
      <c r="M33" s="2"/>
      <c r="N33" s="2"/>
      <c r="O33" s="1"/>
      <c r="P33" s="1"/>
      <c r="Q33" s="2"/>
    </row>
    <row r="34" spans="1:17" x14ac:dyDescent="0.25">
      <c r="A34" s="2"/>
      <c r="B34" s="2"/>
      <c r="C34" s="1" t="s">
        <v>44</v>
      </c>
      <c r="D34" s="2"/>
      <c r="E34" s="2"/>
      <c r="F34" s="2"/>
      <c r="G34" s="2"/>
      <c r="H34" s="2"/>
      <c r="I34" s="2"/>
      <c r="J34" s="2"/>
      <c r="K34" s="2"/>
      <c r="L34" s="2"/>
      <c r="M34" s="2"/>
      <c r="N34" s="2"/>
      <c r="O34" s="1"/>
      <c r="P34" s="1"/>
      <c r="Q34" s="2"/>
    </row>
    <row r="35" spans="1:17" x14ac:dyDescent="0.25">
      <c r="A35" s="2"/>
      <c r="B35" s="2"/>
      <c r="C35" s="1" t="s">
        <v>45</v>
      </c>
      <c r="D35" s="2"/>
      <c r="E35" s="2"/>
      <c r="F35" s="2"/>
      <c r="G35" s="2"/>
      <c r="H35" s="2"/>
      <c r="I35" s="2"/>
      <c r="J35" s="2"/>
      <c r="K35" s="2"/>
      <c r="L35" s="2"/>
      <c r="M35" s="2"/>
      <c r="N35" s="2"/>
      <c r="O35" s="1"/>
      <c r="P35" s="1"/>
      <c r="Q35" s="2"/>
    </row>
    <row r="36" spans="1:17" x14ac:dyDescent="0.25">
      <c r="A36" s="2"/>
      <c r="B36" s="2"/>
      <c r="C36" s="1" t="s">
        <v>46</v>
      </c>
      <c r="D36" s="2"/>
      <c r="E36" s="2"/>
      <c r="F36" s="2"/>
      <c r="G36" s="2"/>
      <c r="H36" s="2"/>
      <c r="I36" s="2"/>
      <c r="J36" s="2"/>
      <c r="K36" s="2"/>
      <c r="L36" s="2"/>
      <c r="M36" s="2"/>
      <c r="N36" s="2"/>
      <c r="O36" s="1"/>
      <c r="P36" s="1"/>
      <c r="Q36" s="2"/>
    </row>
    <row r="37" spans="1:17" x14ac:dyDescent="0.25">
      <c r="A37" s="2"/>
      <c r="B37" s="2"/>
      <c r="C37" s="1" t="s">
        <v>47</v>
      </c>
      <c r="D37" s="2"/>
      <c r="E37" s="2"/>
      <c r="F37" s="2"/>
      <c r="G37" s="2"/>
      <c r="H37" s="2"/>
      <c r="I37" s="2"/>
      <c r="J37" s="2"/>
      <c r="K37" s="2"/>
      <c r="L37" s="2"/>
      <c r="M37" s="2"/>
      <c r="N37" s="2"/>
      <c r="O37" s="1"/>
      <c r="P37" s="1"/>
      <c r="Q37" s="2"/>
    </row>
    <row r="38" spans="1:17" x14ac:dyDescent="0.25">
      <c r="A38" s="2"/>
      <c r="B38" s="2"/>
      <c r="C38" s="1" t="s">
        <v>48</v>
      </c>
      <c r="D38" s="2"/>
      <c r="E38" s="2"/>
      <c r="F38" s="2"/>
      <c r="G38" s="2"/>
      <c r="H38" s="2"/>
      <c r="I38" s="2"/>
      <c r="J38" s="2"/>
      <c r="K38" s="2"/>
      <c r="L38" s="2"/>
      <c r="M38" s="2"/>
      <c r="N38" s="2"/>
      <c r="O38" s="1"/>
      <c r="P38" s="1"/>
      <c r="Q38" s="2"/>
    </row>
    <row r="39" spans="1:17" x14ac:dyDescent="0.25">
      <c r="A39" s="2"/>
      <c r="B39" s="2"/>
      <c r="C39" s="1" t="s">
        <v>49</v>
      </c>
      <c r="D39" s="2"/>
      <c r="E39" s="2"/>
      <c r="F39" s="2"/>
      <c r="G39" s="2"/>
      <c r="H39" s="2"/>
      <c r="I39" s="2"/>
      <c r="J39" s="2"/>
      <c r="K39" s="2"/>
      <c r="L39" s="2"/>
      <c r="M39" s="2"/>
      <c r="N39" s="2"/>
      <c r="O39" s="1"/>
      <c r="P39" s="1"/>
      <c r="Q39" s="2"/>
    </row>
    <row r="40" spans="1:17" x14ac:dyDescent="0.25">
      <c r="A40" s="2"/>
      <c r="B40" s="2"/>
      <c r="C40" s="1" t="s">
        <v>50</v>
      </c>
      <c r="D40" s="2"/>
      <c r="E40" s="2"/>
      <c r="F40" s="2"/>
      <c r="G40" s="2"/>
      <c r="H40" s="2"/>
      <c r="I40" s="2"/>
      <c r="J40" s="2"/>
      <c r="K40" s="2"/>
      <c r="L40" s="2"/>
      <c r="M40" s="2"/>
      <c r="N40" s="2"/>
      <c r="O40" s="1"/>
      <c r="P40" s="1"/>
      <c r="Q40" s="2"/>
    </row>
    <row r="41" spans="1:17" x14ac:dyDescent="0.25">
      <c r="A41" s="2"/>
      <c r="B41" s="2"/>
      <c r="C41" s="1" t="s">
        <v>51</v>
      </c>
      <c r="D41" s="2"/>
      <c r="E41" s="2"/>
      <c r="F41" s="2"/>
      <c r="G41" s="2"/>
      <c r="H41" s="2"/>
      <c r="I41" s="2"/>
      <c r="J41" s="2"/>
      <c r="K41" s="2"/>
      <c r="L41" s="2"/>
      <c r="M41" s="2"/>
      <c r="N41" s="2"/>
      <c r="O41" s="1"/>
      <c r="P41" s="1"/>
      <c r="Q41" s="2"/>
    </row>
    <row r="42" spans="1:17" x14ac:dyDescent="0.25">
      <c r="A42" s="2"/>
      <c r="B42" s="2"/>
      <c r="C42" s="1" t="s">
        <v>52</v>
      </c>
      <c r="D42" s="2"/>
      <c r="E42" s="2"/>
      <c r="F42" s="2"/>
      <c r="G42" s="2"/>
      <c r="H42" s="2"/>
      <c r="I42" s="2"/>
      <c r="J42" s="2"/>
      <c r="K42" s="2"/>
      <c r="L42" s="2"/>
      <c r="M42" s="2"/>
      <c r="N42" s="2"/>
      <c r="O42" s="1"/>
      <c r="P42" s="1"/>
      <c r="Q42" s="2"/>
    </row>
    <row r="43" spans="1:17" x14ac:dyDescent="0.25">
      <c r="A43" s="2"/>
      <c r="B43" s="2"/>
      <c r="C43" s="1" t="s">
        <v>53</v>
      </c>
      <c r="D43" s="2"/>
      <c r="E43" s="2"/>
      <c r="F43" s="2"/>
      <c r="G43" s="2"/>
      <c r="H43" s="2"/>
      <c r="I43" s="2"/>
      <c r="J43" s="2"/>
      <c r="K43" s="2"/>
      <c r="L43" s="2"/>
      <c r="M43" s="2"/>
      <c r="N43" s="2"/>
      <c r="O43" s="1"/>
      <c r="P43" s="1"/>
      <c r="Q43" s="2"/>
    </row>
    <row r="44" spans="1:17" x14ac:dyDescent="0.25">
      <c r="A44" s="2"/>
      <c r="B44" s="2"/>
      <c r="C44" s="1" t="s">
        <v>54</v>
      </c>
      <c r="D44" s="2"/>
      <c r="E44" s="2"/>
      <c r="F44" s="2"/>
      <c r="G44" s="2"/>
      <c r="H44" s="2"/>
      <c r="I44" s="2"/>
      <c r="J44" s="2"/>
      <c r="K44" s="2"/>
      <c r="L44" s="2"/>
      <c r="M44" s="2"/>
      <c r="N44" s="2"/>
      <c r="O44" s="1"/>
      <c r="P44" s="1"/>
      <c r="Q44" s="2"/>
    </row>
    <row r="45" spans="1:17" x14ac:dyDescent="0.25">
      <c r="A45" s="2"/>
      <c r="B45" s="2"/>
      <c r="C45" s="1" t="s">
        <v>55</v>
      </c>
      <c r="D45" s="2"/>
      <c r="E45" s="2"/>
      <c r="F45" s="2"/>
      <c r="G45" s="2"/>
      <c r="H45" s="2"/>
      <c r="I45" s="2"/>
      <c r="J45" s="2"/>
      <c r="K45" s="2"/>
      <c r="L45" s="2"/>
      <c r="M45" s="2"/>
      <c r="N45" s="2"/>
      <c r="O45" s="1"/>
      <c r="P45" s="1"/>
      <c r="Q45" s="2"/>
    </row>
    <row r="46" spans="1:17" x14ac:dyDescent="0.25">
      <c r="A46" s="2"/>
      <c r="B46" s="2"/>
      <c r="C46" s="1" t="s">
        <v>56</v>
      </c>
      <c r="D46" s="2"/>
      <c r="E46" s="2"/>
      <c r="F46" s="2"/>
      <c r="G46" s="2"/>
      <c r="H46" s="2"/>
      <c r="I46" s="2"/>
      <c r="J46" s="2"/>
      <c r="K46" s="2"/>
      <c r="L46" s="2"/>
      <c r="M46" s="2"/>
      <c r="N46" s="2"/>
      <c r="O46" s="1"/>
      <c r="P46" s="1"/>
      <c r="Q46" s="2"/>
    </row>
    <row r="47" spans="1:17" x14ac:dyDescent="0.25">
      <c r="A47" s="2"/>
      <c r="B47" s="2"/>
      <c r="C47" s="1" t="s">
        <v>57</v>
      </c>
      <c r="D47" s="2"/>
      <c r="E47" s="2"/>
      <c r="F47" s="2"/>
      <c r="G47" s="2"/>
      <c r="H47" s="2"/>
      <c r="I47" s="2"/>
      <c r="J47" s="2"/>
      <c r="K47" s="2"/>
      <c r="L47" s="2"/>
      <c r="M47" s="2"/>
      <c r="N47" s="2"/>
      <c r="O47" s="1"/>
      <c r="P47" s="1"/>
      <c r="Q47" s="2"/>
    </row>
    <row r="48" spans="1:17" x14ac:dyDescent="0.25">
      <c r="A48" s="2"/>
      <c r="B48" s="2"/>
      <c r="C48" s="1" t="s">
        <v>62</v>
      </c>
      <c r="D48" s="2"/>
      <c r="E48" s="2"/>
      <c r="F48" s="2"/>
      <c r="G48" s="2"/>
      <c r="H48" s="2"/>
      <c r="I48" s="2"/>
      <c r="J48" s="2"/>
      <c r="K48" s="2"/>
      <c r="L48" s="2"/>
      <c r="M48" s="2"/>
      <c r="N48" s="2"/>
      <c r="O48" s="1"/>
      <c r="P48" s="1"/>
      <c r="Q48" s="2"/>
    </row>
    <row r="49" spans="1:17" x14ac:dyDescent="0.25">
      <c r="A49" s="2"/>
      <c r="B49" s="2"/>
      <c r="C49" s="1" t="s">
        <v>63</v>
      </c>
      <c r="D49" s="2"/>
      <c r="E49" s="2"/>
      <c r="F49" s="2"/>
      <c r="G49" s="2"/>
      <c r="H49" s="2"/>
      <c r="I49" s="2"/>
      <c r="J49" s="2"/>
      <c r="K49" s="2"/>
      <c r="L49" s="2"/>
      <c r="M49" s="2"/>
      <c r="N49" s="2"/>
      <c r="O49" s="1"/>
      <c r="P49" s="1"/>
      <c r="Q49" s="2"/>
    </row>
    <row r="50" spans="1:17" x14ac:dyDescent="0.25">
      <c r="A50" s="2"/>
      <c r="B50" s="2"/>
      <c r="C50" s="1" t="s">
        <v>64</v>
      </c>
      <c r="D50" s="2"/>
      <c r="E50" s="2"/>
      <c r="F50" s="2"/>
      <c r="G50" s="2"/>
      <c r="H50" s="2"/>
      <c r="I50" s="2"/>
      <c r="J50" s="2"/>
      <c r="K50" s="2"/>
      <c r="L50" s="2"/>
      <c r="M50" s="2"/>
      <c r="N50" s="2"/>
      <c r="O50" s="1"/>
      <c r="P50" s="1"/>
      <c r="Q50" s="2"/>
    </row>
    <row r="51" spans="1:17" x14ac:dyDescent="0.25">
      <c r="A51" s="2"/>
      <c r="B51" s="2"/>
      <c r="C51" s="1" t="s">
        <v>65</v>
      </c>
      <c r="D51" s="2"/>
      <c r="E51" s="2"/>
      <c r="F51" s="2"/>
      <c r="G51" s="2"/>
      <c r="H51" s="2"/>
      <c r="I51" s="2"/>
      <c r="J51" s="2"/>
      <c r="K51" s="2"/>
      <c r="L51" s="2"/>
      <c r="M51" s="2"/>
      <c r="N51" s="2"/>
      <c r="O51" s="1"/>
      <c r="P51" s="1"/>
      <c r="Q51" s="2"/>
    </row>
    <row r="52" spans="1:17" x14ac:dyDescent="0.25">
      <c r="A52" s="2"/>
      <c r="B52" s="2"/>
      <c r="C52" s="1" t="s">
        <v>66</v>
      </c>
      <c r="D52" s="2"/>
      <c r="E52" s="2"/>
      <c r="F52" s="2"/>
      <c r="G52" s="2"/>
      <c r="H52" s="2"/>
      <c r="I52" s="2"/>
      <c r="J52" s="2"/>
      <c r="K52" s="2"/>
      <c r="L52" s="2"/>
      <c r="M52" s="2"/>
      <c r="N52" s="2"/>
      <c r="O52" s="1"/>
      <c r="P52" s="1"/>
      <c r="Q52" s="2"/>
    </row>
    <row r="53" spans="1:17" x14ac:dyDescent="0.25">
      <c r="A53" s="2"/>
      <c r="B53" s="2"/>
      <c r="C53" s="1" t="s">
        <v>58</v>
      </c>
      <c r="D53" s="2"/>
      <c r="E53" s="2"/>
      <c r="F53" s="2"/>
      <c r="G53" s="2"/>
      <c r="H53" s="2"/>
      <c r="I53" s="2"/>
      <c r="J53" s="2"/>
      <c r="K53" s="2"/>
      <c r="L53" s="2"/>
      <c r="M53" s="2"/>
      <c r="N53" s="2"/>
      <c r="O53" s="1"/>
      <c r="P53" s="1"/>
      <c r="Q53" s="2"/>
    </row>
    <row r="54" spans="1:17" x14ac:dyDescent="0.25">
      <c r="A54" s="2"/>
      <c r="B54" s="2"/>
      <c r="C54" s="1" t="s">
        <v>59</v>
      </c>
      <c r="D54" s="2"/>
      <c r="E54" s="2"/>
      <c r="F54" s="2"/>
      <c r="G54" s="2"/>
      <c r="H54" s="2"/>
      <c r="I54" s="2"/>
      <c r="J54" s="2"/>
      <c r="K54" s="2"/>
      <c r="L54" s="2"/>
      <c r="M54" s="2"/>
      <c r="N54" s="2"/>
      <c r="O54" s="1"/>
      <c r="P54" s="1"/>
      <c r="Q54" s="2"/>
    </row>
    <row r="55" spans="1:17" x14ac:dyDescent="0.25">
      <c r="A55" s="2"/>
      <c r="B55" s="2"/>
      <c r="C55" s="1" t="s">
        <v>60</v>
      </c>
      <c r="D55" s="2"/>
      <c r="E55" s="2"/>
      <c r="F55" s="2"/>
      <c r="G55" s="2"/>
      <c r="H55" s="2"/>
      <c r="I55" s="2"/>
      <c r="J55" s="2"/>
      <c r="K55" s="2"/>
      <c r="L55" s="2"/>
      <c r="M55" s="2"/>
      <c r="N55" s="2"/>
      <c r="O55" s="1"/>
      <c r="P55" s="1"/>
      <c r="Q55" s="2"/>
    </row>
    <row r="56" spans="1:17" x14ac:dyDescent="0.25">
      <c r="A56" s="2"/>
      <c r="B56" s="2"/>
      <c r="C56" s="1" t="s">
        <v>61</v>
      </c>
      <c r="D56" s="2"/>
      <c r="E56" s="2"/>
      <c r="F56" s="2"/>
      <c r="G56" s="2"/>
      <c r="H56" s="2"/>
      <c r="I56" s="2"/>
      <c r="J56" s="2"/>
      <c r="K56" s="2"/>
      <c r="L56" s="2"/>
      <c r="M56" s="2"/>
      <c r="N56" s="2"/>
      <c r="O56" s="1"/>
      <c r="P56" s="1"/>
      <c r="Q56" s="2"/>
    </row>
    <row r="57" spans="1:17" x14ac:dyDescent="0.25">
      <c r="A57" s="2"/>
      <c r="B57" s="2"/>
      <c r="C57" s="1" t="s">
        <v>72</v>
      </c>
      <c r="D57" s="2"/>
      <c r="E57" s="2"/>
      <c r="F57" s="2"/>
      <c r="G57" s="2"/>
      <c r="H57" s="2"/>
      <c r="I57" s="2"/>
      <c r="J57" s="2"/>
      <c r="K57" s="2"/>
      <c r="L57" s="2"/>
      <c r="M57" s="2"/>
      <c r="N57" s="2"/>
      <c r="O57" s="1"/>
      <c r="P57" s="1"/>
      <c r="Q57" s="2"/>
    </row>
    <row r="58" spans="1:17" x14ac:dyDescent="0.25">
      <c r="A58" s="2"/>
      <c r="B58" s="2"/>
      <c r="C58" s="1"/>
      <c r="D58" s="2"/>
      <c r="E58" s="2"/>
      <c r="F58" s="2"/>
      <c r="G58" s="2"/>
      <c r="H58" s="2"/>
      <c r="I58" s="2"/>
      <c r="J58" s="2"/>
      <c r="K58" s="2"/>
      <c r="L58" s="2"/>
      <c r="M58" s="2"/>
      <c r="N58" s="2"/>
      <c r="O58" s="1"/>
      <c r="P58" s="1"/>
      <c r="Q58" s="2"/>
    </row>
    <row r="59" spans="1:17" x14ac:dyDescent="0.25">
      <c r="A59" s="2"/>
      <c r="B59" s="2"/>
      <c r="C59" s="1" t="s">
        <v>67</v>
      </c>
      <c r="D59" s="2"/>
      <c r="E59" s="2"/>
      <c r="F59" s="2"/>
      <c r="G59" s="2"/>
      <c r="H59" s="2"/>
      <c r="I59" s="2"/>
      <c r="J59" s="2"/>
      <c r="K59" s="2"/>
      <c r="L59" s="2"/>
      <c r="M59" s="2"/>
      <c r="N59" s="2"/>
      <c r="O59" s="1"/>
      <c r="P59" s="1"/>
      <c r="Q59" s="2"/>
    </row>
    <row r="60" spans="1:17" x14ac:dyDescent="0.25">
      <c r="A60" s="2"/>
      <c r="B60" s="2"/>
      <c r="C60" s="1"/>
      <c r="D60" s="2"/>
      <c r="E60" s="2"/>
      <c r="F60" s="2"/>
      <c r="G60" s="2"/>
      <c r="H60" s="2"/>
      <c r="I60" s="2"/>
      <c r="J60" s="2"/>
      <c r="K60" s="2"/>
      <c r="L60" s="2"/>
      <c r="M60" s="2"/>
      <c r="N60" s="2"/>
      <c r="O60" s="1"/>
      <c r="P60" s="1"/>
      <c r="Q60" s="2"/>
    </row>
    <row r="61" spans="1:17" x14ac:dyDescent="0.25">
      <c r="A61" s="2"/>
      <c r="B61" s="2"/>
      <c r="C61" s="1" t="s">
        <v>69</v>
      </c>
      <c r="D61" s="2"/>
      <c r="E61" s="2"/>
      <c r="F61" s="2"/>
      <c r="G61" s="2"/>
      <c r="H61" s="2"/>
      <c r="I61" s="2"/>
      <c r="J61" s="2"/>
      <c r="K61" s="2"/>
      <c r="L61" s="2"/>
      <c r="M61" s="2"/>
      <c r="N61" s="2"/>
      <c r="O61" s="1"/>
      <c r="P61" s="1"/>
      <c r="Q61" s="2"/>
    </row>
    <row r="62" spans="1:17" x14ac:dyDescent="0.25">
      <c r="A62" s="2"/>
      <c r="B62" s="2"/>
      <c r="C62" s="1" t="s">
        <v>1</v>
      </c>
      <c r="D62" s="2"/>
      <c r="E62" s="2"/>
      <c r="F62" s="2"/>
      <c r="G62" s="2"/>
      <c r="H62" s="2"/>
      <c r="I62" s="2"/>
      <c r="J62" s="2"/>
      <c r="K62" s="2"/>
      <c r="L62" s="2"/>
      <c r="M62" s="2"/>
      <c r="N62" s="2"/>
      <c r="O62" s="1"/>
      <c r="P62" s="1"/>
      <c r="Q62" s="2"/>
    </row>
    <row r="63" spans="1:17" x14ac:dyDescent="0.25">
      <c r="A63" s="2"/>
      <c r="B63" s="2"/>
      <c r="C63" s="1" t="s">
        <v>0</v>
      </c>
      <c r="D63" s="2"/>
      <c r="E63" s="2"/>
      <c r="F63" s="2"/>
      <c r="G63" s="2"/>
      <c r="H63" s="2"/>
      <c r="I63" s="2"/>
      <c r="J63" s="2"/>
      <c r="K63" s="2"/>
      <c r="L63" s="2"/>
      <c r="M63" s="2"/>
      <c r="N63" s="2"/>
      <c r="O63" s="1"/>
      <c r="P63" s="1"/>
      <c r="Q63" s="2"/>
    </row>
    <row r="64" spans="1:17" x14ac:dyDescent="0.25">
      <c r="A64" s="2"/>
      <c r="B64" s="2"/>
      <c r="C64" s="1" t="s">
        <v>68</v>
      </c>
      <c r="D64" s="2"/>
      <c r="E64" s="2"/>
      <c r="F64" s="2"/>
      <c r="G64" s="2"/>
      <c r="H64" s="2"/>
      <c r="I64" s="2"/>
      <c r="J64" s="2"/>
      <c r="K64" s="2"/>
      <c r="L64" s="2"/>
      <c r="M64" s="2"/>
      <c r="N64" s="2"/>
      <c r="O64" s="1"/>
      <c r="P64" s="1"/>
      <c r="Q64" s="2"/>
    </row>
    <row r="65" spans="1:17" x14ac:dyDescent="0.25">
      <c r="A65" s="2"/>
      <c r="B65" s="2"/>
      <c r="C65" s="1"/>
      <c r="D65" s="2"/>
      <c r="E65" s="2"/>
      <c r="F65" s="2"/>
      <c r="G65" s="2"/>
      <c r="H65" s="2"/>
      <c r="I65" s="2"/>
      <c r="J65" s="2"/>
      <c r="K65" s="2"/>
      <c r="L65" s="2"/>
      <c r="M65" s="2"/>
      <c r="N65" s="2"/>
      <c r="O65" s="1"/>
      <c r="P65" s="1"/>
      <c r="Q65" s="2"/>
    </row>
    <row r="66" spans="1:17" x14ac:dyDescent="0.25">
      <c r="A66" s="2"/>
      <c r="B66" s="2"/>
      <c r="C66" s="1" t="s">
        <v>70</v>
      </c>
      <c r="D66" s="2"/>
      <c r="E66" s="2"/>
      <c r="F66" s="2"/>
      <c r="G66" s="2"/>
      <c r="H66" s="2"/>
      <c r="I66" s="2"/>
      <c r="J66" s="2"/>
      <c r="K66" s="2"/>
      <c r="L66" s="2"/>
      <c r="M66" s="2"/>
      <c r="N66" s="2"/>
      <c r="O66" s="1"/>
      <c r="P66" s="1"/>
      <c r="Q66" s="2"/>
    </row>
    <row r="67" spans="1:17" x14ac:dyDescent="0.25">
      <c r="A67" s="2"/>
      <c r="B67" s="2"/>
      <c r="C67" s="1"/>
      <c r="D67" s="2"/>
      <c r="E67" s="2"/>
      <c r="F67" s="2"/>
      <c r="G67" s="2"/>
      <c r="H67" s="2"/>
      <c r="I67" s="2"/>
      <c r="J67" s="2"/>
      <c r="K67" s="2"/>
      <c r="L67" s="2"/>
      <c r="M67" s="2"/>
      <c r="N67" s="2"/>
      <c r="O67" s="1"/>
      <c r="P67" s="1"/>
      <c r="Q67" s="2"/>
    </row>
    <row r="68" spans="1:17" x14ac:dyDescent="0.25">
      <c r="A68" s="2"/>
      <c r="B68" s="2"/>
      <c r="C68" s="1" t="s">
        <v>99</v>
      </c>
      <c r="D68" s="2"/>
      <c r="E68" s="2"/>
      <c r="F68" s="2"/>
      <c r="G68" s="2"/>
      <c r="H68" s="2"/>
      <c r="I68" s="2"/>
      <c r="J68" s="2"/>
      <c r="K68" s="2"/>
      <c r="L68" s="2"/>
      <c r="M68" s="2"/>
      <c r="N68" s="2"/>
      <c r="O68" s="1"/>
      <c r="P68" s="1"/>
      <c r="Q68" s="2"/>
    </row>
    <row r="69" spans="1:17" x14ac:dyDescent="0.25">
      <c r="A69" s="2"/>
      <c r="B69" s="2"/>
      <c r="C69" s="1" t="s">
        <v>71</v>
      </c>
      <c r="D69" s="2"/>
      <c r="E69" s="2"/>
      <c r="F69" s="2"/>
      <c r="G69" s="2"/>
      <c r="H69" s="2"/>
      <c r="I69" s="2"/>
      <c r="J69" s="2"/>
      <c r="K69" s="2"/>
      <c r="L69" s="2"/>
      <c r="M69" s="2"/>
      <c r="N69" s="2"/>
      <c r="O69" s="1"/>
      <c r="P69" s="1"/>
      <c r="Q69" s="2"/>
    </row>
    <row r="70" spans="1:17" x14ac:dyDescent="0.25">
      <c r="A70" s="2"/>
      <c r="B70" s="2"/>
      <c r="C70" s="1" t="s">
        <v>100</v>
      </c>
      <c r="D70" s="2"/>
      <c r="E70" s="2"/>
      <c r="F70" s="2"/>
      <c r="G70" s="2"/>
      <c r="H70" s="2"/>
      <c r="I70" s="2"/>
      <c r="J70" s="2"/>
      <c r="K70" s="2"/>
      <c r="L70" s="2"/>
      <c r="M70" s="2"/>
      <c r="N70" s="2"/>
      <c r="O70" s="1"/>
      <c r="P70" s="1"/>
      <c r="Q70" s="2"/>
    </row>
    <row r="71" spans="1:17" x14ac:dyDescent="0.25">
      <c r="A71" s="2"/>
      <c r="B71" s="2"/>
      <c r="C71" s="1" t="s">
        <v>101</v>
      </c>
      <c r="D71" s="2"/>
      <c r="E71" s="2"/>
      <c r="F71" s="2"/>
      <c r="G71" s="2"/>
      <c r="H71" s="2"/>
      <c r="I71" s="2"/>
      <c r="J71" s="2"/>
      <c r="K71" s="2"/>
      <c r="L71" s="2"/>
      <c r="M71" s="2"/>
      <c r="N71" s="2"/>
      <c r="O71" s="1"/>
      <c r="P71" s="1"/>
      <c r="Q71" s="2"/>
    </row>
    <row r="72" spans="1:17" x14ac:dyDescent="0.25">
      <c r="A72" s="2"/>
      <c r="B72" s="2"/>
      <c r="C72" s="1" t="s">
        <v>102</v>
      </c>
      <c r="D72" s="2"/>
      <c r="E72" s="2"/>
      <c r="F72" s="2"/>
      <c r="G72" s="2"/>
      <c r="H72" s="2"/>
      <c r="I72" s="2"/>
      <c r="J72" s="2"/>
      <c r="K72" s="2"/>
      <c r="L72" s="2"/>
      <c r="M72" s="2"/>
      <c r="N72" s="2"/>
      <c r="O72" s="1"/>
      <c r="P72" s="1"/>
      <c r="Q72" s="2"/>
    </row>
    <row r="73" spans="1:17" x14ac:dyDescent="0.25">
      <c r="A73" s="2"/>
      <c r="B73" s="2"/>
      <c r="C73" s="1" t="s">
        <v>103</v>
      </c>
      <c r="D73" s="2"/>
      <c r="E73" s="2"/>
      <c r="F73" s="2"/>
      <c r="G73" s="2"/>
      <c r="H73" s="2"/>
      <c r="I73" s="2"/>
      <c r="J73" s="2"/>
      <c r="K73" s="2"/>
      <c r="L73" s="2"/>
      <c r="M73" s="2"/>
      <c r="N73" s="2"/>
      <c r="O73" s="1"/>
      <c r="P73" s="1"/>
      <c r="Q73" s="2"/>
    </row>
    <row r="74" spans="1:17" x14ac:dyDescent="0.25">
      <c r="A74" s="2"/>
      <c r="B74" s="2"/>
      <c r="C74" s="1" t="s">
        <v>104</v>
      </c>
      <c r="D74" s="2"/>
      <c r="E74" s="2"/>
      <c r="F74" s="2"/>
      <c r="G74" s="2"/>
      <c r="H74" s="2"/>
      <c r="I74" s="2"/>
      <c r="J74" s="2"/>
      <c r="K74" s="2"/>
      <c r="L74" s="2"/>
      <c r="M74" s="2"/>
      <c r="N74" s="2"/>
      <c r="O74" s="1"/>
      <c r="P74" s="1"/>
      <c r="Q74" s="2"/>
    </row>
    <row r="75" spans="1:17" x14ac:dyDescent="0.25">
      <c r="A75" s="2"/>
      <c r="B75" s="2"/>
      <c r="C75" s="1" t="s">
        <v>73</v>
      </c>
      <c r="D75" s="2"/>
      <c r="E75" s="2"/>
      <c r="F75" s="2"/>
      <c r="G75" s="2"/>
      <c r="H75" s="2"/>
      <c r="I75" s="2"/>
      <c r="J75" s="2"/>
      <c r="K75" s="2"/>
      <c r="L75" s="2"/>
      <c r="M75" s="2"/>
      <c r="N75" s="2"/>
      <c r="O75" s="1"/>
      <c r="P75" s="1"/>
      <c r="Q75" s="2"/>
    </row>
    <row r="76" spans="1:17" x14ac:dyDescent="0.25">
      <c r="A76" s="2"/>
      <c r="B76" s="2"/>
      <c r="C76" s="1" t="s">
        <v>74</v>
      </c>
      <c r="D76" s="2"/>
      <c r="E76" s="2"/>
      <c r="F76" s="2"/>
      <c r="G76" s="2"/>
      <c r="H76" s="2"/>
      <c r="I76" s="2"/>
      <c r="J76" s="2"/>
      <c r="K76" s="2"/>
      <c r="L76" s="2"/>
      <c r="M76" s="2"/>
      <c r="N76" s="2"/>
      <c r="O76" s="1"/>
      <c r="P76" s="1"/>
      <c r="Q76" s="2"/>
    </row>
    <row r="77" spans="1:17" x14ac:dyDescent="0.25">
      <c r="A77" s="2"/>
      <c r="B77" s="2"/>
      <c r="C77" s="1" t="s">
        <v>75</v>
      </c>
      <c r="D77" s="2"/>
      <c r="E77" s="2"/>
      <c r="F77" s="2"/>
      <c r="G77" s="2"/>
      <c r="H77" s="2"/>
      <c r="I77" s="2"/>
      <c r="J77" s="2"/>
      <c r="K77" s="2"/>
      <c r="L77" s="2"/>
      <c r="M77" s="2"/>
      <c r="N77" s="2"/>
      <c r="O77" s="1"/>
      <c r="P77" s="1"/>
      <c r="Q77" s="2"/>
    </row>
    <row r="78" spans="1:17" x14ac:dyDescent="0.25">
      <c r="A78" s="2"/>
      <c r="B78" s="2"/>
      <c r="C78" s="1" t="s">
        <v>76</v>
      </c>
      <c r="D78" s="2"/>
      <c r="E78" s="2"/>
      <c r="F78" s="2"/>
      <c r="G78" s="2"/>
      <c r="H78" s="2"/>
      <c r="I78" s="2"/>
      <c r="J78" s="2"/>
      <c r="K78" s="2"/>
      <c r="L78" s="2"/>
      <c r="M78" s="2"/>
      <c r="N78" s="2"/>
      <c r="O78" s="1"/>
      <c r="P78" s="1"/>
      <c r="Q78" s="2"/>
    </row>
    <row r="79" spans="1:17" x14ac:dyDescent="0.25">
      <c r="A79" s="2"/>
      <c r="B79" s="2"/>
      <c r="C79" s="1" t="s">
        <v>77</v>
      </c>
      <c r="D79" s="2"/>
      <c r="E79" s="2"/>
      <c r="F79" s="2"/>
      <c r="G79" s="2"/>
      <c r="H79" s="2"/>
      <c r="I79" s="2"/>
      <c r="J79" s="2"/>
      <c r="K79" s="2"/>
      <c r="L79" s="2"/>
      <c r="M79" s="2"/>
      <c r="N79" s="2"/>
      <c r="O79" s="1"/>
      <c r="P79" s="1"/>
      <c r="Q79" s="2"/>
    </row>
    <row r="80" spans="1:17" x14ac:dyDescent="0.25">
      <c r="A80" s="2"/>
      <c r="B80" s="2"/>
      <c r="C80" s="1" t="s">
        <v>78</v>
      </c>
      <c r="D80" s="2"/>
      <c r="E80" s="2"/>
      <c r="F80" s="2"/>
      <c r="G80" s="2"/>
      <c r="H80" s="2"/>
      <c r="I80" s="2"/>
      <c r="J80" s="2"/>
      <c r="K80" s="2"/>
      <c r="L80" s="2"/>
      <c r="M80" s="2"/>
      <c r="N80" s="2"/>
      <c r="O80" s="1"/>
      <c r="P80" s="1"/>
      <c r="Q80" s="2"/>
    </row>
    <row r="81" spans="1:17" x14ac:dyDescent="0.25">
      <c r="A81" s="2"/>
      <c r="B81" s="2"/>
      <c r="C81" s="1" t="s">
        <v>79</v>
      </c>
      <c r="D81" s="2"/>
      <c r="E81" s="2"/>
      <c r="F81" s="2"/>
      <c r="G81" s="2"/>
      <c r="H81" s="2"/>
      <c r="I81" s="2"/>
      <c r="J81" s="2"/>
      <c r="K81" s="2"/>
      <c r="L81" s="2"/>
      <c r="M81" s="2"/>
      <c r="N81" s="2"/>
      <c r="O81" s="1"/>
      <c r="P81" s="1"/>
      <c r="Q81" s="2"/>
    </row>
    <row r="82" spans="1:17" x14ac:dyDescent="0.25">
      <c r="A82" s="2"/>
      <c r="B82" s="2"/>
      <c r="C82" s="1" t="s">
        <v>80</v>
      </c>
      <c r="D82" s="2"/>
      <c r="E82" s="2"/>
      <c r="F82" s="2"/>
      <c r="G82" s="2"/>
      <c r="H82" s="2"/>
      <c r="I82" s="2"/>
      <c r="J82" s="2"/>
      <c r="K82" s="2"/>
      <c r="L82" s="2"/>
      <c r="M82" s="2"/>
      <c r="N82" s="2"/>
      <c r="O82" s="1"/>
      <c r="P82" s="1"/>
      <c r="Q82" s="2"/>
    </row>
    <row r="83" spans="1:17" x14ac:dyDescent="0.25">
      <c r="A83" s="2"/>
      <c r="B83" s="2"/>
      <c r="C83" s="1" t="s">
        <v>81</v>
      </c>
      <c r="D83" s="2"/>
      <c r="E83" s="2"/>
      <c r="F83" s="2"/>
      <c r="G83" s="2"/>
      <c r="H83" s="2"/>
      <c r="I83" s="2"/>
      <c r="J83" s="2"/>
      <c r="K83" s="2"/>
      <c r="L83" s="2"/>
      <c r="M83" s="2"/>
      <c r="N83" s="2"/>
      <c r="O83" s="1"/>
      <c r="P83" s="1"/>
      <c r="Q83" s="2"/>
    </row>
    <row r="84" spans="1:17" x14ac:dyDescent="0.25">
      <c r="A84" s="2"/>
      <c r="B84" s="2"/>
      <c r="C84" s="1" t="s">
        <v>82</v>
      </c>
      <c r="D84" s="2"/>
      <c r="E84" s="2"/>
      <c r="F84" s="2"/>
      <c r="G84" s="2"/>
      <c r="H84" s="2"/>
      <c r="I84" s="2"/>
      <c r="J84" s="2"/>
      <c r="K84" s="2"/>
      <c r="L84" s="2"/>
      <c r="M84" s="2"/>
      <c r="N84" s="2"/>
      <c r="O84" s="1"/>
      <c r="P84" s="1"/>
      <c r="Q84" s="2"/>
    </row>
    <row r="85" spans="1:17" x14ac:dyDescent="0.25">
      <c r="A85" s="2"/>
      <c r="B85" s="2"/>
      <c r="C85" s="1" t="s">
        <v>107</v>
      </c>
      <c r="D85" s="2"/>
      <c r="E85" s="2"/>
      <c r="F85" s="2"/>
      <c r="G85" s="2"/>
      <c r="H85" s="2"/>
      <c r="I85" s="2"/>
      <c r="J85" s="2"/>
      <c r="K85" s="2"/>
      <c r="L85" s="2"/>
      <c r="M85" s="2"/>
      <c r="N85" s="2"/>
      <c r="O85" s="1"/>
      <c r="P85" s="1"/>
      <c r="Q85" s="2"/>
    </row>
    <row r="86" spans="1:17" x14ac:dyDescent="0.25">
      <c r="A86" s="2"/>
      <c r="B86" s="2"/>
      <c r="C86" s="1" t="s">
        <v>83</v>
      </c>
      <c r="D86" s="2"/>
      <c r="E86" s="2"/>
      <c r="F86" s="2"/>
      <c r="G86" s="2"/>
      <c r="H86" s="2"/>
      <c r="I86" s="2"/>
      <c r="J86" s="2"/>
      <c r="K86" s="2"/>
      <c r="L86" s="2"/>
      <c r="M86" s="2"/>
      <c r="N86" s="2"/>
      <c r="O86" s="1"/>
      <c r="P86" s="1"/>
      <c r="Q86" s="2"/>
    </row>
    <row r="87" spans="1:17" x14ac:dyDescent="0.25">
      <c r="A87" s="2"/>
      <c r="B87" s="2"/>
      <c r="C87" s="1" t="s">
        <v>84</v>
      </c>
      <c r="D87" s="2"/>
      <c r="E87" s="2"/>
      <c r="F87" s="2"/>
      <c r="G87" s="2"/>
      <c r="H87" s="2"/>
      <c r="I87" s="2"/>
      <c r="J87" s="2"/>
      <c r="K87" s="2"/>
      <c r="L87" s="2"/>
      <c r="M87" s="2"/>
      <c r="N87" s="2"/>
      <c r="O87" s="1"/>
      <c r="P87" s="1"/>
      <c r="Q87" s="2"/>
    </row>
    <row r="88" spans="1:17" x14ac:dyDescent="0.25">
      <c r="A88" s="2"/>
      <c r="B88" s="2"/>
      <c r="C88" s="1" t="s">
        <v>85</v>
      </c>
      <c r="D88" s="2"/>
      <c r="E88" s="2"/>
      <c r="F88" s="2"/>
      <c r="G88" s="2"/>
      <c r="H88" s="2"/>
      <c r="I88" s="2"/>
      <c r="J88" s="2"/>
      <c r="K88" s="2"/>
      <c r="L88" s="2"/>
      <c r="M88" s="2"/>
      <c r="N88" s="2"/>
      <c r="O88" s="1"/>
      <c r="P88" s="1"/>
      <c r="Q88" s="2"/>
    </row>
    <row r="89" spans="1:17" x14ac:dyDescent="0.25">
      <c r="A89" s="2"/>
      <c r="B89" s="2"/>
      <c r="C89" s="1" t="s">
        <v>86</v>
      </c>
      <c r="D89" s="2"/>
      <c r="E89" s="2"/>
      <c r="F89" s="2"/>
      <c r="G89" s="2"/>
      <c r="H89" s="2"/>
      <c r="I89" s="2"/>
      <c r="J89" s="2"/>
      <c r="K89" s="2"/>
      <c r="L89" s="2"/>
      <c r="M89" s="2"/>
      <c r="N89" s="2"/>
      <c r="O89" s="1"/>
      <c r="P89" s="1"/>
      <c r="Q89" s="2"/>
    </row>
    <row r="90" spans="1:17" x14ac:dyDescent="0.25">
      <c r="A90" s="2"/>
      <c r="B90" s="2"/>
      <c r="C90" s="1" t="s">
        <v>87</v>
      </c>
      <c r="D90" s="2"/>
      <c r="E90" s="2"/>
      <c r="F90" s="2"/>
      <c r="G90" s="2"/>
      <c r="H90" s="2"/>
      <c r="I90" s="2"/>
      <c r="J90" s="2"/>
      <c r="K90" s="2"/>
      <c r="L90" s="2"/>
      <c r="M90" s="2"/>
      <c r="N90" s="2"/>
      <c r="O90" s="1"/>
      <c r="P90" s="1"/>
      <c r="Q90" s="2"/>
    </row>
    <row r="91" spans="1:17" x14ac:dyDescent="0.25">
      <c r="A91" s="2"/>
      <c r="B91" s="2"/>
      <c r="C91" s="1" t="s">
        <v>90</v>
      </c>
      <c r="D91" s="2"/>
      <c r="E91" s="2"/>
      <c r="F91" s="2"/>
      <c r="G91" s="2"/>
      <c r="H91" s="2"/>
      <c r="I91" s="2"/>
      <c r="J91" s="2"/>
      <c r="K91" s="2"/>
      <c r="L91" s="2"/>
      <c r="M91" s="2"/>
      <c r="N91" s="2"/>
      <c r="O91" s="1"/>
      <c r="P91" s="1"/>
      <c r="Q91" s="2"/>
    </row>
    <row r="92" spans="1:17" x14ac:dyDescent="0.25">
      <c r="A92" s="2"/>
      <c r="B92" s="2"/>
      <c r="C92" s="1" t="s">
        <v>91</v>
      </c>
      <c r="D92" s="2"/>
      <c r="E92" s="2"/>
      <c r="F92" s="2"/>
      <c r="G92" s="2"/>
      <c r="H92" s="2"/>
      <c r="I92" s="2"/>
      <c r="J92" s="2"/>
      <c r="K92" s="2"/>
      <c r="L92" s="2"/>
      <c r="M92" s="2"/>
      <c r="N92" s="2"/>
      <c r="O92" s="1"/>
      <c r="P92" s="1"/>
      <c r="Q92" s="2"/>
    </row>
    <row r="93" spans="1:17" x14ac:dyDescent="0.25">
      <c r="A93" s="2"/>
      <c r="B93" s="2"/>
      <c r="C93" s="1" t="s">
        <v>92</v>
      </c>
      <c r="D93" s="2"/>
      <c r="E93" s="2"/>
      <c r="F93" s="2"/>
      <c r="G93" s="2"/>
      <c r="H93" s="2"/>
      <c r="I93" s="2"/>
      <c r="J93" s="2"/>
      <c r="K93" s="2"/>
      <c r="L93" s="2"/>
      <c r="M93" s="2"/>
      <c r="N93" s="2"/>
      <c r="O93" s="1"/>
      <c r="P93" s="1"/>
      <c r="Q93" s="2"/>
    </row>
    <row r="94" spans="1:17" x14ac:dyDescent="0.25">
      <c r="A94" s="2"/>
      <c r="B94" s="2"/>
      <c r="C94" s="1" t="s">
        <v>93</v>
      </c>
      <c r="D94" s="2"/>
      <c r="E94" s="2"/>
      <c r="F94" s="2"/>
      <c r="G94" s="2"/>
      <c r="H94" s="2"/>
      <c r="I94" s="2"/>
      <c r="J94" s="2"/>
      <c r="K94" s="2"/>
      <c r="L94" s="2"/>
      <c r="M94" s="2"/>
      <c r="N94" s="2"/>
      <c r="O94" s="1"/>
      <c r="P94" s="1"/>
      <c r="Q94" s="2"/>
    </row>
    <row r="95" spans="1:17" x14ac:dyDescent="0.25">
      <c r="A95" s="2"/>
      <c r="B95" s="2"/>
      <c r="C95" s="1" t="s">
        <v>94</v>
      </c>
      <c r="D95" s="2"/>
      <c r="E95" s="2"/>
      <c r="F95" s="2"/>
      <c r="G95" s="2"/>
      <c r="H95" s="2"/>
      <c r="I95" s="2"/>
      <c r="J95" s="2"/>
      <c r="K95" s="2"/>
      <c r="L95" s="2"/>
      <c r="M95" s="2"/>
      <c r="N95" s="2"/>
      <c r="O95" s="1"/>
      <c r="P95" s="1"/>
      <c r="Q95" s="2"/>
    </row>
    <row r="96" spans="1:17" x14ac:dyDescent="0.25">
      <c r="A96" s="2"/>
      <c r="B96" s="2"/>
      <c r="C96" s="1" t="s">
        <v>106</v>
      </c>
      <c r="D96" s="2"/>
      <c r="E96" s="2"/>
      <c r="F96" s="2"/>
      <c r="G96" s="2"/>
      <c r="H96" s="2"/>
      <c r="I96" s="2"/>
      <c r="J96" s="2"/>
      <c r="K96" s="2"/>
      <c r="L96" s="2"/>
      <c r="M96" s="2"/>
      <c r="N96" s="2"/>
      <c r="O96" s="1"/>
      <c r="P96" s="1"/>
      <c r="Q96" s="2"/>
    </row>
    <row r="97" spans="1:17" x14ac:dyDescent="0.25">
      <c r="A97" s="2"/>
      <c r="B97" s="2"/>
      <c r="C97" s="1" t="s">
        <v>105</v>
      </c>
      <c r="D97" s="2"/>
      <c r="E97" s="2"/>
      <c r="F97" s="2"/>
      <c r="G97" s="2"/>
      <c r="H97" s="2"/>
      <c r="I97" s="2"/>
      <c r="J97" s="2"/>
      <c r="K97" s="2"/>
      <c r="L97" s="2"/>
      <c r="M97" s="2"/>
      <c r="N97" s="2"/>
      <c r="O97" s="1"/>
      <c r="P97" s="1"/>
      <c r="Q97" s="2"/>
    </row>
    <row r="98" spans="1:17" x14ac:dyDescent="0.25">
      <c r="A98" s="2"/>
      <c r="B98" s="2"/>
      <c r="C98" s="1" t="s">
        <v>88</v>
      </c>
      <c r="D98" s="2"/>
      <c r="E98" s="2"/>
      <c r="F98" s="2"/>
      <c r="G98" s="2"/>
      <c r="H98" s="2"/>
      <c r="I98" s="2"/>
      <c r="J98" s="2"/>
      <c r="K98" s="2"/>
      <c r="L98" s="2"/>
      <c r="M98" s="2"/>
      <c r="N98" s="2"/>
      <c r="O98" s="1"/>
      <c r="P98" s="1"/>
      <c r="Q98" s="2"/>
    </row>
    <row r="99" spans="1:17" x14ac:dyDescent="0.25">
      <c r="A99" s="2"/>
      <c r="B99" s="2"/>
      <c r="C99" s="1" t="s">
        <v>89</v>
      </c>
      <c r="D99" s="2"/>
      <c r="E99" s="2"/>
      <c r="F99" s="2"/>
      <c r="G99" s="2"/>
      <c r="H99" s="2"/>
      <c r="I99" s="2"/>
      <c r="J99" s="2"/>
      <c r="K99" s="2"/>
      <c r="L99" s="2"/>
      <c r="M99" s="2"/>
      <c r="N99" s="2"/>
      <c r="O99" s="1"/>
      <c r="P99" s="1"/>
      <c r="Q99" s="2"/>
    </row>
    <row r="100" spans="1:17" x14ac:dyDescent="0.25">
      <c r="A100" s="2"/>
      <c r="B100" s="2"/>
      <c r="C100" s="1" t="s">
        <v>72</v>
      </c>
      <c r="D100" s="2"/>
      <c r="E100" s="2"/>
      <c r="F100" s="2"/>
      <c r="G100" s="2"/>
      <c r="H100" s="2"/>
      <c r="I100" s="2"/>
      <c r="J100" s="2"/>
      <c r="K100" s="2"/>
      <c r="L100" s="2"/>
      <c r="M100" s="2"/>
      <c r="N100" s="2"/>
      <c r="O100" s="1"/>
      <c r="P100" s="1"/>
      <c r="Q100" s="2"/>
    </row>
    <row r="101" spans="1:17" x14ac:dyDescent="0.25">
      <c r="A101" s="2"/>
      <c r="B101" s="2"/>
      <c r="C101" s="1"/>
      <c r="D101" s="2"/>
      <c r="E101" s="2"/>
      <c r="F101" s="2"/>
      <c r="G101" s="2"/>
      <c r="H101" s="2"/>
      <c r="I101" s="2"/>
      <c r="J101" s="2"/>
      <c r="K101" s="2"/>
      <c r="L101" s="2"/>
      <c r="M101" s="2"/>
      <c r="N101" s="2"/>
      <c r="O101" s="1"/>
      <c r="P101" s="1"/>
      <c r="Q101" s="2"/>
    </row>
    <row r="102" spans="1:17" x14ac:dyDescent="0.25">
      <c r="A102" s="2"/>
      <c r="B102" s="2"/>
      <c r="C102" s="3" t="s">
        <v>108</v>
      </c>
      <c r="D102" s="2"/>
      <c r="E102" s="2"/>
      <c r="F102" s="2"/>
      <c r="G102" s="2"/>
      <c r="H102" s="2"/>
      <c r="I102" s="2"/>
      <c r="J102" s="2"/>
      <c r="K102" s="2"/>
      <c r="L102" s="2"/>
      <c r="M102" s="2"/>
      <c r="N102" s="2"/>
      <c r="O102" s="1"/>
      <c r="P102" s="1"/>
      <c r="Q102" s="2"/>
    </row>
    <row r="103" spans="1:17" x14ac:dyDescent="0.25">
      <c r="A103" s="2"/>
      <c r="B103" s="2"/>
      <c r="C103" s="3" t="s">
        <v>109</v>
      </c>
      <c r="D103" s="2"/>
      <c r="E103" s="2"/>
      <c r="F103" s="2"/>
      <c r="G103" s="2"/>
      <c r="H103" s="2"/>
      <c r="I103" s="2"/>
      <c r="J103" s="2"/>
      <c r="K103" s="2"/>
      <c r="L103" s="2"/>
      <c r="M103" s="2"/>
      <c r="N103" s="2"/>
      <c r="O103" s="1"/>
      <c r="P103" s="1"/>
      <c r="Q103" s="2"/>
    </row>
    <row r="104" spans="1:17" x14ac:dyDescent="0.25">
      <c r="A104" s="2"/>
      <c r="B104" s="2"/>
      <c r="C104" s="3" t="s">
        <v>110</v>
      </c>
      <c r="D104" s="2"/>
      <c r="E104" s="2"/>
      <c r="F104" s="2"/>
      <c r="G104" s="2"/>
      <c r="H104" s="2"/>
      <c r="I104" s="2"/>
      <c r="J104" s="2"/>
      <c r="K104" s="2"/>
      <c r="L104" s="2"/>
      <c r="M104" s="2"/>
      <c r="N104" s="2"/>
      <c r="O104" s="1"/>
      <c r="P104" s="1"/>
      <c r="Q104" s="2"/>
    </row>
    <row r="105" spans="1:17" x14ac:dyDescent="0.25">
      <c r="A105" s="2"/>
      <c r="B105" s="2"/>
      <c r="C105" s="4" t="s">
        <v>111</v>
      </c>
      <c r="D105" s="2"/>
      <c r="E105" s="2"/>
      <c r="F105" s="2"/>
      <c r="G105" s="2"/>
      <c r="H105" s="2"/>
      <c r="I105" s="2"/>
      <c r="J105" s="2"/>
      <c r="K105" s="2"/>
      <c r="L105" s="2"/>
      <c r="M105" s="2"/>
      <c r="N105" s="2"/>
      <c r="O105" s="1"/>
      <c r="P105" s="1"/>
      <c r="Q105" s="2"/>
    </row>
    <row r="106" spans="1:17" x14ac:dyDescent="0.25">
      <c r="A106" s="2"/>
      <c r="B106" s="2"/>
      <c r="C106" s="1" t="s">
        <v>72</v>
      </c>
      <c r="D106" s="2"/>
      <c r="E106" s="2"/>
      <c r="F106" s="2"/>
      <c r="G106" s="2"/>
      <c r="H106" s="2"/>
      <c r="I106" s="2"/>
      <c r="J106" s="2"/>
      <c r="K106" s="2"/>
      <c r="L106" s="2"/>
      <c r="M106" s="2"/>
      <c r="N106" s="2"/>
      <c r="O106" s="1"/>
      <c r="P106" s="1"/>
      <c r="Q106" s="2"/>
    </row>
    <row r="107" spans="1:17" x14ac:dyDescent="0.25">
      <c r="A107" s="2"/>
      <c r="B107" s="2"/>
      <c r="C107" s="1"/>
      <c r="D107" s="2"/>
      <c r="E107" s="2"/>
      <c r="F107" s="2"/>
      <c r="G107" s="2"/>
      <c r="H107" s="2"/>
      <c r="I107" s="2"/>
      <c r="J107" s="2"/>
      <c r="K107" s="2"/>
      <c r="L107" s="2"/>
      <c r="M107" s="2"/>
      <c r="N107" s="2"/>
      <c r="O107" s="1"/>
      <c r="P107" s="1"/>
      <c r="Q107" s="2"/>
    </row>
    <row r="108" spans="1:17" x14ac:dyDescent="0.25">
      <c r="A108" s="2"/>
      <c r="B108" s="2"/>
      <c r="C108" s="7"/>
      <c r="D108" s="2"/>
      <c r="E108" s="2"/>
      <c r="F108" s="2"/>
      <c r="G108" s="2"/>
      <c r="H108" s="2"/>
      <c r="I108" s="2"/>
      <c r="J108" s="2"/>
      <c r="K108" s="2"/>
      <c r="L108" s="2"/>
      <c r="M108" s="2"/>
      <c r="N108" s="2"/>
      <c r="O108" s="1"/>
      <c r="P108" s="1"/>
      <c r="Q108" s="2"/>
    </row>
    <row r="109" spans="1:17" x14ac:dyDescent="0.25">
      <c r="A109" s="2"/>
      <c r="B109" s="2"/>
      <c r="C109" s="1" t="s">
        <v>149</v>
      </c>
      <c r="D109" s="2"/>
      <c r="E109" s="2"/>
      <c r="F109" s="2"/>
      <c r="G109" s="2"/>
      <c r="H109" s="2"/>
      <c r="I109" s="2"/>
      <c r="J109" s="2"/>
      <c r="K109" s="2"/>
      <c r="L109" s="2"/>
      <c r="M109" s="2"/>
      <c r="N109" s="2"/>
      <c r="O109" s="1"/>
      <c r="P109" s="1"/>
      <c r="Q109" s="2"/>
    </row>
    <row r="110" spans="1:17" x14ac:dyDescent="0.25">
      <c r="A110" s="2"/>
      <c r="B110" s="2"/>
      <c r="C110" s="1" t="s">
        <v>148</v>
      </c>
      <c r="D110" s="2"/>
      <c r="E110" s="2"/>
      <c r="F110" s="2"/>
      <c r="G110" s="2"/>
      <c r="H110" s="2"/>
      <c r="I110" s="2"/>
      <c r="J110" s="2"/>
      <c r="K110" s="2"/>
      <c r="L110" s="2"/>
      <c r="M110" s="2"/>
      <c r="N110" s="2"/>
      <c r="O110" s="2"/>
      <c r="P110" s="2"/>
      <c r="Q110" s="2"/>
    </row>
    <row r="111" spans="1:17" x14ac:dyDescent="0.25">
      <c r="A111" s="2"/>
      <c r="B111" s="2"/>
      <c r="C111" s="1" t="s">
        <v>113</v>
      </c>
      <c r="D111" s="2"/>
      <c r="E111" s="2"/>
      <c r="F111" s="2"/>
      <c r="G111" s="2"/>
      <c r="H111" s="2"/>
      <c r="I111" s="2"/>
      <c r="J111" s="2"/>
      <c r="K111" s="2"/>
      <c r="L111" s="2"/>
      <c r="M111" s="2"/>
      <c r="N111" s="2"/>
      <c r="O111" s="2"/>
      <c r="P111" s="2"/>
      <c r="Q111" s="2"/>
    </row>
    <row r="112" spans="1:17" x14ac:dyDescent="0.25">
      <c r="A112" s="2"/>
      <c r="B112" s="2"/>
      <c r="C112" s="7"/>
      <c r="D112" s="2"/>
      <c r="E112" s="2"/>
      <c r="F112" s="2"/>
      <c r="G112" s="2"/>
      <c r="H112" s="2"/>
      <c r="I112" s="2"/>
      <c r="J112" s="2"/>
      <c r="K112" s="2"/>
      <c r="L112" s="2"/>
      <c r="M112" s="2"/>
      <c r="N112" s="2"/>
      <c r="O112" s="2"/>
      <c r="P112" s="2"/>
      <c r="Q112" s="2"/>
    </row>
    <row r="113" spans="1:17" x14ac:dyDescent="0.25">
      <c r="A113" s="2"/>
      <c r="B113" s="2"/>
      <c r="C113" s="1"/>
      <c r="D113" s="2"/>
      <c r="E113" s="2"/>
      <c r="F113" s="2"/>
      <c r="G113" s="2"/>
      <c r="H113" s="2"/>
      <c r="I113" s="2"/>
      <c r="J113" s="2"/>
      <c r="K113" s="2"/>
      <c r="L113" s="2"/>
      <c r="M113" s="2"/>
      <c r="N113" s="2"/>
      <c r="O113" s="2"/>
      <c r="P113" s="2"/>
      <c r="Q113" s="2"/>
    </row>
    <row r="114" spans="1:17" x14ac:dyDescent="0.25">
      <c r="A114" s="2"/>
      <c r="B114" s="2"/>
      <c r="C114" s="1"/>
      <c r="D114" s="2"/>
      <c r="E114" s="2"/>
      <c r="F114" s="2"/>
      <c r="G114" s="2"/>
      <c r="H114" s="2"/>
      <c r="I114" s="2"/>
      <c r="J114" s="2"/>
      <c r="K114" s="2"/>
      <c r="L114" s="2"/>
      <c r="M114" s="2"/>
      <c r="N114" s="2"/>
      <c r="O114" s="2"/>
      <c r="P114" s="2"/>
      <c r="Q114" s="2"/>
    </row>
    <row r="115" spans="1:17" x14ac:dyDescent="0.25">
      <c r="A115" s="2"/>
      <c r="B115" s="2"/>
      <c r="C115" s="1"/>
      <c r="D115" s="2"/>
      <c r="E115" s="2"/>
      <c r="F115" s="2"/>
      <c r="G115" s="2"/>
      <c r="H115" s="2"/>
      <c r="I115" s="2"/>
      <c r="J115" s="2"/>
      <c r="K115" s="2"/>
      <c r="L115" s="2"/>
      <c r="M115" s="2"/>
      <c r="N115" s="2"/>
      <c r="O115" s="2"/>
      <c r="P115" s="2"/>
      <c r="Q115" s="2"/>
    </row>
    <row r="116" spans="1:17" x14ac:dyDescent="0.25">
      <c r="A116" s="2"/>
      <c r="B116" s="2"/>
      <c r="C116" s="1"/>
      <c r="D116" s="2"/>
      <c r="E116" s="2"/>
      <c r="F116" s="2"/>
      <c r="G116" s="2"/>
      <c r="H116" s="2"/>
      <c r="I116" s="2"/>
      <c r="J116" s="2"/>
      <c r="K116" s="2"/>
      <c r="L116" s="2"/>
      <c r="M116" s="2"/>
      <c r="N116" s="2"/>
      <c r="O116" s="2"/>
      <c r="P116" s="2"/>
      <c r="Q116" s="2"/>
    </row>
    <row r="117" spans="1:17" x14ac:dyDescent="0.25">
      <c r="A117" s="2"/>
      <c r="B117" s="2"/>
      <c r="C117" s="1"/>
      <c r="D117" s="2"/>
      <c r="E117" s="2"/>
      <c r="F117" s="2"/>
      <c r="G117" s="2"/>
      <c r="H117" s="2"/>
      <c r="I117" s="2"/>
      <c r="J117" s="2"/>
      <c r="K117" s="2"/>
      <c r="L117" s="2"/>
      <c r="M117" s="2"/>
      <c r="N117" s="2"/>
      <c r="O117" s="2"/>
      <c r="P117" s="2"/>
      <c r="Q117" s="2"/>
    </row>
    <row r="118" spans="1:17" x14ac:dyDescent="0.25">
      <c r="A118" s="2"/>
      <c r="B118" s="2"/>
      <c r="C118" s="1"/>
      <c r="D118" s="2"/>
      <c r="E118" s="2"/>
      <c r="F118" s="2"/>
      <c r="G118" s="2"/>
      <c r="H118" s="2"/>
      <c r="I118" s="2"/>
      <c r="J118" s="2"/>
      <c r="K118" s="2"/>
      <c r="L118" s="2"/>
      <c r="M118" s="2"/>
      <c r="N118" s="2"/>
      <c r="O118" s="2"/>
      <c r="P118" s="2"/>
      <c r="Q118" s="2"/>
    </row>
    <row r="119" spans="1:17" x14ac:dyDescent="0.25">
      <c r="A119" s="2"/>
      <c r="B119" s="2"/>
      <c r="C119" s="1"/>
      <c r="D119" s="2"/>
      <c r="E119" s="2"/>
      <c r="F119" s="2"/>
      <c r="G119" s="2"/>
      <c r="H119" s="2"/>
      <c r="I119" s="2"/>
      <c r="J119" s="2"/>
      <c r="K119" s="2"/>
      <c r="L119" s="2"/>
      <c r="M119" s="2"/>
      <c r="N119" s="2"/>
      <c r="O119" s="2"/>
      <c r="P119" s="2"/>
      <c r="Q119" s="2"/>
    </row>
    <row r="120" spans="1:17" x14ac:dyDescent="0.25">
      <c r="A120" s="2"/>
      <c r="B120" s="2"/>
      <c r="C120" s="1"/>
      <c r="D120" s="2"/>
      <c r="E120" s="2"/>
      <c r="F120" s="2"/>
      <c r="G120" s="2"/>
      <c r="H120" s="2"/>
      <c r="I120" s="2"/>
      <c r="J120" s="2"/>
      <c r="K120" s="2"/>
      <c r="L120" s="2"/>
      <c r="M120" s="2"/>
      <c r="N120" s="2"/>
      <c r="O120" s="2"/>
      <c r="P120" s="2"/>
      <c r="Q120" s="2"/>
    </row>
    <row r="121" spans="1:17" x14ac:dyDescent="0.25">
      <c r="A121" s="2"/>
      <c r="B121" s="2"/>
      <c r="C121" s="1"/>
      <c r="D121" s="2"/>
      <c r="E121" s="2"/>
      <c r="F121" s="2"/>
      <c r="G121" s="2"/>
      <c r="H121" s="2"/>
      <c r="I121" s="2"/>
      <c r="J121" s="2"/>
      <c r="K121" s="2"/>
      <c r="L121" s="2"/>
      <c r="M121" s="2"/>
      <c r="N121" s="2"/>
      <c r="O121" s="2"/>
      <c r="P121" s="2"/>
      <c r="Q121" s="2"/>
    </row>
    <row r="122" spans="1:17" x14ac:dyDescent="0.25">
      <c r="A122" s="2"/>
      <c r="B122" s="2"/>
      <c r="C122" s="1"/>
      <c r="D122" s="2"/>
      <c r="E122" s="2"/>
      <c r="F122" s="2"/>
      <c r="G122" s="2"/>
      <c r="H122" s="2"/>
      <c r="I122" s="2"/>
      <c r="J122" s="2"/>
      <c r="K122" s="2"/>
      <c r="L122" s="2"/>
      <c r="M122" s="2"/>
      <c r="N122" s="2"/>
      <c r="O122" s="2"/>
      <c r="P122" s="2"/>
      <c r="Q122" s="2"/>
    </row>
    <row r="123" spans="1:17" x14ac:dyDescent="0.25">
      <c r="A123" s="2"/>
      <c r="B123" s="2"/>
      <c r="C123" s="1"/>
      <c r="D123" s="2"/>
      <c r="E123" s="2"/>
      <c r="F123" s="2"/>
      <c r="G123" s="2"/>
      <c r="H123" s="2"/>
      <c r="I123" s="2"/>
      <c r="J123" s="2"/>
      <c r="K123" s="2"/>
      <c r="L123" s="2"/>
      <c r="M123" s="2"/>
      <c r="N123" s="2"/>
      <c r="O123" s="2"/>
      <c r="P123" s="2"/>
      <c r="Q123" s="2"/>
    </row>
    <row r="124" spans="1:17" x14ac:dyDescent="0.25">
      <c r="A124" s="2"/>
      <c r="B124" s="2"/>
      <c r="C124" s="1"/>
      <c r="D124" s="2"/>
      <c r="E124" s="2"/>
      <c r="F124" s="2"/>
      <c r="G124" s="2"/>
      <c r="H124" s="2"/>
      <c r="I124" s="2"/>
      <c r="J124" s="2"/>
      <c r="K124" s="2"/>
      <c r="L124" s="2"/>
      <c r="M124" s="2"/>
      <c r="N124" s="2"/>
      <c r="O124" s="2"/>
      <c r="P124" s="2"/>
      <c r="Q124" s="2"/>
    </row>
    <row r="125" spans="1:17" x14ac:dyDescent="0.25">
      <c r="A125" s="2"/>
      <c r="B125" s="2"/>
      <c r="C125" s="1"/>
      <c r="D125" s="2"/>
      <c r="E125" s="2"/>
      <c r="F125" s="2"/>
      <c r="G125" s="2"/>
      <c r="H125" s="2"/>
      <c r="I125" s="2"/>
      <c r="J125" s="2"/>
      <c r="K125" s="2"/>
      <c r="L125" s="2"/>
      <c r="M125" s="2"/>
      <c r="N125" s="2"/>
      <c r="O125" s="2"/>
      <c r="P125" s="2"/>
      <c r="Q125" s="2"/>
    </row>
    <row r="126" spans="1:17" x14ac:dyDescent="0.25">
      <c r="A126" s="2"/>
      <c r="B126" s="2"/>
      <c r="C126" s="1"/>
      <c r="D126" s="2"/>
      <c r="E126" s="2"/>
      <c r="F126" s="2"/>
      <c r="G126" s="2"/>
      <c r="H126" s="2"/>
      <c r="I126" s="2"/>
      <c r="J126" s="2"/>
      <c r="K126" s="2"/>
      <c r="L126" s="2"/>
      <c r="M126" s="2"/>
      <c r="N126" s="2"/>
      <c r="O126" s="2"/>
      <c r="P126" s="2"/>
      <c r="Q126" s="2"/>
    </row>
    <row r="127" spans="1:17" x14ac:dyDescent="0.25">
      <c r="A127" s="2"/>
      <c r="B127" s="2"/>
      <c r="C127" s="1"/>
      <c r="D127" s="2"/>
      <c r="E127" s="2"/>
      <c r="F127" s="2"/>
      <c r="G127" s="2"/>
      <c r="H127" s="2"/>
      <c r="I127" s="2"/>
      <c r="J127" s="2"/>
      <c r="K127" s="2"/>
      <c r="L127" s="2"/>
      <c r="M127" s="2"/>
      <c r="N127" s="2"/>
      <c r="O127" s="2"/>
      <c r="P127" s="2"/>
      <c r="Q127" s="2"/>
    </row>
    <row r="128" spans="1:17" x14ac:dyDescent="0.25">
      <c r="A128" s="2"/>
      <c r="B128" s="2"/>
      <c r="C128" s="1"/>
      <c r="D128" s="2"/>
      <c r="E128" s="2"/>
      <c r="F128" s="2"/>
      <c r="G128" s="2"/>
      <c r="H128" s="2"/>
      <c r="I128" s="2"/>
      <c r="J128" s="2"/>
      <c r="K128" s="2"/>
      <c r="L128" s="2"/>
      <c r="M128" s="2"/>
      <c r="N128" s="2"/>
      <c r="O128" s="2"/>
      <c r="P128" s="2"/>
      <c r="Q128" s="2"/>
    </row>
    <row r="129" spans="1:17" x14ac:dyDescent="0.25">
      <c r="A129" s="2"/>
      <c r="B129" s="2"/>
      <c r="C129" s="1"/>
      <c r="D129" s="2"/>
      <c r="E129" s="2"/>
      <c r="F129" s="2"/>
      <c r="G129" s="2"/>
      <c r="H129" s="2"/>
      <c r="I129" s="2"/>
      <c r="J129" s="2"/>
      <c r="K129" s="2"/>
      <c r="L129" s="2"/>
      <c r="M129" s="2"/>
      <c r="N129" s="2"/>
      <c r="O129" s="2"/>
      <c r="P129" s="2"/>
      <c r="Q129" s="2"/>
    </row>
    <row r="130" spans="1:17" x14ac:dyDescent="0.25">
      <c r="A130" s="2"/>
      <c r="B130" s="2"/>
      <c r="C130" s="1"/>
      <c r="D130" s="2"/>
      <c r="E130" s="2"/>
      <c r="F130" s="2"/>
      <c r="G130" s="2"/>
      <c r="H130" s="2"/>
      <c r="I130" s="2"/>
      <c r="J130" s="2"/>
      <c r="K130" s="2"/>
      <c r="L130" s="2"/>
      <c r="M130" s="2"/>
      <c r="N130" s="2"/>
      <c r="O130" s="2"/>
      <c r="P130" s="2"/>
      <c r="Q130" s="2"/>
    </row>
    <row r="131" spans="1:17" x14ac:dyDescent="0.25">
      <c r="A131" s="2"/>
      <c r="B131" s="2"/>
      <c r="C131" s="1"/>
      <c r="D131" s="2"/>
      <c r="E131" s="2"/>
      <c r="F131" s="2"/>
      <c r="G131" s="2"/>
      <c r="H131" s="2"/>
      <c r="I131" s="2"/>
      <c r="J131" s="2"/>
      <c r="K131" s="2"/>
      <c r="L131" s="2"/>
      <c r="M131" s="2"/>
      <c r="N131" s="2"/>
      <c r="O131" s="2"/>
      <c r="P131" s="2"/>
      <c r="Q131" s="2"/>
    </row>
    <row r="132" spans="1:17" x14ac:dyDescent="0.25">
      <c r="A132" s="2"/>
      <c r="B132" s="2"/>
      <c r="C132" s="1"/>
      <c r="D132" s="2"/>
      <c r="E132" s="2"/>
      <c r="F132" s="2"/>
      <c r="G132" s="2"/>
      <c r="H132" s="2"/>
      <c r="I132" s="2"/>
      <c r="J132" s="2"/>
      <c r="K132" s="2"/>
      <c r="L132" s="2"/>
      <c r="M132" s="2"/>
      <c r="N132" s="2"/>
      <c r="O132" s="2"/>
      <c r="P132" s="2"/>
      <c r="Q132" s="2"/>
    </row>
    <row r="133" spans="1:17" x14ac:dyDescent="0.25">
      <c r="A133" s="2"/>
      <c r="B133" s="2"/>
      <c r="C133" s="1"/>
      <c r="D133" s="2"/>
      <c r="E133" s="2"/>
      <c r="F133" s="2"/>
      <c r="G133" s="2"/>
      <c r="H133" s="2"/>
      <c r="I133" s="2"/>
      <c r="J133" s="2"/>
      <c r="K133" s="2"/>
      <c r="L133" s="2"/>
      <c r="M133" s="2"/>
      <c r="N133" s="2"/>
      <c r="O133" s="2"/>
      <c r="P133" s="2"/>
      <c r="Q133" s="2"/>
    </row>
    <row r="134" spans="1:17" x14ac:dyDescent="0.25">
      <c r="A134" s="2"/>
      <c r="B134" s="2"/>
      <c r="C134" s="1"/>
      <c r="D134" s="2"/>
      <c r="E134" s="2"/>
      <c r="F134" s="2"/>
      <c r="G134" s="2"/>
      <c r="H134" s="2"/>
      <c r="I134" s="2"/>
      <c r="J134" s="2"/>
      <c r="K134" s="2"/>
      <c r="L134" s="2"/>
      <c r="M134" s="2"/>
      <c r="N134" s="2"/>
      <c r="O134" s="2"/>
      <c r="P134" s="2"/>
      <c r="Q134" s="2"/>
    </row>
    <row r="135" spans="1:17" x14ac:dyDescent="0.25">
      <c r="A135" s="2"/>
      <c r="B135" s="2"/>
      <c r="C135" s="1"/>
      <c r="D135" s="2"/>
      <c r="E135" s="2"/>
      <c r="F135" s="2"/>
      <c r="G135" s="2"/>
      <c r="H135" s="2"/>
      <c r="I135" s="2"/>
      <c r="J135" s="2"/>
      <c r="K135" s="2"/>
      <c r="L135" s="2"/>
      <c r="M135" s="2"/>
      <c r="N135" s="2"/>
      <c r="O135" s="2"/>
      <c r="P135" s="2"/>
      <c r="Q135" s="2"/>
    </row>
    <row r="136" spans="1:17" x14ac:dyDescent="0.25">
      <c r="A136" s="2"/>
      <c r="B136" s="2"/>
      <c r="C136" s="1"/>
      <c r="D136" s="2"/>
      <c r="E136" s="2"/>
      <c r="F136" s="2"/>
      <c r="G136" s="2"/>
      <c r="H136" s="2"/>
      <c r="I136" s="2"/>
      <c r="J136" s="2"/>
      <c r="K136" s="2"/>
      <c r="L136" s="2"/>
      <c r="M136" s="2"/>
      <c r="N136" s="2"/>
      <c r="O136" s="2"/>
      <c r="P136" s="2"/>
      <c r="Q136" s="2"/>
    </row>
    <row r="137" spans="1:17" x14ac:dyDescent="0.25">
      <c r="A137" s="2"/>
      <c r="B137" s="2"/>
      <c r="C137" s="1"/>
      <c r="D137" s="2"/>
      <c r="E137" s="2"/>
      <c r="F137" s="2"/>
      <c r="G137" s="2"/>
      <c r="H137" s="2"/>
      <c r="I137" s="2"/>
      <c r="J137" s="2"/>
      <c r="K137" s="2"/>
      <c r="L137" s="2"/>
      <c r="M137" s="2"/>
      <c r="N137" s="2"/>
      <c r="O137" s="2"/>
      <c r="P137" s="2"/>
      <c r="Q137" s="2"/>
    </row>
    <row r="138" spans="1:17" x14ac:dyDescent="0.25">
      <c r="A138" s="2"/>
      <c r="B138" s="2"/>
      <c r="C138" s="2"/>
      <c r="D138" s="2"/>
      <c r="E138" s="2"/>
      <c r="F138" s="2"/>
      <c r="G138" s="2"/>
      <c r="H138" s="2"/>
      <c r="I138" s="2"/>
      <c r="J138" s="2"/>
      <c r="K138" s="2"/>
      <c r="L138" s="2"/>
      <c r="M138" s="2"/>
      <c r="N138" s="2"/>
      <c r="O138" s="2"/>
      <c r="P138" s="2"/>
      <c r="Q138" s="2"/>
    </row>
    <row r="139" spans="1:17" x14ac:dyDescent="0.25">
      <c r="B139" s="2"/>
      <c r="C139" s="2"/>
      <c r="D139" s="2"/>
      <c r="E139" s="2"/>
      <c r="F139" s="2"/>
      <c r="G139" s="2"/>
      <c r="H139" s="2"/>
      <c r="I139" s="2"/>
      <c r="J139" s="2"/>
      <c r="K139" s="2"/>
      <c r="L139" s="2"/>
      <c r="M139" s="2"/>
      <c r="N139" s="2"/>
      <c r="O139" s="2"/>
      <c r="P139" s="2"/>
      <c r="Q139" s="2"/>
    </row>
    <row r="140" spans="1:17" x14ac:dyDescent="0.25">
      <c r="B140" s="2"/>
      <c r="C140" s="2"/>
      <c r="D140" s="2"/>
      <c r="E140" s="2"/>
      <c r="F140" s="2"/>
      <c r="G140" s="2"/>
      <c r="H140" s="2"/>
      <c r="I140" s="2"/>
      <c r="J140" s="2"/>
      <c r="K140" s="2"/>
      <c r="L140" s="2"/>
      <c r="M140" s="2"/>
      <c r="N140" s="2"/>
      <c r="O140" s="2"/>
      <c r="P140" s="2"/>
      <c r="Q140" s="2"/>
    </row>
    <row r="141" spans="1:17" x14ac:dyDescent="0.25">
      <c r="B141" s="2"/>
      <c r="C141" s="2"/>
      <c r="D141" s="2"/>
      <c r="E141" s="2"/>
      <c r="F141" s="2"/>
      <c r="G141" s="2"/>
      <c r="H141" s="2"/>
      <c r="I141" s="2"/>
      <c r="J141" s="2"/>
      <c r="K141" s="2"/>
      <c r="L141" s="2"/>
      <c r="M141" s="2"/>
      <c r="N141" s="2"/>
      <c r="O141" s="2"/>
      <c r="P141" s="2"/>
      <c r="Q141" s="2"/>
    </row>
    <row r="142" spans="1:17" x14ac:dyDescent="0.25">
      <c r="B142" s="2"/>
      <c r="C142" s="2"/>
      <c r="D142" s="2"/>
      <c r="E142" s="2"/>
      <c r="F142" s="2"/>
      <c r="G142" s="2"/>
      <c r="H142" s="2"/>
      <c r="I142" s="2"/>
      <c r="J142" s="2"/>
      <c r="K142" s="2"/>
      <c r="L142" s="2"/>
      <c r="M142" s="2"/>
      <c r="N142" s="2"/>
      <c r="O142" s="2"/>
      <c r="P142" s="2"/>
      <c r="Q142" s="2"/>
    </row>
    <row r="143" spans="1:17" x14ac:dyDescent="0.25">
      <c r="B143" s="2"/>
      <c r="C143" s="2"/>
      <c r="D143" s="2"/>
      <c r="E143" s="2"/>
      <c r="F143" s="2"/>
      <c r="G143" s="2"/>
      <c r="H143" s="2"/>
      <c r="I143" s="2"/>
      <c r="J143" s="2"/>
      <c r="K143" s="2"/>
      <c r="L143" s="2"/>
      <c r="M143" s="2"/>
      <c r="N143" s="2"/>
      <c r="O143" s="2"/>
      <c r="P143" s="2"/>
      <c r="Q143" s="2"/>
    </row>
    <row r="144" spans="1:17" x14ac:dyDescent="0.25">
      <c r="B144" s="2"/>
      <c r="C144" s="2"/>
      <c r="D144" s="2"/>
      <c r="E144" s="2"/>
      <c r="F144" s="2"/>
      <c r="G144" s="2"/>
      <c r="H144" s="2"/>
      <c r="I144" s="2"/>
      <c r="J144" s="2"/>
      <c r="K144" s="2"/>
      <c r="L144" s="2"/>
      <c r="M144" s="2"/>
      <c r="N144" s="2"/>
      <c r="O144" s="2"/>
      <c r="P144" s="2"/>
      <c r="Q144" s="2"/>
    </row>
    <row r="145" spans="2:17" x14ac:dyDescent="0.25">
      <c r="B145" s="2"/>
      <c r="C145" s="2"/>
      <c r="D145" s="2"/>
      <c r="E145" s="2"/>
      <c r="F145" s="2"/>
      <c r="G145" s="2"/>
      <c r="H145" s="2"/>
      <c r="I145" s="2"/>
      <c r="J145" s="2"/>
      <c r="K145" s="2"/>
      <c r="L145" s="2"/>
      <c r="M145" s="2"/>
      <c r="N145" s="2"/>
      <c r="O145" s="2"/>
      <c r="P145" s="2"/>
      <c r="Q145" s="2"/>
    </row>
    <row r="146" spans="2:17" x14ac:dyDescent="0.25">
      <c r="B146" s="2"/>
      <c r="C146" s="2"/>
      <c r="D146" s="2"/>
      <c r="E146" s="2"/>
      <c r="F146" s="2"/>
      <c r="G146" s="2"/>
      <c r="H146" s="2"/>
      <c r="I146" s="2"/>
      <c r="J146" s="2"/>
      <c r="K146" s="2"/>
      <c r="L146" s="2"/>
      <c r="M146" s="2"/>
      <c r="N146" s="2"/>
      <c r="O146" s="2"/>
      <c r="P146" s="2"/>
      <c r="Q146" s="2"/>
    </row>
    <row r="147" spans="2:17" x14ac:dyDescent="0.25">
      <c r="B147" s="2"/>
      <c r="C147" s="2"/>
      <c r="D147" s="2"/>
      <c r="E147" s="2"/>
      <c r="F147" s="2"/>
      <c r="G147" s="2"/>
      <c r="H147" s="2"/>
      <c r="I147" s="2"/>
      <c r="J147" s="2"/>
      <c r="K147" s="2"/>
      <c r="L147" s="2"/>
      <c r="M147" s="2"/>
      <c r="N147" s="2"/>
      <c r="O147" s="2"/>
      <c r="P147" s="2"/>
      <c r="Q147" s="2"/>
    </row>
    <row r="148" spans="2:17" x14ac:dyDescent="0.25">
      <c r="B148" s="2"/>
      <c r="C148" s="2"/>
      <c r="D148" s="2"/>
      <c r="E148" s="2"/>
      <c r="F148" s="2"/>
      <c r="G148" s="2"/>
      <c r="H148" s="2"/>
      <c r="I148" s="2"/>
      <c r="J148" s="2"/>
      <c r="K148" s="2"/>
      <c r="L148" s="2"/>
      <c r="M148" s="2"/>
      <c r="N148" s="2"/>
      <c r="O148" s="2"/>
      <c r="P148" s="2"/>
      <c r="Q148" s="2"/>
    </row>
    <row r="149" spans="2:17" x14ac:dyDescent="0.25">
      <c r="B149" s="2"/>
      <c r="C149" s="2"/>
      <c r="D149" s="2"/>
      <c r="E149" s="2"/>
      <c r="F149" s="2"/>
      <c r="G149" s="2"/>
      <c r="H149" s="2"/>
      <c r="I149" s="2"/>
      <c r="J149" s="2"/>
      <c r="K149" s="2"/>
      <c r="L149" s="2"/>
      <c r="M149" s="2"/>
      <c r="N149" s="2"/>
      <c r="O149" s="2"/>
      <c r="P149" s="2"/>
      <c r="Q149" s="2"/>
    </row>
    <row r="150" spans="2:17" x14ac:dyDescent="0.25">
      <c r="B150" s="2"/>
      <c r="C150" s="2"/>
      <c r="D150" s="2"/>
      <c r="E150" s="2"/>
      <c r="F150" s="2"/>
      <c r="G150" s="2"/>
      <c r="H150" s="2"/>
      <c r="I150" s="2"/>
      <c r="J150" s="2"/>
      <c r="K150" s="2"/>
      <c r="L150" s="2"/>
      <c r="M150" s="2"/>
      <c r="N150" s="2"/>
      <c r="O150" s="2"/>
      <c r="P150" s="2"/>
      <c r="Q150" s="2"/>
    </row>
    <row r="151" spans="2:17" x14ac:dyDescent="0.25">
      <c r="B151" s="2"/>
      <c r="C151" s="2"/>
      <c r="D151" s="2"/>
      <c r="E151" s="2"/>
      <c r="F151" s="2"/>
      <c r="G151" s="2"/>
      <c r="H151" s="2"/>
      <c r="I151" s="2"/>
      <c r="J151" s="2"/>
      <c r="K151" s="2"/>
      <c r="L151" s="2"/>
      <c r="M151" s="2"/>
      <c r="N151" s="2"/>
      <c r="O151" s="2"/>
      <c r="P151" s="2"/>
      <c r="Q151" s="2"/>
    </row>
    <row r="152" spans="2:17" x14ac:dyDescent="0.25">
      <c r="B152" s="2"/>
      <c r="C152" s="2"/>
      <c r="D152" s="2"/>
      <c r="E152" s="2"/>
      <c r="F152" s="2"/>
      <c r="G152" s="2"/>
      <c r="H152" s="2"/>
      <c r="I152" s="2"/>
      <c r="J152" s="2"/>
      <c r="K152" s="2"/>
      <c r="L152" s="2"/>
      <c r="M152" s="2"/>
      <c r="N152" s="2"/>
      <c r="O152" s="2"/>
      <c r="P152" s="2"/>
      <c r="Q152" s="2"/>
    </row>
    <row r="153" spans="2:17" x14ac:dyDescent="0.25">
      <c r="B153" s="2"/>
      <c r="C153" s="2"/>
      <c r="D153" s="2"/>
      <c r="E153" s="2"/>
      <c r="F153" s="2"/>
      <c r="G153" s="2"/>
      <c r="H153" s="2"/>
      <c r="I153" s="2"/>
      <c r="J153" s="2"/>
      <c r="K153" s="2"/>
      <c r="L153" s="2"/>
      <c r="M153" s="2"/>
      <c r="N153" s="2"/>
      <c r="O153" s="2"/>
      <c r="P153" s="2"/>
      <c r="Q153" s="2"/>
    </row>
    <row r="154" spans="2:17" x14ac:dyDescent="0.25">
      <c r="B154" s="2"/>
      <c r="C154" s="2"/>
      <c r="D154" s="2"/>
      <c r="E154" s="2"/>
      <c r="F154" s="2"/>
      <c r="G154" s="2"/>
      <c r="H154" s="2"/>
      <c r="I154" s="2"/>
      <c r="J154" s="2"/>
      <c r="K154" s="2"/>
      <c r="L154" s="2"/>
      <c r="M154" s="2"/>
      <c r="N154" s="2"/>
      <c r="O154" s="2"/>
      <c r="P154" s="2"/>
      <c r="Q154" s="2"/>
    </row>
    <row r="155" spans="2:17" x14ac:dyDescent="0.25">
      <c r="B155" s="2"/>
      <c r="C155" s="2"/>
      <c r="D155" s="2"/>
      <c r="E155" s="2"/>
      <c r="F155" s="2"/>
      <c r="G155" s="2"/>
      <c r="H155" s="2"/>
      <c r="I155" s="2"/>
      <c r="J155" s="2"/>
      <c r="K155" s="2"/>
      <c r="L155" s="2"/>
      <c r="M155" s="2"/>
      <c r="N155" s="2"/>
      <c r="O155" s="2"/>
      <c r="P155" s="2"/>
      <c r="Q155" s="2"/>
    </row>
    <row r="156" spans="2:17" x14ac:dyDescent="0.25">
      <c r="B156" s="2"/>
      <c r="C156" s="2"/>
      <c r="D156" s="2"/>
      <c r="E156" s="2"/>
      <c r="F156" s="2"/>
      <c r="G156" s="2"/>
      <c r="H156" s="2"/>
      <c r="I156" s="2"/>
      <c r="J156" s="2"/>
      <c r="K156" s="2"/>
      <c r="L156" s="2"/>
      <c r="M156" s="2"/>
      <c r="N156" s="2"/>
      <c r="O156" s="2"/>
      <c r="P156" s="2"/>
      <c r="Q156" s="2"/>
    </row>
    <row r="157" spans="2:17" x14ac:dyDescent="0.25">
      <c r="B157" s="2"/>
      <c r="C157" s="2"/>
      <c r="D157" s="2"/>
      <c r="E157" s="2"/>
      <c r="F157" s="2"/>
      <c r="G157" s="2"/>
      <c r="H157" s="2"/>
      <c r="I157" s="2"/>
      <c r="J157" s="2"/>
      <c r="K157" s="2"/>
      <c r="L157" s="2"/>
      <c r="M157" s="2"/>
      <c r="N157" s="2"/>
      <c r="O157" s="2"/>
      <c r="P157" s="2"/>
      <c r="Q157" s="2"/>
    </row>
    <row r="158" spans="2:17" x14ac:dyDescent="0.25">
      <c r="B158" s="2"/>
      <c r="C158" s="2"/>
      <c r="D158" s="2"/>
      <c r="E158" s="2"/>
      <c r="F158" s="2"/>
      <c r="G158" s="2"/>
      <c r="H158" s="2"/>
      <c r="I158" s="2"/>
      <c r="J158" s="2"/>
      <c r="K158" s="2"/>
      <c r="L158" s="2"/>
      <c r="M158" s="2"/>
      <c r="N158" s="2"/>
      <c r="O158" s="2"/>
      <c r="P158" s="2"/>
      <c r="Q158" s="2"/>
    </row>
    <row r="159" spans="2:17" x14ac:dyDescent="0.25">
      <c r="B159" s="2"/>
      <c r="C159" s="2"/>
      <c r="D159" s="2"/>
      <c r="E159" s="2"/>
      <c r="F159" s="2"/>
      <c r="G159" s="2"/>
      <c r="H159" s="2"/>
      <c r="I159" s="2"/>
      <c r="J159" s="2"/>
      <c r="K159" s="2"/>
      <c r="L159" s="2"/>
      <c r="M159" s="2"/>
      <c r="N159" s="2"/>
      <c r="O159" s="2"/>
      <c r="P159" s="2"/>
      <c r="Q159" s="2"/>
    </row>
    <row r="160" spans="2:17" x14ac:dyDescent="0.25">
      <c r="B160" s="2"/>
      <c r="C160" s="2"/>
      <c r="D160" s="2"/>
      <c r="E160" s="2"/>
      <c r="F160" s="2"/>
      <c r="G160" s="2"/>
      <c r="H160" s="2"/>
      <c r="I160" s="2"/>
      <c r="J160" s="2"/>
      <c r="K160" s="2"/>
      <c r="L160" s="2"/>
      <c r="M160" s="2"/>
      <c r="N160" s="2"/>
      <c r="O160" s="2"/>
      <c r="P160" s="2"/>
      <c r="Q160" s="2"/>
    </row>
    <row r="161" spans="2:17" x14ac:dyDescent="0.25">
      <c r="B161" s="2"/>
      <c r="C161" s="2"/>
      <c r="D161" s="2"/>
      <c r="E161" s="2"/>
      <c r="F161" s="2"/>
      <c r="G161" s="2"/>
      <c r="H161" s="2"/>
      <c r="I161" s="2"/>
      <c r="J161" s="2"/>
      <c r="K161" s="2"/>
      <c r="L161" s="2"/>
      <c r="M161" s="2"/>
      <c r="N161" s="2"/>
      <c r="O161" s="2"/>
      <c r="P161" s="2"/>
      <c r="Q161" s="2"/>
    </row>
    <row r="162" spans="2:17" x14ac:dyDescent="0.25">
      <c r="B162" s="2"/>
      <c r="C162" s="2"/>
      <c r="D162" s="2"/>
      <c r="E162" s="2"/>
      <c r="F162" s="2"/>
      <c r="G162" s="2"/>
      <c r="H162" s="2"/>
      <c r="I162" s="2"/>
      <c r="J162" s="2"/>
      <c r="K162" s="2"/>
      <c r="L162" s="2"/>
      <c r="M162" s="2"/>
      <c r="N162" s="2"/>
      <c r="O162" s="2"/>
      <c r="P162" s="2"/>
      <c r="Q162" s="2"/>
    </row>
    <row r="163" spans="2:17" x14ac:dyDescent="0.25">
      <c r="B163" s="2"/>
      <c r="C163" s="2"/>
      <c r="D163" s="2"/>
      <c r="E163" s="2"/>
      <c r="F163" s="2"/>
      <c r="G163" s="2"/>
      <c r="H163" s="2"/>
      <c r="I163" s="2"/>
      <c r="J163" s="2"/>
      <c r="K163" s="2"/>
      <c r="L163" s="2"/>
      <c r="M163" s="2"/>
      <c r="N163" s="2"/>
      <c r="O163" s="2"/>
      <c r="P163" s="2"/>
      <c r="Q163" s="2"/>
    </row>
    <row r="164" spans="2:17" x14ac:dyDescent="0.25">
      <c r="B164" s="2"/>
      <c r="C164" s="2"/>
      <c r="D164" s="2"/>
      <c r="E164" s="2"/>
      <c r="F164" s="2"/>
      <c r="G164" s="2"/>
      <c r="H164" s="2"/>
      <c r="I164" s="2"/>
      <c r="J164" s="2"/>
      <c r="K164" s="2"/>
      <c r="L164" s="2"/>
      <c r="M164" s="2"/>
      <c r="N164" s="2"/>
      <c r="O164" s="2"/>
      <c r="P164" s="2"/>
      <c r="Q164" s="2"/>
    </row>
    <row r="165" spans="2:17" x14ac:dyDescent="0.25">
      <c r="B165" s="2"/>
      <c r="C165" s="2"/>
      <c r="D165" s="2"/>
      <c r="E165" s="2"/>
      <c r="F165" s="2"/>
      <c r="G165" s="2"/>
      <c r="H165" s="2"/>
      <c r="I165" s="2"/>
      <c r="J165" s="2"/>
      <c r="K165" s="2"/>
      <c r="L165" s="2"/>
      <c r="M165" s="2"/>
      <c r="N165" s="2"/>
      <c r="O165" s="2"/>
      <c r="P165" s="2"/>
      <c r="Q165" s="2"/>
    </row>
    <row r="166" spans="2:17" x14ac:dyDescent="0.25">
      <c r="B166" s="2"/>
      <c r="C166" s="2"/>
      <c r="D166" s="2"/>
      <c r="E166" s="2"/>
      <c r="F166" s="2"/>
      <c r="G166" s="2"/>
      <c r="H166" s="2"/>
      <c r="I166" s="2"/>
      <c r="J166" s="2"/>
      <c r="K166" s="2"/>
      <c r="L166" s="2"/>
      <c r="M166" s="2"/>
      <c r="N166" s="2"/>
      <c r="O166" s="2"/>
      <c r="P166" s="2"/>
      <c r="Q166" s="2"/>
    </row>
    <row r="167" spans="2:17" x14ac:dyDescent="0.25">
      <c r="B167" s="2"/>
      <c r="C167" s="2"/>
      <c r="D167" s="2"/>
      <c r="E167" s="2"/>
      <c r="F167" s="2"/>
      <c r="G167" s="2"/>
      <c r="H167" s="2"/>
      <c r="I167" s="2"/>
      <c r="J167" s="2"/>
      <c r="K167" s="2"/>
      <c r="L167" s="2"/>
      <c r="M167" s="2"/>
      <c r="N167" s="2"/>
      <c r="O167" s="2"/>
      <c r="P167" s="2"/>
      <c r="Q167" s="2"/>
    </row>
    <row r="168" spans="2:17" x14ac:dyDescent="0.25">
      <c r="B168" s="2"/>
      <c r="C168" s="2"/>
      <c r="D168" s="2"/>
      <c r="E168" s="2"/>
      <c r="F168" s="2"/>
      <c r="G168" s="2"/>
      <c r="H168" s="2"/>
      <c r="I168" s="2"/>
      <c r="J168" s="2"/>
      <c r="K168" s="2"/>
      <c r="L168" s="2"/>
      <c r="M168" s="2"/>
      <c r="N168" s="2"/>
      <c r="O168" s="2"/>
      <c r="P168" s="2"/>
      <c r="Q168" s="2"/>
    </row>
    <row r="169" spans="2:17" x14ac:dyDescent="0.25">
      <c r="B169" s="2"/>
      <c r="C169" s="2"/>
      <c r="D169" s="2"/>
      <c r="E169" s="2"/>
      <c r="F169" s="2"/>
      <c r="G169" s="2"/>
      <c r="H169" s="2"/>
      <c r="I169" s="2"/>
      <c r="J169" s="2"/>
      <c r="K169" s="2"/>
      <c r="L169" s="2"/>
      <c r="M169" s="2"/>
      <c r="N169" s="2"/>
      <c r="O169" s="2"/>
      <c r="P169" s="2"/>
      <c r="Q169" s="2"/>
    </row>
    <row r="170" spans="2:17" x14ac:dyDescent="0.25">
      <c r="B170" s="2"/>
      <c r="C170" s="2"/>
      <c r="D170" s="2"/>
      <c r="E170" s="2"/>
      <c r="F170" s="2"/>
      <c r="G170" s="2"/>
      <c r="H170" s="2"/>
      <c r="I170" s="2"/>
      <c r="J170" s="2"/>
      <c r="K170" s="2"/>
      <c r="L170" s="2"/>
      <c r="M170" s="2"/>
      <c r="N170" s="2"/>
      <c r="O170" s="2"/>
      <c r="P170" s="2"/>
      <c r="Q170" s="2"/>
    </row>
    <row r="171" spans="2:17" x14ac:dyDescent="0.25">
      <c r="B171" s="2"/>
      <c r="C171" s="2"/>
      <c r="D171" s="2"/>
      <c r="E171" s="2"/>
      <c r="F171" s="2"/>
      <c r="G171" s="2"/>
      <c r="H171" s="2"/>
      <c r="I171" s="2"/>
      <c r="J171" s="2"/>
      <c r="K171" s="2"/>
      <c r="L171" s="2"/>
      <c r="M171" s="2"/>
      <c r="N171" s="2"/>
      <c r="O171" s="2"/>
      <c r="P171" s="2"/>
      <c r="Q171" s="2"/>
    </row>
    <row r="172" spans="2:17" x14ac:dyDescent="0.25">
      <c r="B172" s="2"/>
      <c r="C172" s="2"/>
      <c r="D172" s="2"/>
      <c r="E172" s="2"/>
      <c r="F172" s="2"/>
      <c r="G172" s="2"/>
      <c r="H172" s="2"/>
      <c r="I172" s="2"/>
      <c r="J172" s="2"/>
      <c r="K172" s="2"/>
      <c r="L172" s="2"/>
      <c r="M172" s="2"/>
      <c r="N172" s="2"/>
      <c r="O172" s="2"/>
      <c r="P172" s="2"/>
      <c r="Q172" s="2"/>
    </row>
    <row r="173" spans="2:17" x14ac:dyDescent="0.25">
      <c r="B173" s="2"/>
      <c r="C173" s="2"/>
      <c r="D173" s="2"/>
      <c r="E173" s="2"/>
      <c r="F173" s="2"/>
      <c r="G173" s="2"/>
      <c r="H173" s="2"/>
      <c r="I173" s="2"/>
      <c r="J173" s="2"/>
      <c r="K173" s="2"/>
      <c r="L173" s="2"/>
      <c r="M173" s="2"/>
      <c r="N173" s="2"/>
      <c r="O173" s="2"/>
      <c r="P173" s="2"/>
      <c r="Q173" s="2"/>
    </row>
    <row r="174" spans="2:17" x14ac:dyDescent="0.25">
      <c r="B174" s="2"/>
      <c r="C174" s="2"/>
      <c r="D174" s="2"/>
      <c r="E174" s="2"/>
      <c r="F174" s="2"/>
      <c r="G174" s="2"/>
      <c r="H174" s="2"/>
      <c r="I174" s="2"/>
      <c r="J174" s="2"/>
      <c r="K174" s="2"/>
      <c r="L174" s="2"/>
      <c r="M174" s="2"/>
      <c r="N174" s="2"/>
      <c r="O174" s="2"/>
      <c r="P174" s="2"/>
      <c r="Q174" s="2"/>
    </row>
    <row r="175" spans="2:17" x14ac:dyDescent="0.25">
      <c r="B175" s="2"/>
      <c r="C175" s="2"/>
      <c r="D175" s="2"/>
      <c r="E175" s="2"/>
      <c r="F175" s="2"/>
      <c r="G175" s="2"/>
      <c r="H175" s="2"/>
      <c r="I175" s="2"/>
      <c r="J175" s="2"/>
      <c r="K175" s="2"/>
      <c r="L175" s="2"/>
      <c r="M175" s="2"/>
      <c r="N175" s="2"/>
      <c r="O175" s="2"/>
      <c r="P175" s="2"/>
      <c r="Q175" s="2"/>
    </row>
    <row r="176" spans="2:17" x14ac:dyDescent="0.25">
      <c r="B176" s="2"/>
      <c r="C176" s="2"/>
      <c r="D176" s="2"/>
      <c r="E176" s="2"/>
      <c r="F176" s="2"/>
      <c r="G176" s="2"/>
      <c r="H176" s="2"/>
      <c r="I176" s="2"/>
      <c r="J176" s="2"/>
      <c r="K176" s="2"/>
      <c r="L176" s="2"/>
      <c r="M176" s="2"/>
      <c r="N176" s="2"/>
      <c r="O176" s="2"/>
      <c r="P176" s="2"/>
      <c r="Q176" s="2"/>
    </row>
    <row r="177" spans="2:17" x14ac:dyDescent="0.25">
      <c r="B177" s="2"/>
      <c r="C177" s="2"/>
      <c r="D177" s="2"/>
      <c r="E177" s="2"/>
      <c r="F177" s="2"/>
      <c r="G177" s="2"/>
      <c r="H177" s="2"/>
      <c r="I177" s="2"/>
      <c r="J177" s="2"/>
      <c r="K177" s="2"/>
      <c r="L177" s="2"/>
      <c r="M177" s="2"/>
      <c r="N177" s="2"/>
      <c r="O177" s="2"/>
      <c r="P177" s="2"/>
      <c r="Q177" s="2"/>
    </row>
    <row r="178" spans="2:17" x14ac:dyDescent="0.25">
      <c r="B178" s="2"/>
      <c r="C178" s="2"/>
      <c r="D178" s="2"/>
      <c r="E178" s="2"/>
      <c r="F178" s="2"/>
      <c r="G178" s="2"/>
      <c r="H178" s="2"/>
      <c r="I178" s="2"/>
      <c r="J178" s="2"/>
      <c r="K178" s="2"/>
      <c r="L178" s="2"/>
      <c r="M178" s="2"/>
      <c r="N178" s="2"/>
      <c r="O178" s="2"/>
      <c r="P178" s="2"/>
      <c r="Q178" s="2"/>
    </row>
    <row r="179" spans="2:17" x14ac:dyDescent="0.25">
      <c r="B179" s="2"/>
      <c r="C179" s="2"/>
      <c r="D179" s="2"/>
      <c r="E179" s="2"/>
      <c r="F179" s="2"/>
      <c r="G179" s="2"/>
      <c r="H179" s="2"/>
      <c r="I179" s="2"/>
      <c r="J179" s="2"/>
      <c r="K179" s="2"/>
      <c r="L179" s="2"/>
      <c r="M179" s="2"/>
      <c r="N179" s="2"/>
      <c r="O179" s="2"/>
      <c r="P179" s="2"/>
      <c r="Q179" s="2"/>
    </row>
    <row r="180" spans="2:17" x14ac:dyDescent="0.25">
      <c r="B180" s="2"/>
      <c r="C180" s="2"/>
      <c r="D180" s="2"/>
      <c r="E180" s="2"/>
      <c r="F180" s="2"/>
      <c r="G180" s="2"/>
      <c r="H180" s="2"/>
      <c r="I180" s="2"/>
      <c r="J180" s="2"/>
      <c r="K180" s="2"/>
      <c r="L180" s="2"/>
      <c r="M180" s="2"/>
      <c r="N180" s="2"/>
      <c r="O180" s="2"/>
      <c r="P180" s="2"/>
      <c r="Q180" s="2"/>
    </row>
    <row r="181" spans="2:17" x14ac:dyDescent="0.25">
      <c r="B181" s="2"/>
      <c r="C181" s="2"/>
      <c r="D181" s="2"/>
      <c r="E181" s="2"/>
      <c r="F181" s="2"/>
      <c r="G181" s="2"/>
      <c r="H181" s="2"/>
      <c r="I181" s="2"/>
      <c r="J181" s="2"/>
      <c r="K181" s="2"/>
      <c r="L181" s="2"/>
      <c r="M181" s="2"/>
      <c r="N181" s="2"/>
      <c r="O181" s="2"/>
      <c r="P181" s="2"/>
      <c r="Q181" s="2"/>
    </row>
    <row r="182" spans="2:17" x14ac:dyDescent="0.25">
      <c r="B182" s="2"/>
      <c r="C182" s="2"/>
      <c r="D182" s="2"/>
      <c r="E182" s="2"/>
      <c r="F182" s="2"/>
      <c r="G182" s="2"/>
      <c r="H182" s="2"/>
      <c r="I182" s="2"/>
      <c r="J182" s="2"/>
      <c r="K182" s="2"/>
      <c r="L182" s="2"/>
      <c r="M182" s="2"/>
      <c r="N182" s="2"/>
      <c r="O182" s="2"/>
      <c r="P182" s="2"/>
      <c r="Q182" s="2"/>
    </row>
    <row r="183" spans="2:17" x14ac:dyDescent="0.25">
      <c r="B183" s="2"/>
      <c r="C183" s="2"/>
      <c r="D183" s="2"/>
      <c r="E183" s="2"/>
      <c r="F183" s="2"/>
      <c r="G183" s="2"/>
      <c r="H183" s="2"/>
      <c r="I183" s="2"/>
      <c r="J183" s="2"/>
      <c r="K183" s="2"/>
      <c r="L183" s="2"/>
      <c r="M183" s="2"/>
      <c r="N183" s="2"/>
      <c r="O183" s="2"/>
      <c r="P183" s="2"/>
      <c r="Q183" s="2"/>
    </row>
    <row r="184" spans="2:17" x14ac:dyDescent="0.25">
      <c r="B184" s="2"/>
      <c r="C184" s="2"/>
      <c r="D184" s="2"/>
      <c r="E184" s="2"/>
      <c r="F184" s="2"/>
      <c r="G184" s="2"/>
      <c r="H184" s="2"/>
      <c r="I184" s="2"/>
      <c r="J184" s="2"/>
      <c r="K184" s="2"/>
      <c r="L184" s="2"/>
      <c r="M184" s="2"/>
      <c r="N184" s="2"/>
      <c r="O184" s="2"/>
      <c r="P184" s="2"/>
      <c r="Q184" s="2"/>
    </row>
    <row r="185" spans="2:17" x14ac:dyDescent="0.25">
      <c r="B185" s="2"/>
      <c r="C185" s="2"/>
      <c r="D185" s="2"/>
      <c r="E185" s="2"/>
      <c r="F185" s="2"/>
      <c r="G185" s="2"/>
      <c r="H185" s="2"/>
      <c r="I185" s="2"/>
      <c r="J185" s="2"/>
      <c r="K185" s="2"/>
      <c r="L185" s="2"/>
      <c r="M185" s="2"/>
      <c r="N185" s="2"/>
      <c r="O185" s="2"/>
      <c r="P185" s="2"/>
      <c r="Q185" s="2"/>
    </row>
    <row r="186" spans="2:17" x14ac:dyDescent="0.25">
      <c r="B186" s="2"/>
      <c r="C186" s="2"/>
      <c r="D186" s="2"/>
      <c r="E186" s="2"/>
      <c r="F186" s="2"/>
      <c r="G186" s="2"/>
      <c r="H186" s="2"/>
      <c r="I186" s="2"/>
      <c r="J186" s="2"/>
      <c r="K186" s="2"/>
      <c r="L186" s="2"/>
      <c r="M186" s="2"/>
      <c r="N186" s="2"/>
      <c r="O186" s="2"/>
      <c r="P186" s="2"/>
      <c r="Q186" s="2"/>
    </row>
    <row r="187" spans="2:17" x14ac:dyDescent="0.25">
      <c r="B187" s="2"/>
      <c r="C187" s="2"/>
      <c r="D187" s="2"/>
      <c r="E187" s="2"/>
      <c r="F187" s="2"/>
      <c r="G187" s="2"/>
      <c r="H187" s="2"/>
      <c r="I187" s="2"/>
      <c r="J187" s="2"/>
      <c r="K187" s="2"/>
      <c r="L187" s="2"/>
      <c r="M187" s="2"/>
      <c r="N187" s="2"/>
      <c r="O187" s="2"/>
      <c r="P187" s="2"/>
      <c r="Q187" s="2"/>
    </row>
    <row r="188" spans="2:17" x14ac:dyDescent="0.25">
      <c r="B188" s="2"/>
      <c r="C188" s="2"/>
      <c r="D188" s="2"/>
      <c r="E188" s="2"/>
      <c r="F188" s="2"/>
      <c r="G188" s="2"/>
      <c r="H188" s="2"/>
      <c r="I188" s="2"/>
      <c r="J188" s="2"/>
      <c r="K188" s="2"/>
      <c r="L188" s="2"/>
      <c r="M188" s="2"/>
      <c r="N188" s="2"/>
      <c r="O188" s="2"/>
      <c r="P188" s="2"/>
      <c r="Q188" s="2"/>
    </row>
    <row r="189" spans="2:17" x14ac:dyDescent="0.25">
      <c r="B189" s="2"/>
      <c r="C189" s="2"/>
      <c r="D189" s="2"/>
      <c r="E189" s="2"/>
      <c r="F189" s="2"/>
      <c r="G189" s="2"/>
      <c r="H189" s="2"/>
      <c r="I189" s="2"/>
      <c r="J189" s="2"/>
      <c r="K189" s="2"/>
      <c r="L189" s="2"/>
      <c r="M189" s="2"/>
      <c r="N189" s="2"/>
      <c r="O189" s="2"/>
      <c r="P189" s="2"/>
      <c r="Q189" s="2"/>
    </row>
    <row r="190" spans="2:17" x14ac:dyDescent="0.25">
      <c r="B190" s="2"/>
      <c r="C190" s="2"/>
      <c r="D190" s="2"/>
      <c r="E190" s="2"/>
      <c r="F190" s="2"/>
      <c r="G190" s="2"/>
      <c r="H190" s="2"/>
      <c r="I190" s="2"/>
      <c r="J190" s="2"/>
      <c r="K190" s="2"/>
      <c r="L190" s="2"/>
      <c r="M190" s="2"/>
      <c r="N190" s="2"/>
      <c r="O190" s="2"/>
      <c r="P190" s="2"/>
      <c r="Q190" s="2"/>
    </row>
    <row r="191" spans="2:17" x14ac:dyDescent="0.25">
      <c r="B191" s="2"/>
      <c r="C191" s="2"/>
      <c r="D191" s="2"/>
      <c r="E191" s="2"/>
      <c r="F191" s="2"/>
      <c r="G191" s="2"/>
      <c r="H191" s="2"/>
      <c r="I191" s="2"/>
      <c r="J191" s="2"/>
      <c r="K191" s="2"/>
      <c r="L191" s="2"/>
      <c r="M191" s="2"/>
      <c r="N191" s="2"/>
      <c r="O191" s="2"/>
      <c r="P191" s="2"/>
      <c r="Q191" s="2"/>
    </row>
    <row r="192" spans="2:17" x14ac:dyDescent="0.25">
      <c r="B192" s="2"/>
      <c r="C192" s="2"/>
      <c r="D192" s="2"/>
      <c r="E192" s="2"/>
      <c r="F192" s="2"/>
      <c r="G192" s="2"/>
      <c r="H192" s="2"/>
      <c r="I192" s="2"/>
      <c r="J192" s="2"/>
      <c r="K192" s="2"/>
      <c r="L192" s="2"/>
      <c r="M192" s="2"/>
      <c r="N192" s="2"/>
      <c r="O192" s="2"/>
      <c r="P192" s="2"/>
      <c r="Q192" s="2"/>
    </row>
    <row r="193" spans="2:17" x14ac:dyDescent="0.25">
      <c r="B193" s="2"/>
      <c r="C193" s="2"/>
      <c r="D193" s="2"/>
      <c r="E193" s="2"/>
      <c r="F193" s="2"/>
      <c r="G193" s="2"/>
      <c r="H193" s="2"/>
      <c r="I193" s="2"/>
      <c r="J193" s="2"/>
      <c r="K193" s="2"/>
      <c r="L193" s="2"/>
      <c r="M193" s="2"/>
      <c r="N193" s="2"/>
      <c r="O193" s="2"/>
      <c r="P193" s="2"/>
      <c r="Q193" s="2"/>
    </row>
    <row r="194" spans="2:17" x14ac:dyDescent="0.25">
      <c r="B194" s="2"/>
      <c r="C194" s="2"/>
      <c r="D194" s="2"/>
      <c r="E194" s="2"/>
      <c r="F194" s="2"/>
      <c r="G194" s="2"/>
      <c r="H194" s="2"/>
      <c r="I194" s="2"/>
      <c r="J194" s="2"/>
      <c r="K194" s="2"/>
      <c r="L194" s="2"/>
      <c r="M194" s="2"/>
      <c r="N194" s="2"/>
      <c r="O194" s="2"/>
      <c r="P194" s="2"/>
      <c r="Q194" s="2"/>
    </row>
    <row r="195" spans="2:17" x14ac:dyDescent="0.25">
      <c r="B195" s="2"/>
      <c r="C195" s="2"/>
      <c r="D195" s="2"/>
      <c r="E195" s="2"/>
      <c r="F195" s="2"/>
      <c r="G195" s="2"/>
      <c r="H195" s="2"/>
      <c r="I195" s="2"/>
      <c r="J195" s="2"/>
      <c r="K195" s="2"/>
      <c r="L195" s="2"/>
      <c r="M195" s="2"/>
      <c r="N195" s="2"/>
      <c r="O195" s="2"/>
      <c r="P195" s="2"/>
      <c r="Q195" s="2"/>
    </row>
    <row r="196" spans="2:17" x14ac:dyDescent="0.25">
      <c r="B196" s="2"/>
      <c r="C196" s="2"/>
      <c r="D196" s="2"/>
      <c r="E196" s="2"/>
      <c r="F196" s="2"/>
      <c r="G196" s="2"/>
      <c r="H196" s="2"/>
      <c r="I196" s="2"/>
      <c r="J196" s="2"/>
      <c r="K196" s="2"/>
      <c r="L196" s="2"/>
      <c r="M196" s="2"/>
      <c r="N196" s="2"/>
      <c r="O196" s="2"/>
      <c r="P196" s="2"/>
      <c r="Q196" s="2"/>
    </row>
    <row r="197" spans="2:17" x14ac:dyDescent="0.25">
      <c r="B197" s="2"/>
      <c r="C197" s="2"/>
      <c r="D197" s="2"/>
      <c r="E197" s="2"/>
      <c r="F197" s="2"/>
      <c r="G197" s="2"/>
      <c r="H197" s="2"/>
      <c r="I197" s="2"/>
      <c r="J197" s="2"/>
      <c r="K197" s="2"/>
      <c r="L197" s="2"/>
      <c r="M197" s="2"/>
      <c r="N197" s="2"/>
      <c r="O197" s="2"/>
      <c r="P197" s="2"/>
      <c r="Q197" s="2"/>
    </row>
    <row r="198" spans="2:17" x14ac:dyDescent="0.25">
      <c r="B198" s="2"/>
      <c r="C198" s="2"/>
      <c r="D198" s="2"/>
      <c r="E198" s="2"/>
      <c r="F198" s="2"/>
      <c r="G198" s="2"/>
      <c r="H198" s="2"/>
      <c r="I198" s="2"/>
      <c r="J198" s="2"/>
      <c r="K198" s="2"/>
      <c r="L198" s="2"/>
      <c r="M198" s="2"/>
      <c r="N198" s="2"/>
      <c r="O198" s="2"/>
      <c r="P198" s="2"/>
      <c r="Q198" s="2"/>
    </row>
    <row r="199" spans="2:17" x14ac:dyDescent="0.25">
      <c r="B199" s="2"/>
      <c r="C199" s="2"/>
      <c r="D199" s="2"/>
      <c r="E199" s="2"/>
      <c r="F199" s="2"/>
      <c r="G199" s="2"/>
      <c r="H199" s="2"/>
      <c r="I199" s="2"/>
      <c r="J199" s="2"/>
      <c r="K199" s="2"/>
      <c r="L199" s="2"/>
      <c r="M199" s="2"/>
      <c r="N199" s="2"/>
      <c r="O199" s="2"/>
      <c r="P199" s="2"/>
      <c r="Q199" s="2"/>
    </row>
    <row r="200" spans="2:17" x14ac:dyDescent="0.25">
      <c r="B200" s="2"/>
      <c r="C200" s="2"/>
      <c r="D200" s="2"/>
      <c r="E200" s="2"/>
      <c r="F200" s="2"/>
      <c r="G200" s="2"/>
      <c r="H200" s="2"/>
      <c r="I200" s="2"/>
      <c r="J200" s="2"/>
      <c r="K200" s="2"/>
      <c r="L200" s="2"/>
      <c r="M200" s="2"/>
      <c r="N200" s="2"/>
      <c r="O200" s="2"/>
      <c r="P200" s="2"/>
      <c r="Q200" s="2"/>
    </row>
    <row r="201" spans="2:17" x14ac:dyDescent="0.25">
      <c r="B201" s="2"/>
      <c r="C201" s="2"/>
      <c r="D201" s="2"/>
      <c r="E201" s="2"/>
      <c r="F201" s="2"/>
      <c r="G201" s="2"/>
      <c r="H201" s="2"/>
      <c r="I201" s="2"/>
      <c r="J201" s="2"/>
      <c r="K201" s="2"/>
      <c r="L201" s="2"/>
      <c r="M201" s="2"/>
      <c r="N201" s="2"/>
      <c r="O201" s="2"/>
      <c r="P201" s="2"/>
      <c r="Q201" s="2"/>
    </row>
    <row r="202" spans="2:17" x14ac:dyDescent="0.25">
      <c r="B202" s="2"/>
      <c r="C202" s="2"/>
      <c r="D202" s="2"/>
      <c r="E202" s="2"/>
      <c r="F202" s="2"/>
      <c r="G202" s="2"/>
      <c r="H202" s="2"/>
      <c r="I202" s="2"/>
      <c r="J202" s="2"/>
      <c r="K202" s="2"/>
      <c r="L202" s="2"/>
      <c r="M202" s="2"/>
      <c r="N202" s="2"/>
      <c r="O202" s="2"/>
      <c r="P202" s="2"/>
      <c r="Q202" s="2"/>
    </row>
    <row r="203" spans="2:17" x14ac:dyDescent="0.25">
      <c r="B203" s="2"/>
      <c r="C203" s="2"/>
      <c r="D203" s="2"/>
      <c r="E203" s="2"/>
      <c r="F203" s="2"/>
      <c r="G203" s="2"/>
      <c r="H203" s="2"/>
      <c r="I203" s="2"/>
      <c r="J203" s="2"/>
      <c r="K203" s="2"/>
      <c r="L203" s="2"/>
      <c r="M203" s="2"/>
      <c r="N203" s="2"/>
      <c r="O203" s="2"/>
      <c r="P203" s="2"/>
      <c r="Q203" s="2"/>
    </row>
    <row r="204" spans="2:17" x14ac:dyDescent="0.25">
      <c r="B204" s="2"/>
      <c r="C204" s="2"/>
      <c r="D204" s="2"/>
      <c r="E204" s="2"/>
      <c r="F204" s="2"/>
      <c r="G204" s="2"/>
      <c r="H204" s="2"/>
      <c r="I204" s="2"/>
      <c r="J204" s="2"/>
      <c r="K204" s="2"/>
      <c r="L204" s="2"/>
      <c r="M204" s="2"/>
      <c r="N204" s="2"/>
      <c r="O204" s="2"/>
      <c r="P204" s="2"/>
      <c r="Q204" s="2"/>
    </row>
    <row r="205" spans="2:17" x14ac:dyDescent="0.25">
      <c r="B205" s="2"/>
      <c r="C205" s="2"/>
      <c r="D205" s="2"/>
      <c r="E205" s="2"/>
      <c r="F205" s="2"/>
      <c r="G205" s="2"/>
      <c r="H205" s="2"/>
      <c r="I205" s="2"/>
      <c r="J205" s="2"/>
      <c r="K205" s="2"/>
      <c r="L205" s="2"/>
      <c r="M205" s="2"/>
      <c r="N205" s="2"/>
      <c r="O205" s="2"/>
      <c r="P205" s="2"/>
      <c r="Q205" s="2"/>
    </row>
    <row r="206" spans="2:17" x14ac:dyDescent="0.25">
      <c r="B206" s="2"/>
      <c r="C206" s="2"/>
      <c r="D206" s="2"/>
      <c r="E206" s="2"/>
      <c r="F206" s="2"/>
      <c r="G206" s="2"/>
      <c r="H206" s="2"/>
      <c r="I206" s="2"/>
      <c r="J206" s="2"/>
      <c r="K206" s="2"/>
      <c r="L206" s="2"/>
      <c r="M206" s="2"/>
      <c r="N206" s="2"/>
      <c r="O206" s="2"/>
      <c r="P206" s="2"/>
      <c r="Q206" s="2"/>
    </row>
    <row r="207" spans="2:17" x14ac:dyDescent="0.25">
      <c r="B207" s="2"/>
      <c r="C207" s="2"/>
      <c r="D207" s="2"/>
      <c r="E207" s="2"/>
      <c r="F207" s="2"/>
      <c r="G207" s="2"/>
      <c r="H207" s="2"/>
      <c r="I207" s="2"/>
      <c r="J207" s="2"/>
      <c r="K207" s="2"/>
      <c r="L207" s="2"/>
      <c r="M207" s="2"/>
      <c r="N207" s="2"/>
      <c r="O207" s="2"/>
      <c r="P207" s="2"/>
      <c r="Q207" s="2"/>
    </row>
    <row r="208" spans="2:17" x14ac:dyDescent="0.25">
      <c r="B208" s="2"/>
      <c r="C208" s="2"/>
      <c r="D208" s="2"/>
      <c r="E208" s="2"/>
      <c r="F208" s="2"/>
      <c r="G208" s="2"/>
      <c r="H208" s="2"/>
      <c r="I208" s="2"/>
      <c r="J208" s="2"/>
      <c r="K208" s="2"/>
      <c r="L208" s="2"/>
      <c r="M208" s="2"/>
      <c r="N208" s="2"/>
      <c r="O208" s="2"/>
      <c r="P208" s="2"/>
      <c r="Q208" s="2"/>
    </row>
    <row r="209" spans="2:17" x14ac:dyDescent="0.25">
      <c r="B209" s="2"/>
      <c r="C209" s="2"/>
      <c r="D209" s="2"/>
      <c r="E209" s="2"/>
      <c r="F209" s="2"/>
      <c r="G209" s="2"/>
      <c r="H209" s="2"/>
      <c r="I209" s="2"/>
      <c r="J209" s="2"/>
      <c r="K209" s="2"/>
      <c r="L209" s="2"/>
      <c r="M209" s="2"/>
      <c r="N209" s="2"/>
      <c r="O209" s="2"/>
      <c r="P209" s="2"/>
      <c r="Q209" s="2"/>
    </row>
    <row r="210" spans="2:17" x14ac:dyDescent="0.25">
      <c r="B210" s="2"/>
      <c r="C210" s="2"/>
      <c r="D210" s="2"/>
      <c r="E210" s="2"/>
      <c r="F210" s="2"/>
      <c r="G210" s="2"/>
      <c r="H210" s="2"/>
      <c r="I210" s="2"/>
      <c r="J210" s="2"/>
      <c r="K210" s="2"/>
      <c r="L210" s="2"/>
      <c r="M210" s="2"/>
      <c r="N210" s="2"/>
      <c r="O210" s="2"/>
      <c r="P210" s="2"/>
      <c r="Q210" s="2"/>
    </row>
    <row r="211" spans="2:17" x14ac:dyDescent="0.25">
      <c r="B211" s="2"/>
      <c r="C211" s="2"/>
      <c r="D211" s="2"/>
      <c r="E211" s="2"/>
      <c r="F211" s="2"/>
      <c r="G211" s="2"/>
      <c r="H211" s="2"/>
      <c r="I211" s="2"/>
      <c r="J211" s="2"/>
      <c r="K211" s="2"/>
      <c r="L211" s="2"/>
      <c r="M211" s="2"/>
      <c r="N211" s="2"/>
      <c r="O211" s="2"/>
      <c r="P211" s="2"/>
      <c r="Q211" s="2"/>
    </row>
    <row r="212" spans="2:17" x14ac:dyDescent="0.25">
      <c r="B212" s="2"/>
      <c r="C212" s="2"/>
      <c r="D212" s="2"/>
      <c r="E212" s="2"/>
      <c r="F212" s="2"/>
      <c r="G212" s="2"/>
      <c r="H212" s="2"/>
      <c r="I212" s="2"/>
      <c r="J212" s="2"/>
      <c r="K212" s="2"/>
      <c r="L212" s="2"/>
      <c r="M212" s="2"/>
      <c r="N212" s="2"/>
      <c r="O212" s="2"/>
      <c r="P212" s="2"/>
      <c r="Q212" s="2"/>
    </row>
    <row r="213" spans="2:17" x14ac:dyDescent="0.25">
      <c r="B213" s="2"/>
      <c r="C213" s="2"/>
      <c r="D213" s="2"/>
      <c r="E213" s="2"/>
      <c r="F213" s="2"/>
      <c r="G213" s="2"/>
      <c r="H213" s="2"/>
      <c r="I213" s="2"/>
      <c r="J213" s="2"/>
      <c r="K213" s="2"/>
      <c r="L213" s="2"/>
      <c r="M213" s="2"/>
      <c r="N213" s="2"/>
      <c r="O213" s="2"/>
      <c r="P213" s="2"/>
      <c r="Q213" s="2"/>
    </row>
    <row r="214" spans="2:17" x14ac:dyDescent="0.25">
      <c r="B214" s="2"/>
      <c r="C214" s="2"/>
      <c r="D214" s="2"/>
      <c r="E214" s="2"/>
      <c r="F214" s="2"/>
      <c r="G214" s="2"/>
      <c r="H214" s="2"/>
      <c r="I214" s="2"/>
      <c r="J214" s="2"/>
      <c r="K214" s="2"/>
      <c r="L214" s="2"/>
      <c r="M214" s="2"/>
      <c r="N214" s="2"/>
      <c r="O214" s="2"/>
      <c r="P214" s="2"/>
      <c r="Q214" s="2"/>
    </row>
    <row r="215" spans="2:17" x14ac:dyDescent="0.25">
      <c r="B215" s="2"/>
      <c r="C215" s="2"/>
      <c r="D215" s="2"/>
      <c r="E215" s="2"/>
      <c r="F215" s="2"/>
      <c r="G215" s="2"/>
      <c r="H215" s="2"/>
      <c r="I215" s="2"/>
      <c r="J215" s="2"/>
      <c r="K215" s="2"/>
      <c r="L215" s="2"/>
      <c r="M215" s="2"/>
      <c r="N215" s="2"/>
      <c r="O215" s="2"/>
      <c r="P215" s="2"/>
      <c r="Q215" s="2"/>
    </row>
    <row r="216" spans="2:17" x14ac:dyDescent="0.25">
      <c r="B216" s="2"/>
      <c r="C216" s="2"/>
      <c r="D216" s="2"/>
      <c r="E216" s="2"/>
      <c r="F216" s="2"/>
      <c r="G216" s="2"/>
      <c r="H216" s="2"/>
      <c r="I216" s="2"/>
      <c r="J216" s="2"/>
      <c r="K216" s="2"/>
      <c r="L216" s="2"/>
      <c r="M216" s="2"/>
      <c r="N216" s="2"/>
      <c r="O216" s="2"/>
      <c r="P216" s="2"/>
      <c r="Q216" s="2"/>
    </row>
    <row r="217" spans="2:17" x14ac:dyDescent="0.25">
      <c r="B217" s="2"/>
      <c r="C217" s="2"/>
      <c r="D217" s="2"/>
      <c r="E217" s="2"/>
      <c r="F217" s="2"/>
      <c r="G217" s="2"/>
      <c r="H217" s="2"/>
      <c r="I217" s="2"/>
      <c r="J217" s="2"/>
      <c r="K217" s="2"/>
      <c r="L217" s="2"/>
      <c r="M217" s="2"/>
      <c r="N217" s="2"/>
      <c r="O217" s="2"/>
      <c r="P217" s="2"/>
      <c r="Q217" s="2"/>
    </row>
    <row r="218" spans="2:17" x14ac:dyDescent="0.25">
      <c r="B218" s="2"/>
      <c r="C218" s="2"/>
      <c r="D218" s="2"/>
      <c r="E218" s="2"/>
      <c r="F218" s="2"/>
      <c r="G218" s="2"/>
      <c r="H218" s="2"/>
      <c r="I218" s="2"/>
      <c r="J218" s="2"/>
      <c r="K218" s="2"/>
      <c r="L218" s="2"/>
      <c r="M218" s="2"/>
      <c r="N218" s="2"/>
      <c r="O218" s="2"/>
      <c r="P218" s="2"/>
      <c r="Q218" s="2"/>
    </row>
    <row r="219" spans="2:17" x14ac:dyDescent="0.25">
      <c r="B219" s="2"/>
      <c r="C219" s="2"/>
      <c r="D219" s="2"/>
      <c r="E219" s="2"/>
      <c r="F219" s="2"/>
      <c r="G219" s="2"/>
      <c r="H219" s="2"/>
      <c r="I219" s="2"/>
      <c r="J219" s="2"/>
      <c r="K219" s="2"/>
      <c r="L219" s="2"/>
      <c r="M219" s="2"/>
      <c r="N219" s="2"/>
      <c r="O219" s="2"/>
      <c r="P219" s="2"/>
      <c r="Q219" s="2"/>
    </row>
    <row r="220" spans="2:17" x14ac:dyDescent="0.25">
      <c r="B220" s="2"/>
      <c r="C220" s="2"/>
      <c r="D220" s="2"/>
      <c r="E220" s="2"/>
      <c r="F220" s="2"/>
      <c r="G220" s="2"/>
      <c r="H220" s="2"/>
      <c r="I220" s="2"/>
      <c r="J220" s="2"/>
      <c r="K220" s="2"/>
      <c r="L220" s="2"/>
      <c r="M220" s="2"/>
      <c r="N220" s="2"/>
      <c r="O220" s="2"/>
      <c r="P220" s="2"/>
      <c r="Q220" s="2"/>
    </row>
    <row r="221" spans="2:17" x14ac:dyDescent="0.25">
      <c r="B221" s="2"/>
      <c r="C221" s="2"/>
      <c r="D221" s="2"/>
      <c r="E221" s="2"/>
      <c r="F221" s="2"/>
      <c r="G221" s="2"/>
      <c r="H221" s="2"/>
      <c r="I221" s="2"/>
      <c r="J221" s="2"/>
      <c r="K221" s="2"/>
      <c r="L221" s="2"/>
      <c r="M221" s="2"/>
      <c r="N221" s="2"/>
      <c r="O221" s="2"/>
      <c r="P221" s="2"/>
      <c r="Q221" s="2"/>
    </row>
    <row r="222" spans="2:17" x14ac:dyDescent="0.25">
      <c r="B222" s="2"/>
      <c r="C222" s="2"/>
      <c r="D222" s="2"/>
      <c r="E222" s="2"/>
      <c r="F222" s="2"/>
      <c r="G222" s="2"/>
      <c r="H222" s="2"/>
      <c r="I222" s="2"/>
      <c r="J222" s="2"/>
      <c r="K222" s="2"/>
      <c r="L222" s="2"/>
      <c r="M222" s="2"/>
      <c r="N222" s="2"/>
      <c r="O222" s="2"/>
      <c r="P222" s="2"/>
      <c r="Q222" s="2"/>
    </row>
    <row r="223" spans="2:17" x14ac:dyDescent="0.25">
      <c r="B223" s="2"/>
      <c r="C223" s="2"/>
      <c r="D223" s="2"/>
      <c r="E223" s="2"/>
      <c r="F223" s="2"/>
      <c r="G223" s="2"/>
      <c r="H223" s="2"/>
      <c r="I223" s="2"/>
      <c r="J223" s="2"/>
      <c r="K223" s="2"/>
      <c r="L223" s="2"/>
      <c r="M223" s="2"/>
      <c r="N223" s="2"/>
      <c r="O223" s="2"/>
      <c r="P223" s="2"/>
      <c r="Q223" s="2"/>
    </row>
    <row r="224" spans="2:17" x14ac:dyDescent="0.25">
      <c r="B224" s="2"/>
      <c r="C224" s="2"/>
      <c r="D224" s="2"/>
      <c r="E224" s="2"/>
      <c r="F224" s="2"/>
      <c r="G224" s="2"/>
      <c r="H224" s="2"/>
      <c r="I224" s="2"/>
      <c r="J224" s="2"/>
      <c r="K224" s="2"/>
      <c r="L224" s="2"/>
      <c r="M224" s="2"/>
      <c r="N224" s="2"/>
      <c r="O224" s="2"/>
      <c r="P224" s="2"/>
      <c r="Q224" s="2"/>
    </row>
    <row r="225" spans="2:17" x14ac:dyDescent="0.25">
      <c r="B225" s="2"/>
      <c r="C225" s="2"/>
      <c r="D225" s="2"/>
      <c r="E225" s="2"/>
      <c r="F225" s="2"/>
      <c r="G225" s="2"/>
      <c r="H225" s="2"/>
      <c r="I225" s="2"/>
      <c r="J225" s="2"/>
      <c r="K225" s="2"/>
      <c r="L225" s="2"/>
      <c r="M225" s="2"/>
      <c r="N225" s="2"/>
      <c r="O225" s="2"/>
      <c r="P225" s="2"/>
      <c r="Q225" s="2"/>
    </row>
    <row r="226" spans="2:17" x14ac:dyDescent="0.25">
      <c r="B226" s="2"/>
      <c r="C226" s="2"/>
      <c r="D226" s="2"/>
      <c r="E226" s="2"/>
      <c r="F226" s="2"/>
      <c r="G226" s="2"/>
      <c r="H226" s="2"/>
      <c r="I226" s="2"/>
      <c r="J226" s="2"/>
      <c r="K226" s="2"/>
      <c r="L226" s="2"/>
      <c r="M226" s="2"/>
      <c r="N226" s="2"/>
      <c r="O226" s="2"/>
      <c r="P226" s="2"/>
      <c r="Q226" s="2"/>
    </row>
    <row r="227" spans="2:17" x14ac:dyDescent="0.25">
      <c r="B227" s="2"/>
      <c r="C227" s="2"/>
      <c r="D227" s="2"/>
      <c r="E227" s="2"/>
      <c r="F227" s="2"/>
      <c r="G227" s="2"/>
      <c r="H227" s="2"/>
      <c r="I227" s="2"/>
      <c r="J227" s="2"/>
      <c r="K227" s="2"/>
      <c r="L227" s="2"/>
      <c r="M227" s="2"/>
      <c r="N227" s="2"/>
      <c r="O227" s="2"/>
      <c r="P227" s="2"/>
      <c r="Q227" s="2"/>
    </row>
    <row r="228" spans="2:17" x14ac:dyDescent="0.25">
      <c r="B228" s="2"/>
      <c r="C228" s="2"/>
      <c r="D228" s="2"/>
      <c r="E228" s="2"/>
      <c r="F228" s="2"/>
      <c r="G228" s="2"/>
      <c r="H228" s="2"/>
      <c r="I228" s="2"/>
      <c r="J228" s="2"/>
      <c r="K228" s="2"/>
      <c r="L228" s="2"/>
      <c r="M228" s="2"/>
      <c r="N228" s="2"/>
      <c r="O228" s="2"/>
      <c r="P228" s="2"/>
      <c r="Q228" s="2"/>
    </row>
    <row r="229" spans="2:17" x14ac:dyDescent="0.25">
      <c r="B229" s="2"/>
      <c r="C229" s="2"/>
      <c r="D229" s="2"/>
      <c r="E229" s="2"/>
      <c r="F229" s="2"/>
      <c r="G229" s="2"/>
      <c r="H229" s="2"/>
      <c r="I229" s="2"/>
      <c r="J229" s="2"/>
      <c r="K229" s="2"/>
      <c r="L229" s="2"/>
      <c r="M229" s="2"/>
      <c r="N229" s="2"/>
      <c r="O229" s="2"/>
      <c r="P229" s="2"/>
      <c r="Q229" s="2"/>
    </row>
    <row r="230" spans="2:17" x14ac:dyDescent="0.25">
      <c r="B230" s="2"/>
      <c r="C230" s="2"/>
      <c r="D230" s="2"/>
      <c r="E230" s="2"/>
      <c r="F230" s="2"/>
      <c r="G230" s="2"/>
      <c r="H230" s="2"/>
      <c r="I230" s="2"/>
      <c r="J230" s="2"/>
      <c r="K230" s="2"/>
      <c r="L230" s="2"/>
      <c r="M230" s="2"/>
      <c r="N230" s="2"/>
      <c r="O230" s="2"/>
      <c r="P230" s="2"/>
      <c r="Q230" s="2"/>
    </row>
    <row r="231" spans="2:17" x14ac:dyDescent="0.25">
      <c r="B231" s="2"/>
      <c r="C231" s="2"/>
      <c r="D231" s="2"/>
      <c r="E231" s="2"/>
      <c r="F231" s="2"/>
      <c r="G231" s="2"/>
      <c r="H231" s="2"/>
      <c r="I231" s="2"/>
      <c r="J231" s="2"/>
      <c r="K231" s="2"/>
      <c r="L231" s="2"/>
      <c r="M231" s="2"/>
      <c r="N231" s="2"/>
      <c r="O231" s="2"/>
      <c r="P231" s="2"/>
      <c r="Q231" s="2"/>
    </row>
    <row r="232" spans="2:17" x14ac:dyDescent="0.25">
      <c r="B232" s="2"/>
      <c r="C232" s="2"/>
      <c r="D232" s="2"/>
      <c r="E232" s="2"/>
      <c r="F232" s="2"/>
      <c r="G232" s="2"/>
      <c r="H232" s="2"/>
      <c r="I232" s="2"/>
      <c r="J232" s="2"/>
      <c r="K232" s="2"/>
      <c r="L232" s="2"/>
      <c r="M232" s="2"/>
      <c r="N232" s="2"/>
      <c r="O232" s="2"/>
      <c r="P232" s="2"/>
      <c r="Q232" s="2"/>
    </row>
    <row r="233" spans="2:17" x14ac:dyDescent="0.25">
      <c r="B233" s="2"/>
      <c r="C233" s="2"/>
      <c r="D233" s="2"/>
      <c r="E233" s="2"/>
      <c r="F233" s="2"/>
      <c r="G233" s="2"/>
      <c r="H233" s="2"/>
      <c r="I233" s="2"/>
      <c r="J233" s="2"/>
      <c r="K233" s="2"/>
      <c r="L233" s="2"/>
      <c r="M233" s="2"/>
      <c r="N233" s="2"/>
      <c r="O233" s="2"/>
      <c r="P233" s="2"/>
      <c r="Q233" s="2"/>
    </row>
    <row r="234" spans="2:17" x14ac:dyDescent="0.25">
      <c r="B234" s="2"/>
      <c r="C234" s="2"/>
      <c r="D234" s="2"/>
      <c r="E234" s="2"/>
      <c r="F234" s="2"/>
      <c r="G234" s="2"/>
      <c r="H234" s="2"/>
      <c r="I234" s="2"/>
      <c r="J234" s="2"/>
      <c r="K234" s="2"/>
      <c r="L234" s="2"/>
      <c r="M234" s="2"/>
      <c r="N234" s="2"/>
      <c r="O234" s="2"/>
      <c r="P234" s="2"/>
      <c r="Q234" s="2"/>
    </row>
    <row r="235" spans="2:17" x14ac:dyDescent="0.25">
      <c r="B235" s="2"/>
      <c r="C235" s="2"/>
      <c r="D235" s="2"/>
      <c r="E235" s="2"/>
      <c r="F235" s="2"/>
      <c r="G235" s="2"/>
      <c r="H235" s="2"/>
      <c r="I235" s="2"/>
      <c r="J235" s="2"/>
      <c r="K235" s="2"/>
      <c r="L235" s="2"/>
      <c r="M235" s="2"/>
      <c r="N235" s="2"/>
      <c r="O235" s="2"/>
      <c r="P235" s="2"/>
      <c r="Q235" s="2"/>
    </row>
    <row r="236" spans="2:17" x14ac:dyDescent="0.25">
      <c r="B236" s="2"/>
      <c r="C236" s="2"/>
      <c r="D236" s="2"/>
      <c r="E236" s="2"/>
      <c r="F236" s="2"/>
      <c r="G236" s="2"/>
      <c r="H236" s="2"/>
      <c r="I236" s="2"/>
      <c r="J236" s="2"/>
      <c r="K236" s="2"/>
      <c r="L236" s="2"/>
      <c r="M236" s="2"/>
      <c r="N236" s="2"/>
      <c r="O236" s="2"/>
      <c r="P236" s="2"/>
      <c r="Q236" s="2"/>
    </row>
    <row r="237" spans="2:17" x14ac:dyDescent="0.25">
      <c r="B237" s="2"/>
      <c r="C237" s="2"/>
      <c r="D237" s="2"/>
      <c r="E237" s="2"/>
      <c r="F237" s="2"/>
      <c r="G237" s="2"/>
      <c r="H237" s="2"/>
      <c r="I237" s="2"/>
      <c r="J237" s="2"/>
      <c r="K237" s="2"/>
      <c r="L237" s="2"/>
      <c r="M237" s="2"/>
      <c r="N237" s="2"/>
      <c r="O237" s="2"/>
      <c r="P237" s="2"/>
      <c r="Q237" s="2"/>
    </row>
    <row r="238" spans="2:17" x14ac:dyDescent="0.25">
      <c r="B238" s="2"/>
      <c r="C238" s="2"/>
      <c r="D238" s="2"/>
      <c r="E238" s="2"/>
      <c r="F238" s="2"/>
      <c r="G238" s="2"/>
      <c r="H238" s="2"/>
      <c r="I238" s="2"/>
      <c r="J238" s="2"/>
      <c r="K238" s="2"/>
      <c r="L238" s="2"/>
      <c r="M238" s="2"/>
      <c r="N238" s="2"/>
      <c r="O238" s="2"/>
      <c r="P238" s="2"/>
      <c r="Q238" s="2"/>
    </row>
    <row r="239" spans="2:17" x14ac:dyDescent="0.25">
      <c r="B239" s="2"/>
      <c r="C239" s="2"/>
      <c r="D239" s="2"/>
      <c r="E239" s="2"/>
      <c r="F239" s="2"/>
      <c r="G239" s="2"/>
      <c r="H239" s="2"/>
      <c r="I239" s="2"/>
      <c r="J239" s="2"/>
      <c r="K239" s="2"/>
      <c r="L239" s="2"/>
      <c r="M239" s="2"/>
      <c r="N239" s="2"/>
      <c r="O239" s="2"/>
      <c r="P239" s="2"/>
      <c r="Q239" s="2"/>
    </row>
    <row r="240" spans="2:17" x14ac:dyDescent="0.25">
      <c r="B240" s="2"/>
      <c r="C240" s="2"/>
      <c r="D240" s="2"/>
      <c r="E240" s="2"/>
      <c r="F240" s="2"/>
      <c r="G240" s="2"/>
      <c r="H240" s="2"/>
      <c r="I240" s="2"/>
      <c r="J240" s="2"/>
      <c r="K240" s="2"/>
      <c r="L240" s="2"/>
      <c r="M240" s="2"/>
      <c r="N240" s="2"/>
      <c r="O240" s="2"/>
      <c r="P240" s="2"/>
      <c r="Q240" s="2"/>
    </row>
    <row r="241" spans="2:17" x14ac:dyDescent="0.25">
      <c r="B241" s="2"/>
      <c r="C241" s="2"/>
      <c r="D241" s="2"/>
      <c r="E241" s="2"/>
      <c r="F241" s="2"/>
      <c r="G241" s="2"/>
      <c r="H241" s="2"/>
      <c r="I241" s="2"/>
      <c r="J241" s="2"/>
      <c r="K241" s="2"/>
      <c r="L241" s="2"/>
      <c r="M241" s="2"/>
      <c r="N241" s="2"/>
      <c r="O241" s="2"/>
      <c r="P241" s="2"/>
      <c r="Q241" s="2"/>
    </row>
    <row r="242" spans="2:17" x14ac:dyDescent="0.25">
      <c r="B242" s="2"/>
      <c r="C242" s="2"/>
      <c r="D242" s="2"/>
      <c r="E242" s="2"/>
      <c r="F242" s="2"/>
      <c r="G242" s="2"/>
      <c r="H242" s="2"/>
      <c r="I242" s="2"/>
      <c r="J242" s="2"/>
      <c r="K242" s="2"/>
      <c r="L242" s="2"/>
      <c r="M242" s="2"/>
      <c r="N242" s="2"/>
      <c r="O242" s="2"/>
      <c r="P242" s="2"/>
      <c r="Q242" s="2"/>
    </row>
    <row r="243" spans="2:17" x14ac:dyDescent="0.25">
      <c r="B243" s="2"/>
      <c r="C243" s="2"/>
      <c r="D243" s="2"/>
      <c r="E243" s="2"/>
      <c r="F243" s="2"/>
      <c r="G243" s="2"/>
      <c r="H243" s="2"/>
      <c r="I243" s="2"/>
      <c r="J243" s="2"/>
      <c r="K243" s="2"/>
      <c r="L243" s="2"/>
      <c r="M243" s="2"/>
      <c r="N243" s="2"/>
      <c r="O243" s="2"/>
      <c r="P243" s="2"/>
      <c r="Q243" s="2"/>
    </row>
    <row r="244" spans="2:17" x14ac:dyDescent="0.25">
      <c r="B244" s="2"/>
      <c r="C244" s="2"/>
      <c r="D244" s="2"/>
      <c r="E244" s="2"/>
      <c r="F244" s="2"/>
      <c r="G244" s="2"/>
      <c r="H244" s="2"/>
      <c r="I244" s="2"/>
      <c r="J244" s="2"/>
      <c r="K244" s="2"/>
      <c r="L244" s="2"/>
      <c r="M244" s="2"/>
      <c r="N244" s="2"/>
      <c r="O244" s="2"/>
      <c r="P244" s="2"/>
      <c r="Q244" s="2"/>
    </row>
    <row r="245" spans="2:17" x14ac:dyDescent="0.25">
      <c r="B245" s="2"/>
      <c r="C245" s="2"/>
      <c r="D245" s="2"/>
      <c r="E245" s="2"/>
      <c r="F245" s="2"/>
      <c r="G245" s="2"/>
      <c r="H245" s="2"/>
      <c r="I245" s="2"/>
      <c r="J245" s="2"/>
      <c r="K245" s="2"/>
      <c r="L245" s="2"/>
      <c r="M245" s="2"/>
      <c r="N245" s="2"/>
      <c r="O245" s="2"/>
      <c r="P245" s="2"/>
      <c r="Q245" s="2"/>
    </row>
    <row r="246" spans="2:17" x14ac:dyDescent="0.25">
      <c r="B246" s="2"/>
      <c r="C246" s="2"/>
      <c r="D246" s="2"/>
      <c r="E246" s="2"/>
      <c r="F246" s="2"/>
      <c r="G246" s="2"/>
      <c r="H246" s="2"/>
      <c r="I246" s="2"/>
      <c r="J246" s="2"/>
      <c r="K246" s="2"/>
      <c r="L246" s="2"/>
      <c r="M246" s="2"/>
      <c r="N246" s="2"/>
      <c r="O246" s="2"/>
      <c r="P246" s="2"/>
      <c r="Q246" s="2"/>
    </row>
    <row r="247" spans="2:17" x14ac:dyDescent="0.25">
      <c r="B247" s="2"/>
      <c r="C247" s="2"/>
      <c r="D247" s="2"/>
      <c r="E247" s="2"/>
      <c r="F247" s="2"/>
      <c r="G247" s="2"/>
      <c r="H247" s="2"/>
      <c r="I247" s="2"/>
      <c r="J247" s="2"/>
      <c r="K247" s="2"/>
      <c r="L247" s="2"/>
      <c r="M247" s="2"/>
      <c r="N247" s="2"/>
      <c r="O247" s="2"/>
      <c r="P247" s="2"/>
      <c r="Q247" s="2"/>
    </row>
    <row r="248" spans="2:17" x14ac:dyDescent="0.25">
      <c r="B248" s="2"/>
      <c r="C248" s="2"/>
      <c r="D248" s="2"/>
      <c r="E248" s="2"/>
      <c r="F248" s="2"/>
      <c r="G248" s="2"/>
      <c r="H248" s="2"/>
      <c r="I248" s="2"/>
      <c r="J248" s="2"/>
      <c r="K248" s="2"/>
      <c r="L248" s="2"/>
      <c r="M248" s="2"/>
      <c r="N248" s="2"/>
      <c r="O248" s="2"/>
      <c r="P248" s="2"/>
      <c r="Q248" s="2"/>
    </row>
    <row r="249" spans="2:17" x14ac:dyDescent="0.25">
      <c r="B249" s="2"/>
      <c r="C249" s="2"/>
      <c r="D249" s="2"/>
      <c r="E249" s="2"/>
      <c r="F249" s="2"/>
      <c r="G249" s="2"/>
      <c r="H249" s="2"/>
      <c r="I249" s="2"/>
      <c r="J249" s="2"/>
      <c r="K249" s="2"/>
      <c r="L249" s="2"/>
      <c r="M249" s="2"/>
      <c r="N249" s="2"/>
      <c r="O249" s="2"/>
      <c r="P249" s="2"/>
      <c r="Q249" s="2"/>
    </row>
    <row r="250" spans="2:17" x14ac:dyDescent="0.25">
      <c r="B250" s="2"/>
      <c r="C250" s="2"/>
      <c r="D250" s="2"/>
      <c r="E250" s="2"/>
      <c r="F250" s="2"/>
      <c r="G250" s="2"/>
      <c r="H250" s="2"/>
      <c r="I250" s="2"/>
      <c r="J250" s="2"/>
      <c r="K250" s="2"/>
      <c r="L250" s="2"/>
      <c r="M250" s="2"/>
      <c r="N250" s="2"/>
      <c r="O250" s="2"/>
      <c r="P250" s="2"/>
      <c r="Q250" s="2"/>
    </row>
    <row r="251" spans="2:17" x14ac:dyDescent="0.25">
      <c r="B251" s="2"/>
      <c r="C251" s="2"/>
      <c r="D251" s="2"/>
      <c r="E251" s="2"/>
      <c r="F251" s="2"/>
      <c r="G251" s="2"/>
      <c r="H251" s="2"/>
      <c r="I251" s="2"/>
      <c r="J251" s="2"/>
      <c r="K251" s="2"/>
      <c r="L251" s="2"/>
      <c r="M251" s="2"/>
      <c r="N251" s="2"/>
      <c r="O251" s="2"/>
      <c r="P251" s="2"/>
      <c r="Q251" s="2"/>
    </row>
    <row r="252" spans="2:17" x14ac:dyDescent="0.25">
      <c r="B252" s="2"/>
      <c r="C252" s="2"/>
      <c r="D252" s="2"/>
      <c r="E252" s="2"/>
      <c r="F252" s="2"/>
      <c r="G252" s="2"/>
      <c r="H252" s="2"/>
      <c r="I252" s="2"/>
      <c r="J252" s="2"/>
      <c r="K252" s="2"/>
      <c r="L252" s="2"/>
      <c r="M252" s="2"/>
      <c r="N252" s="2"/>
      <c r="O252" s="2"/>
      <c r="P252" s="2"/>
      <c r="Q252" s="2"/>
    </row>
    <row r="253" spans="2:17" x14ac:dyDescent="0.25">
      <c r="B253" s="2"/>
      <c r="C253" s="2"/>
      <c r="D253" s="2"/>
      <c r="E253" s="2"/>
      <c r="F253" s="2"/>
      <c r="G253" s="2"/>
      <c r="H253" s="2"/>
      <c r="I253" s="2"/>
      <c r="J253" s="2"/>
      <c r="K253" s="2"/>
      <c r="L253" s="2"/>
      <c r="M253" s="2"/>
      <c r="N253" s="2"/>
      <c r="O253" s="2"/>
      <c r="P253" s="2"/>
      <c r="Q253" s="2"/>
    </row>
    <row r="254" spans="2:17" x14ac:dyDescent="0.25">
      <c r="B254" s="2"/>
      <c r="C254" s="2"/>
      <c r="D254" s="2"/>
      <c r="E254" s="2"/>
      <c r="F254" s="2"/>
      <c r="G254" s="2"/>
      <c r="H254" s="2"/>
      <c r="I254" s="2"/>
      <c r="J254" s="2"/>
      <c r="K254" s="2"/>
      <c r="L254" s="2"/>
      <c r="M254" s="2"/>
      <c r="N254" s="2"/>
      <c r="O254" s="2"/>
      <c r="P254" s="2"/>
      <c r="Q254" s="2"/>
    </row>
    <row r="255" spans="2:17" x14ac:dyDescent="0.25">
      <c r="B255" s="2"/>
      <c r="C255" s="2"/>
      <c r="D255" s="2"/>
      <c r="E255" s="2"/>
      <c r="F255" s="2"/>
      <c r="G255" s="2"/>
      <c r="H255" s="2"/>
      <c r="I255" s="2"/>
      <c r="J255" s="2"/>
      <c r="K255" s="2"/>
      <c r="L255" s="2"/>
      <c r="M255" s="2"/>
      <c r="N255" s="2"/>
      <c r="O255" s="2"/>
      <c r="P255" s="2"/>
      <c r="Q255" s="2"/>
    </row>
    <row r="256" spans="2:17" x14ac:dyDescent="0.25">
      <c r="B256" s="2"/>
      <c r="C256" s="2"/>
      <c r="D256" s="2"/>
      <c r="E256" s="2"/>
      <c r="F256" s="2"/>
      <c r="G256" s="2"/>
      <c r="H256" s="2"/>
      <c r="I256" s="2"/>
      <c r="J256" s="2"/>
      <c r="K256" s="2"/>
      <c r="L256" s="2"/>
      <c r="M256" s="2"/>
      <c r="N256" s="2"/>
      <c r="O256" s="2"/>
      <c r="P256" s="2"/>
      <c r="Q256" s="2"/>
    </row>
    <row r="257" spans="2:17" x14ac:dyDescent="0.25">
      <c r="B257" s="2"/>
      <c r="C257" s="2"/>
      <c r="D257" s="2"/>
      <c r="E257" s="2"/>
      <c r="F257" s="2"/>
      <c r="G257" s="2"/>
      <c r="H257" s="2"/>
      <c r="I257" s="2"/>
      <c r="J257" s="2"/>
      <c r="K257" s="2"/>
      <c r="L257" s="2"/>
      <c r="M257" s="2"/>
      <c r="N257" s="2"/>
      <c r="O257" s="2"/>
      <c r="P257" s="2"/>
      <c r="Q257" s="2"/>
    </row>
    <row r="258" spans="2:17" x14ac:dyDescent="0.25">
      <c r="B258" s="2"/>
      <c r="C258" s="2"/>
      <c r="D258" s="2"/>
      <c r="E258" s="2"/>
      <c r="F258" s="2"/>
      <c r="G258" s="2"/>
      <c r="H258" s="2"/>
      <c r="I258" s="2"/>
      <c r="J258" s="2"/>
      <c r="K258" s="2"/>
      <c r="L258" s="2"/>
      <c r="M258" s="2"/>
      <c r="N258" s="2"/>
      <c r="O258" s="2"/>
      <c r="P258" s="2"/>
      <c r="Q258" s="2"/>
    </row>
    <row r="259" spans="2:17" x14ac:dyDescent="0.25">
      <c r="B259" s="2"/>
      <c r="C259" s="2"/>
      <c r="D259" s="2"/>
      <c r="E259" s="2"/>
      <c r="F259" s="2"/>
      <c r="G259" s="2"/>
      <c r="H259" s="2"/>
      <c r="I259" s="2"/>
      <c r="J259" s="2"/>
      <c r="K259" s="2"/>
      <c r="L259" s="2"/>
      <c r="M259" s="2"/>
      <c r="N259" s="2"/>
      <c r="O259" s="2"/>
      <c r="P259" s="2"/>
      <c r="Q259" s="2"/>
    </row>
    <row r="260" spans="2:17" x14ac:dyDescent="0.25">
      <c r="B260" s="2"/>
      <c r="C260" s="2"/>
      <c r="D260" s="2"/>
      <c r="E260" s="2"/>
      <c r="F260" s="2"/>
      <c r="G260" s="2"/>
      <c r="H260" s="2"/>
      <c r="I260" s="2"/>
      <c r="J260" s="2"/>
      <c r="K260" s="2"/>
      <c r="L260" s="2"/>
      <c r="M260" s="2"/>
      <c r="N260" s="2"/>
      <c r="O260" s="2"/>
      <c r="P260" s="2"/>
      <c r="Q260" s="2"/>
    </row>
    <row r="261" spans="2:17" x14ac:dyDescent="0.25">
      <c r="B261" s="2"/>
      <c r="C261" s="2"/>
      <c r="D261" s="2"/>
      <c r="E261" s="2"/>
      <c r="F261" s="2"/>
      <c r="G261" s="2"/>
      <c r="H261" s="2"/>
      <c r="I261" s="2"/>
      <c r="J261" s="2"/>
      <c r="K261" s="2"/>
      <c r="L261" s="2"/>
      <c r="M261" s="2"/>
      <c r="N261" s="2"/>
      <c r="O261" s="2"/>
      <c r="P261" s="2"/>
      <c r="Q261" s="2"/>
    </row>
    <row r="262" spans="2:17" x14ac:dyDescent="0.25">
      <c r="B262" s="2"/>
      <c r="C262" s="2"/>
      <c r="D262" s="2"/>
      <c r="E262" s="2"/>
      <c r="F262" s="2"/>
      <c r="G262" s="2"/>
      <c r="H262" s="2"/>
      <c r="I262" s="2"/>
      <c r="J262" s="2"/>
      <c r="K262" s="2"/>
      <c r="L262" s="2"/>
      <c r="M262" s="2"/>
      <c r="N262" s="2"/>
      <c r="O262" s="2"/>
      <c r="P262" s="2"/>
      <c r="Q262" s="2"/>
    </row>
    <row r="263" spans="2:17" x14ac:dyDescent="0.25">
      <c r="B263" s="2"/>
      <c r="C263" s="2"/>
      <c r="D263" s="2"/>
      <c r="E263" s="2"/>
      <c r="F263" s="2"/>
      <c r="G263" s="2"/>
      <c r="H263" s="2"/>
      <c r="I263" s="2"/>
      <c r="J263" s="2"/>
      <c r="K263" s="2"/>
      <c r="L263" s="2"/>
      <c r="M263" s="2"/>
      <c r="N263" s="2"/>
      <c r="O263" s="2"/>
      <c r="P263" s="2"/>
      <c r="Q263" s="2"/>
    </row>
    <row r="264" spans="2:17" x14ac:dyDescent="0.25">
      <c r="B264" s="2"/>
      <c r="C264" s="2"/>
      <c r="D264" s="2"/>
      <c r="E264" s="2"/>
      <c r="F264" s="2"/>
      <c r="G264" s="2"/>
      <c r="H264" s="2"/>
      <c r="I264" s="2"/>
      <c r="J264" s="2"/>
      <c r="K264" s="2"/>
      <c r="L264" s="2"/>
      <c r="M264" s="2"/>
      <c r="N264" s="2"/>
      <c r="O264" s="2"/>
      <c r="P264" s="2"/>
      <c r="Q264" s="2"/>
    </row>
    <row r="265" spans="2:17" x14ac:dyDescent="0.25">
      <c r="B265" s="2"/>
      <c r="C265" s="2"/>
      <c r="D265" s="2"/>
      <c r="E265" s="2"/>
      <c r="F265" s="2"/>
      <c r="G265" s="2"/>
      <c r="H265" s="2"/>
      <c r="I265" s="2"/>
      <c r="J265" s="2"/>
      <c r="K265" s="2"/>
      <c r="L265" s="2"/>
      <c r="M265" s="2"/>
      <c r="N265" s="2"/>
      <c r="O265" s="2"/>
      <c r="P265" s="2"/>
      <c r="Q265" s="2"/>
    </row>
    <row r="266" spans="2:17" x14ac:dyDescent="0.25">
      <c r="B266" s="2"/>
      <c r="C266" s="2"/>
      <c r="D266" s="2"/>
      <c r="E266" s="2"/>
      <c r="F266" s="2"/>
      <c r="G266" s="2"/>
      <c r="H266" s="2"/>
      <c r="I266" s="2"/>
      <c r="J266" s="2"/>
      <c r="K266" s="2"/>
      <c r="L266" s="2"/>
      <c r="M266" s="2"/>
      <c r="N266" s="2"/>
      <c r="O266" s="2"/>
      <c r="P266" s="2"/>
      <c r="Q266" s="2"/>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f1f74ce2-a07b-477f-9ea6-7f70ec7a7b4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B934DBC83E833D4BADCF70268D8A28F9" ma:contentTypeVersion="14" ma:contentTypeDescription="Crear nuevo documento." ma:contentTypeScope="" ma:versionID="2ac5d1c42587260a311668cf3c5ce912">
  <xsd:schema xmlns:xsd="http://www.w3.org/2001/XMLSchema" xmlns:xs="http://www.w3.org/2001/XMLSchema" xmlns:p="http://schemas.microsoft.com/office/2006/metadata/properties" xmlns:ns3="f1f74ce2-a07b-477f-9ea6-7f70ec7a7b41" xmlns:ns4="f7134054-ea93-4d78-997c-e649ca4cb1a5" targetNamespace="http://schemas.microsoft.com/office/2006/metadata/properties" ma:root="true" ma:fieldsID="f48bc26ec8e618991e52c829d8b93a91" ns3:_="" ns4:_="">
    <xsd:import namespace="f1f74ce2-a07b-477f-9ea6-7f70ec7a7b41"/>
    <xsd:import namespace="f7134054-ea93-4d78-997c-e649ca4cb1a5"/>
    <xsd:element name="properties">
      <xsd:complexType>
        <xsd:sequence>
          <xsd:element name="documentManagement">
            <xsd:complexType>
              <xsd:all>
                <xsd:element ref="ns3:MediaServiceMetadata" minOccurs="0"/>
                <xsd:element ref="ns3:MediaServiceFastMetadata" minOccurs="0"/>
                <xsd:element ref="ns3:MediaServiceAutoTags" minOccurs="0"/>
                <xsd:element ref="ns4:SharedWithUsers" minOccurs="0"/>
                <xsd:element ref="ns4:SharedWithDetails" minOccurs="0"/>
                <xsd:element ref="ns4:SharingHintHash"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f74ce2-a07b-477f-9ea6-7f70ec7a7b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7134054-ea93-4d78-997c-e649ca4cb1a5"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SharingHintHash" ma:index="13"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C869B6A-81D3-45D4-92DE-0EEAFC63D1C8}">
  <ds:schemaRefs>
    <ds:schemaRef ds:uri="http://schemas.microsoft.com/office/2006/documentManagement/types"/>
    <ds:schemaRef ds:uri="http://purl.org/dc/dcmitype/"/>
    <ds:schemaRef ds:uri="http://www.w3.org/XML/1998/namespace"/>
    <ds:schemaRef ds:uri="http://purl.org/dc/terms/"/>
    <ds:schemaRef ds:uri="http://schemas.microsoft.com/office/2006/metadata/properties"/>
    <ds:schemaRef ds:uri="f7134054-ea93-4d78-997c-e649ca4cb1a5"/>
    <ds:schemaRef ds:uri="f1f74ce2-a07b-477f-9ea6-7f70ec7a7b41"/>
    <ds:schemaRef ds:uri="http://schemas.microsoft.com/office/infopath/2007/PartnerControl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C3CDAB70-96A8-4D7A-80B5-6BB10AE872FF}">
  <ds:schemaRefs>
    <ds:schemaRef ds:uri="http://schemas.microsoft.com/sharepoint/v3/contenttype/forms"/>
  </ds:schemaRefs>
</ds:datastoreItem>
</file>

<file path=customXml/itemProps3.xml><?xml version="1.0" encoding="utf-8"?>
<ds:datastoreItem xmlns:ds="http://schemas.openxmlformats.org/officeDocument/2006/customXml" ds:itemID="{D9DA1F88-FE2D-48E0-8419-D221722661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f74ce2-a07b-477f-9ea6-7f70ec7a7b41"/>
    <ds:schemaRef ds:uri="f7134054-ea93-4d78-997c-e649ca4cb1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21</vt:i4>
      </vt:variant>
    </vt:vector>
  </HeadingPairs>
  <TitlesOfParts>
    <vt:vector size="26" baseType="lpstr">
      <vt:lpstr>PLAN ACCION</vt:lpstr>
      <vt:lpstr>INSTRUCTIVO</vt:lpstr>
      <vt:lpstr>Ejemplo v2</vt:lpstr>
      <vt:lpstr>cambios -Instrucción </vt:lpstr>
      <vt:lpstr>No eliminar</vt:lpstr>
      <vt:lpstr>'cambios -Instrucción '!Área_de_impresión</vt:lpstr>
      <vt:lpstr>'No eliminar'!clase</vt:lpstr>
      <vt:lpstr>clase</vt:lpstr>
      <vt:lpstr>clase_de_meta</vt:lpstr>
      <vt:lpstr>clases</vt:lpstr>
      <vt:lpstr>cmetas</vt:lpstr>
      <vt:lpstr>formulas</vt:lpstr>
      <vt:lpstr>indicador</vt:lpstr>
      <vt:lpstr>linea</vt:lpstr>
      <vt:lpstr>meta</vt:lpstr>
      <vt:lpstr>'No eliminar'!metas</vt:lpstr>
      <vt:lpstr>mipg</vt:lpstr>
      <vt:lpstr>mipgp</vt:lpstr>
      <vt:lpstr>objetivoest</vt:lpstr>
      <vt:lpstr>Politicas</vt:lpstr>
      <vt:lpstr>PoliticasMIPG</vt:lpstr>
      <vt:lpstr>producestrat</vt:lpstr>
      <vt:lpstr>producto</vt:lpstr>
      <vt:lpstr>productoe</vt:lpstr>
      <vt:lpstr>rub</vt:lpstr>
      <vt:lpstr>rubro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Maria Aristizabal Lopez</dc:creator>
  <cp:lastModifiedBy>Stella</cp:lastModifiedBy>
  <cp:lastPrinted>2020-12-07T13:18:07Z</cp:lastPrinted>
  <dcterms:created xsi:type="dcterms:W3CDTF">2019-02-06T15:12:26Z</dcterms:created>
  <dcterms:modified xsi:type="dcterms:W3CDTF">2023-02-16T15:26:33Z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0x010100B934DBC83E833D4BADCF70268D8A28F9</vt:lpwstr>
  </property>
</Properties>
</file>