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LLA\Desktop\2020\PA INST 2020\AJUSTES ULTIMOS PA\"/>
    </mc:Choice>
  </mc:AlternateContent>
  <xr:revisionPtr revIDLastSave="0" documentId="13_ncr:1_{86AF98EF-17D0-43AB-A4B7-9ED7C9987C1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triz Plan de Acción" sheetId="2" r:id="rId1"/>
    <sheet name="Instrucciones" sheetId="11" r:id="rId2"/>
  </sheets>
  <definedNames>
    <definedName name="_xlnm._FilterDatabase" localSheetId="0" hidden="1">'Matriz Plan de Acción'!#REF!</definedName>
    <definedName name="clase">#REF!</definedName>
    <definedName name="clase_de_meta">#REF!</definedName>
    <definedName name="clases">#REF!</definedName>
    <definedName name="cmetas">#REF!</definedName>
    <definedName name="Dependencias">#REF!</definedName>
    <definedName name="formulas">#REF!</definedName>
    <definedName name="indicador">#REF!</definedName>
    <definedName name="linea">#REF!</definedName>
    <definedName name="meta">#REF!</definedName>
    <definedName name="mipg">#REF!</definedName>
    <definedName name="mipgp">#REF!</definedName>
    <definedName name="objetivoest">#REF!</definedName>
    <definedName name="Politicas">#REF!</definedName>
    <definedName name="PoliticasMIPG">#REF!</definedName>
    <definedName name="producestrat">#REF!</definedName>
    <definedName name="producto">#REF!</definedName>
    <definedName name="productoe">#REF!</definedName>
    <definedName name="rub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tc={9FD9F50B-309A-43A6-934C-84FC889CBD90}</author>
  </authors>
  <commentList>
    <comment ref="G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SANDRA:</t>
        </r>
        <r>
          <rPr>
            <sz val="9"/>
            <color indexed="81"/>
            <rFont val="Tahoma"/>
            <family val="2"/>
          </rPr>
          <t xml:space="preserve">
INDIQUE SI LA CTIVIDAD CORRESPONDE A:
A) LA ACTIVIDAD PRINCIPAL - META (ESTRATÉGICA), ó
B) SI ES UNA ACTIVIDAD DE GESTIÓN QUE APORTA A LA META (GESTIÓN)</t>
        </r>
      </text>
    </comment>
    <comment ref="J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SANDRA:</t>
        </r>
        <r>
          <rPr>
            <sz val="9"/>
            <color indexed="81"/>
            <rFont val="Tahoma"/>
            <family val="2"/>
          </rPr>
          <t xml:space="preserve">
indique si  la actividad se presentará en $, cantidad o %.</t>
        </r>
      </text>
    </comment>
    <comment ref="K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SANDRA:</t>
        </r>
        <r>
          <rPr>
            <sz val="9"/>
            <color indexed="81"/>
            <rFont val="Tahoma"/>
            <family val="2"/>
          </rPr>
          <t xml:space="preserve">
Anual, trimestral, bimensual, mensual. </t>
        </r>
      </text>
    </comment>
    <comment ref="H25" authorId="1" shapeId="0" xr:uid="{9FD9F50B-309A-43A6-934C-84FC889CBD9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meta debe ser "52 informes"
Respuesta:
    El DAFP elimino un informe pormenorizado</t>
      </text>
    </comment>
  </commentList>
</comments>
</file>

<file path=xl/sharedStrings.xml><?xml version="1.0" encoding="utf-8"?>
<sst xmlns="http://schemas.openxmlformats.org/spreadsheetml/2006/main" count="233" uniqueCount="125">
  <si>
    <t>FORMULACIÓN Y SEGUIMIENTO PLAN DE ACCIÓN POR DEPENDENCIAS</t>
  </si>
  <si>
    <t>DIRECCIONAMIENTO ESTRATÉGICO</t>
  </si>
  <si>
    <t>OFICINA DE PLANEACIÓN</t>
  </si>
  <si>
    <t>CÓDIGO: FM-DE-01</t>
  </si>
  <si>
    <t>NOMBRE DE LA DIRECCIÓN/OFICINA/COORDINACIÓN/REGIONAL</t>
  </si>
  <si>
    <t>VIGENCIA</t>
  </si>
  <si>
    <t>1. FORMULACIÓN PLAN DE ACCIÓN</t>
  </si>
  <si>
    <t xml:space="preserve">2.  REPORTE EJECUCIÓN </t>
  </si>
  <si>
    <t>3.  SEGUIMIENTO Y ALERTAS</t>
  </si>
  <si>
    <t>No.</t>
  </si>
  <si>
    <t>1.1 OBJETIVO ESTRATÉGICO</t>
  </si>
  <si>
    <t>1. 2. LINEA ESTRATEGICA</t>
  </si>
  <si>
    <t>1.3. PRODUCTO ESTRATEGICO</t>
  </si>
  <si>
    <t>1.4. INDICADOR</t>
  </si>
  <si>
    <t>1.5. DETALLES DE LA ACTIVIDAD</t>
  </si>
  <si>
    <t>1.6. MIPG</t>
  </si>
  <si>
    <t>1. 7  GESTIÓN FINANCIERA</t>
  </si>
  <si>
    <t>2.1 REPORTE  DE EJECUCIÓN DE ACTIVIDADES.</t>
  </si>
  <si>
    <t xml:space="preserve">2.1.2 OBSERVACIONES </t>
  </si>
  <si>
    <t>2.1.3
MEDIO DE VERIFICACIÓN (SOPORTE)</t>
  </si>
  <si>
    <t xml:space="preserve">2.2 REPORTE DE PRESUPUESTAL
Cifras en millones de pesos </t>
  </si>
  <si>
    <t>3.1 RESULTADO AVANCE  MENSUAL (PORCENTAJE)</t>
  </si>
  <si>
    <t>1.5.1 DESCRIPCIÓN DE LA ACTIVIDAD</t>
  </si>
  <si>
    <t>1.5.2 CLASIFICACIÓN DE ACTIVIDAD</t>
  </si>
  <si>
    <t>1.5.3  DESCRIPCIÓN DE LA META</t>
  </si>
  <si>
    <t>1.5.4 PODERACIÓN DE LA META</t>
  </si>
  <si>
    <t>1.5.5 UNIDAD DE MEDIDA</t>
  </si>
  <si>
    <t>1.5.6 FRECUENCIA DE MEDICIÓN</t>
  </si>
  <si>
    <t>1.5.7 CRITERIO DE MEDICIÓN</t>
  </si>
  <si>
    <t>1. 5.8 FECHA DE INICIO</t>
  </si>
  <si>
    <t>1.5.9 FECHA DE FINALIZACIÓN</t>
  </si>
  <si>
    <t>1.5.10 RESPONSABLE DE LA ACTIVIDA</t>
  </si>
  <si>
    <t>1.6.1  POLÍTICA DE GESTIÓN Y DESEMPEÑO MIPG</t>
  </si>
  <si>
    <t>1.7.1 RECURSOS FINANCIEROS REQUERIDOS
(Cifras en pesos)</t>
  </si>
  <si>
    <t>1.7.2 RUBRO</t>
  </si>
  <si>
    <t>MES
1</t>
  </si>
  <si>
    <t>MES
2</t>
  </si>
  <si>
    <t>MES
3</t>
  </si>
  <si>
    <t>MES
4</t>
  </si>
  <si>
    <t>MES
5</t>
  </si>
  <si>
    <t>MES
6</t>
  </si>
  <si>
    <t>MES
7</t>
  </si>
  <si>
    <t>MES
8</t>
  </si>
  <si>
    <t>MES
9</t>
  </si>
  <si>
    <t>MES
10</t>
  </si>
  <si>
    <t>MES
11</t>
  </si>
  <si>
    <t>MES
12</t>
  </si>
  <si>
    <t>2.1.1 
AVANCE - ACUMULADO</t>
  </si>
  <si>
    <t>Trimestral</t>
  </si>
  <si>
    <t>Gestión</t>
  </si>
  <si>
    <t>Semestral</t>
  </si>
  <si>
    <t>Mensual</t>
  </si>
  <si>
    <t>Porcentaje</t>
  </si>
  <si>
    <t>Anual</t>
  </si>
  <si>
    <t>Control Interno</t>
  </si>
  <si>
    <t>Garantizar una gestión efectiva</t>
  </si>
  <si>
    <t>Apoyo Transversal</t>
  </si>
  <si>
    <t>NA</t>
  </si>
  <si>
    <t>VERSIÓN: 06</t>
  </si>
  <si>
    <t>FECHA DE PUBLICACIÓN: 23/07/2020</t>
  </si>
  <si>
    <t>3.1.1  Meta Programada Periodo</t>
  </si>
  <si>
    <t>3.1.3 ALERTAS</t>
  </si>
  <si>
    <t>2.2.1    Acumulado Presupuestal (Millones de pesos)</t>
  </si>
  <si>
    <t>2.2.2
% AVANCE</t>
  </si>
  <si>
    <t>2.2.3 COMENTARIOS</t>
  </si>
  <si>
    <t>Elaborar Informe de Gestión del GITCI vigencia 2019</t>
  </si>
  <si>
    <t>1 Informe elaborado, publicado y presentado al Comité de Control Interno</t>
  </si>
  <si>
    <t>Marisol Gutierrez</t>
  </si>
  <si>
    <t>Remitir Informe a la Oficina de Planeación para publicar en página web</t>
  </si>
  <si>
    <t>Vladimir Coy</t>
  </si>
  <si>
    <t>Presentar Informe de Gestión al Comité de Coordinación de Control Interno</t>
  </si>
  <si>
    <t>Hacer seguimiento mensual al PAAI</t>
  </si>
  <si>
    <t>Realizar 11 reuniones de Seguimiento</t>
  </si>
  <si>
    <t xml:space="preserve">Avance mensual 9,09%
(11) Reportes  de feb-Dic 2020
</t>
  </si>
  <si>
    <t xml:space="preserve">Preparar informe en Diapositivas para presentar resultados de ejecución del PAAI al Comité de Control Interno </t>
  </si>
  <si>
    <t>Convocar y realizar 3 reuniones de Comité de Control Interno</t>
  </si>
  <si>
    <t>Unidades</t>
  </si>
  <si>
    <t>1er  semestre 33% (1 reunión)          
2° Semestre 77% (2 reuniones)</t>
  </si>
  <si>
    <t>Paola Bernal</t>
  </si>
  <si>
    <t>(1)
Informe de evaluación al Codigo de Buen Gobierno</t>
  </si>
  <si>
    <t>Implementar 100% del Plan de Autocontrol vigencia 2020</t>
  </si>
  <si>
    <t>Actividad 1: 20%</t>
  </si>
  <si>
    <t>Bernabe Vergara</t>
  </si>
  <si>
    <t xml:space="preserve"> (12) Jornadas de sensibilización Autocontrol
</t>
  </si>
  <si>
    <t>Cuatrimestral</t>
  </si>
  <si>
    <t>Actividad 2: 40% (C/U equivale a 8,33%)</t>
  </si>
  <si>
    <t>Equipo GITCI</t>
  </si>
  <si>
    <t xml:space="preserve">(2) Jornadas de sensibilización Riesgos
</t>
  </si>
  <si>
    <t>Actividad 3: 40%</t>
  </si>
  <si>
    <t>Vladimir Coy / Marisol Gutierrez</t>
  </si>
  <si>
    <t>Realizar Seguimiento  al Mapa de Riesgos Institucional y Plan de Manejo de Riesgos de Corrupción</t>
  </si>
  <si>
    <t xml:space="preserve">3 Informes de Seguimiento </t>
  </si>
  <si>
    <t>1er Informe ene/20. 
 2o Informe mayo/20.   
3er Informe Sep/20.
(33%  c/u)</t>
  </si>
  <si>
    <t>Miguel Saavedra  / Marisol Gutierrez</t>
  </si>
  <si>
    <t xml:space="preserve">Presentar al Comité de Control Interno un Informe consolidado de seguimiento al Mapa de Riesgos Institucional y Riesgos de Corrupción </t>
  </si>
  <si>
    <t xml:space="preserve">1 Informe de Seguimiento </t>
  </si>
  <si>
    <t xml:space="preserve"> 1 informe presentado en Comité</t>
  </si>
  <si>
    <t>Ejecutar auditorías programadas en el PAAI 2020</t>
  </si>
  <si>
    <t>8 Informes de auditorías programadas en el PAAI, ejecutadas al 100%</t>
  </si>
  <si>
    <t>8 Informes C/u equivale al 12,5%</t>
  </si>
  <si>
    <t>Hacer seguimiento a Planes de Mejoramiento de la ART (2-CGR; 1 Procesos ART)</t>
  </si>
  <si>
    <t>3  Seguimientos al PM</t>
  </si>
  <si>
    <t>unidades</t>
  </si>
  <si>
    <t>1er Semestre 33% (1 seguimiento PM CGR).  
 2° Semestre 67% (2 Informes de seguimiento PM Procesos y CGR)</t>
  </si>
  <si>
    <t>Implementar el Cronograma del Programa de Aseguramiento de la Calidad y Mejora de la Función de Auditoria Interna</t>
  </si>
  <si>
    <t xml:space="preserve">Ejecutar 15 capacitaciones o jornadas de autoformación </t>
  </si>
  <si>
    <t>1er mes: 60% (9 Capacitaciones).
2o Mes: 34% (5 capacitaciones).
3er Mes 6,6% (1 Capacitación)</t>
  </si>
  <si>
    <t>Responder solicitudes de entes de control y requerimientos de auditorías de CGR</t>
  </si>
  <si>
    <t>100% de las Solicitudes de entes de Control Atendidas</t>
  </si>
  <si>
    <t>100% por mes por demanda</t>
  </si>
  <si>
    <t>Presentar Informes de Ley programados en el PAAI 2020</t>
  </si>
  <si>
    <t xml:space="preserve">Presentar 51 informes </t>
  </si>
  <si>
    <t xml:space="preserve">Semestral.  
1er Semestre:  31 Informes .   2° Semestre: 20 Informes
Cada Informe vale 1.96% </t>
  </si>
  <si>
    <t>Actividad 1= Enero 100%</t>
  </si>
  <si>
    <t>Actividad 2 = Enero 100%</t>
  </si>
  <si>
    <t>Actividad 3= Marzo 100%</t>
  </si>
  <si>
    <t>TOTALES</t>
  </si>
  <si>
    <t>INSTRUCCIONES PARA EL SEGUIMIENTO PLAN DE ACCIÓN</t>
  </si>
  <si>
    <t>1.  El reporte se realiza mensual en las columnas de la S a la AD</t>
  </si>
  <si>
    <t>2.  El reporte se hace acorde a la unidad de medida (Unidades, porcentaje, o $)</t>
  </si>
  <si>
    <t>3.  El reporte se realiza en la frecuencia de medición establecida y acorde al criterio de medición</t>
  </si>
  <si>
    <t>4.  El reporte se realiza acumulado</t>
  </si>
  <si>
    <t>5.  En la columna AF OBSERVACIONES, se debe registrar el avance cualitativo mensual</t>
  </si>
  <si>
    <t>6.  En la columna AE  % AVANCE ACUMULADO, se debe registrar el porcentaje de avance</t>
  </si>
  <si>
    <t>3.1.2
%AVANCE
(PONDERADO)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</si>
</sst>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0.0%"/>
    <numFmt numFmtId="168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sz val="9"/>
      <name val="Arial Narrow"/>
      <family val="2"/>
    </font>
    <font>
      <b/>
      <sz val="10"/>
      <color theme="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u/>
      <sz val="11"/>
      <color rgb="FF0563C1"/>
      <name val="Calibri"/>
      <family val="2"/>
    </font>
    <font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4D762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9" fontId="3" fillId="0" borderId="0" applyFill="0" applyBorder="0" applyProtection="0">
      <alignment horizontal="left" vertical="center"/>
    </xf>
    <xf numFmtId="9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67">
    <xf numFmtId="0" fontId="0" fillId="0" borderId="0" xfId="0"/>
    <xf numFmtId="0" fontId="17" fillId="7" borderId="3" xfId="0" applyFont="1" applyFill="1" applyBorder="1" applyAlignment="1" applyProtection="1">
      <alignment horizontal="center" vertical="center" wrapText="1"/>
    </xf>
    <xf numFmtId="0" fontId="17" fillId="11" borderId="3" xfId="0" applyFont="1" applyFill="1" applyBorder="1" applyAlignment="1">
      <alignment vertical="center" wrapText="1"/>
    </xf>
    <xf numFmtId="0" fontId="17" fillId="4" borderId="3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vertical="center" wrapText="1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14" fontId="15" fillId="0" borderId="1" xfId="0" applyNumberFormat="1" applyFont="1" applyFill="1" applyBorder="1" applyAlignment="1">
      <alignment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5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9" fontId="0" fillId="0" borderId="1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/>
    </xf>
    <xf numFmtId="9" fontId="15" fillId="0" borderId="1" xfId="2" applyFont="1" applyFill="1" applyBorder="1" applyAlignment="1">
      <alignment horizontal="center" vertical="center"/>
    </xf>
    <xf numFmtId="0" fontId="8" fillId="5" borderId="3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17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5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10" fontId="0" fillId="0" borderId="15" xfId="0" applyNumberFormat="1" applyFill="1" applyBorder="1" applyAlignment="1">
      <alignment vertical="center" wrapText="1"/>
    </xf>
    <xf numFmtId="10" fontId="0" fillId="0" borderId="1" xfId="0" applyNumberFormat="1" applyFill="1" applyBorder="1" applyAlignment="1">
      <alignment vertical="center" wrapText="1"/>
    </xf>
    <xf numFmtId="10" fontId="0" fillId="0" borderId="1" xfId="2" applyNumberFormat="1" applyFont="1" applyFill="1" applyBorder="1" applyAlignment="1">
      <alignment vertical="center" wrapText="1"/>
    </xf>
    <xf numFmtId="10" fontId="23" fillId="14" borderId="1" xfId="0" applyNumberFormat="1" applyFont="1" applyFill="1" applyBorder="1" applyAlignment="1">
      <alignment horizontal="center" vertical="center" wrapText="1"/>
    </xf>
    <xf numFmtId="0" fontId="0" fillId="0" borderId="21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vertical="center" wrapText="1"/>
    </xf>
    <xf numFmtId="9" fontId="23" fillId="14" borderId="1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5" xfId="0" applyBorder="1"/>
    <xf numFmtId="9" fontId="15" fillId="0" borderId="15" xfId="2" applyFont="1" applyBorder="1" applyAlignment="1" applyProtection="1">
      <alignment horizontal="center" vertical="top"/>
      <protection locked="0"/>
    </xf>
    <xf numFmtId="0" fontId="15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9" fontId="0" fillId="0" borderId="15" xfId="2" applyFont="1" applyBorder="1" applyAlignment="1" applyProtection="1">
      <alignment horizontal="center" vertical="center"/>
    </xf>
    <xf numFmtId="9" fontId="0" fillId="0" borderId="15" xfId="2" applyFont="1" applyBorder="1" applyAlignment="1" applyProtection="1">
      <alignment horizontal="left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9" fontId="16" fillId="0" borderId="1" xfId="2" applyFont="1" applyFill="1" applyBorder="1" applyAlignment="1">
      <alignment horizontal="center" vertical="center"/>
    </xf>
    <xf numFmtId="168" fontId="15" fillId="0" borderId="1" xfId="4" applyNumberFormat="1" applyFont="1" applyBorder="1" applyAlignment="1" applyProtection="1">
      <alignment horizontal="center" vertical="center"/>
      <protection locked="0"/>
    </xf>
    <xf numFmtId="9" fontId="16" fillId="0" borderId="1" xfId="2" applyFont="1" applyBorder="1" applyAlignment="1">
      <alignment horizontal="center" vertical="center"/>
    </xf>
    <xf numFmtId="0" fontId="22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2" applyNumberFormat="1" applyFont="1" applyBorder="1" applyAlignment="1" applyProtection="1">
      <alignment horizontal="center" vertical="center"/>
      <protection locked="0"/>
    </xf>
    <xf numFmtId="1" fontId="0" fillId="0" borderId="1" xfId="2" applyNumberFormat="1" applyFont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vertical="center" wrapText="1"/>
    </xf>
    <xf numFmtId="0" fontId="15" fillId="0" borderId="1" xfId="0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15" fillId="0" borderId="17" xfId="0" applyFont="1" applyFill="1" applyBorder="1" applyAlignment="1">
      <alignment horizontal="center" vertical="center" wrapText="1"/>
    </xf>
    <xf numFmtId="9" fontId="15" fillId="0" borderId="1" xfId="2" applyFont="1" applyFill="1" applyBorder="1" applyAlignment="1">
      <alignment vertical="center"/>
    </xf>
    <xf numFmtId="0" fontId="15" fillId="0" borderId="17" xfId="0" applyFont="1" applyFill="1" applyBorder="1" applyAlignment="1">
      <alignment horizontal="center" vertical="center"/>
    </xf>
    <xf numFmtId="9" fontId="0" fillId="0" borderId="1" xfId="2" applyFont="1" applyFill="1" applyBorder="1" applyAlignment="1" applyProtection="1">
      <alignment horizontal="center" vertical="center"/>
      <protection locked="0"/>
    </xf>
    <xf numFmtId="0" fontId="19" fillId="0" borderId="17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/>
    </xf>
    <xf numFmtId="9" fontId="15" fillId="0" borderId="1" xfId="2" applyFont="1" applyFill="1" applyBorder="1" applyProtection="1">
      <protection locked="0"/>
    </xf>
    <xf numFmtId="167" fontId="15" fillId="0" borderId="1" xfId="0" applyNumberFormat="1" applyFont="1" applyFill="1" applyBorder="1" applyProtection="1">
      <protection locked="0"/>
    </xf>
    <xf numFmtId="9" fontId="16" fillId="0" borderId="1" xfId="0" applyNumberFormat="1" applyFont="1" applyFill="1" applyBorder="1" applyAlignment="1">
      <alignment horizontal="center" vertical="center"/>
    </xf>
    <xf numFmtId="168" fontId="15" fillId="0" borderId="1" xfId="4" applyNumberFormat="1" applyFont="1" applyFill="1" applyBorder="1" applyAlignment="1" applyProtection="1">
      <alignment horizontal="center" vertical="center"/>
      <protection locked="0"/>
    </xf>
    <xf numFmtId="1" fontId="15" fillId="0" borderId="1" xfId="0" applyNumberFormat="1" applyFont="1" applyFill="1" applyBorder="1" applyProtection="1">
      <protection locked="0"/>
    </xf>
    <xf numFmtId="168" fontId="26" fillId="0" borderId="15" xfId="3" applyNumberFormat="1" applyFont="1" applyFill="1" applyBorder="1" applyAlignment="1" applyProtection="1">
      <alignment horizontal="left" vertical="center" wrapText="1"/>
      <protection locked="0"/>
    </xf>
    <xf numFmtId="14" fontId="25" fillId="0" borderId="1" xfId="0" applyNumberFormat="1" applyFont="1" applyFill="1" applyBorder="1" applyAlignment="1">
      <alignment horizontal="center" vertical="center"/>
    </xf>
    <xf numFmtId="168" fontId="0" fillId="0" borderId="1" xfId="4" applyNumberFormat="1" applyFon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16" fillId="0" borderId="1" xfId="0" applyFont="1" applyFill="1" applyBorder="1" applyAlignment="1" applyProtection="1">
      <alignment vertical="center"/>
      <protection locked="0"/>
    </xf>
    <xf numFmtId="0" fontId="22" fillId="0" borderId="1" xfId="0" applyFont="1" applyFill="1" applyBorder="1" applyAlignment="1">
      <alignment wrapText="1"/>
    </xf>
    <xf numFmtId="9" fontId="0" fillId="0" borderId="1" xfId="0" applyNumberForma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>
      <alignment vertical="center" wrapText="1"/>
    </xf>
    <xf numFmtId="9" fontId="0" fillId="0" borderId="1" xfId="0" applyNumberFormat="1" applyFill="1" applyBorder="1" applyAlignment="1" applyProtection="1">
      <alignment vertical="center"/>
      <protection locked="0"/>
    </xf>
    <xf numFmtId="14" fontId="0" fillId="0" borderId="15" xfId="0" applyNumberFormat="1" applyFill="1" applyBorder="1" applyAlignment="1">
      <alignment horizontal="center" vertical="center"/>
    </xf>
    <xf numFmtId="9" fontId="15" fillId="0" borderId="1" xfId="0" applyNumberFormat="1" applyFont="1" applyFill="1" applyBorder="1" applyProtection="1">
      <protection locked="0"/>
    </xf>
    <xf numFmtId="9" fontId="0" fillId="0" borderId="15" xfId="2" applyFont="1" applyFill="1" applyBorder="1" applyAlignment="1" applyProtection="1">
      <alignment horizontal="center" vertical="center"/>
    </xf>
    <xf numFmtId="9" fontId="0" fillId="0" borderId="1" xfId="2" applyFont="1" applyFill="1" applyBorder="1" applyAlignment="1">
      <alignment horizontal="left" vertical="center" wrapText="1"/>
    </xf>
    <xf numFmtId="167" fontId="15" fillId="0" borderId="1" xfId="0" applyNumberFormat="1" applyFont="1" applyFill="1" applyBorder="1" applyAlignment="1" applyProtection="1">
      <alignment vertical="center"/>
      <protection locked="0"/>
    </xf>
    <xf numFmtId="10" fontId="15" fillId="0" borderId="1" xfId="0" applyNumberFormat="1" applyFont="1" applyFill="1" applyBorder="1" applyAlignment="1" applyProtection="1">
      <alignment vertical="center"/>
      <protection locked="0"/>
    </xf>
    <xf numFmtId="10" fontId="0" fillId="14" borderId="1" xfId="0" applyNumberFormat="1" applyFill="1" applyBorder="1" applyAlignment="1">
      <alignment vertical="center" wrapText="1"/>
    </xf>
    <xf numFmtId="167" fontId="15" fillId="0" borderId="1" xfId="2" applyNumberFormat="1" applyFont="1" applyFill="1" applyBorder="1" applyAlignment="1">
      <alignment horizontal="center" vertical="center"/>
    </xf>
    <xf numFmtId="9" fontId="15" fillId="0" borderId="1" xfId="0" applyNumberFormat="1" applyFont="1" applyFill="1" applyBorder="1" applyAlignment="1" applyProtection="1">
      <alignment horizontal="center" vertical="center"/>
      <protection locked="0"/>
    </xf>
    <xf numFmtId="10" fontId="20" fillId="14" borderId="15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center" wrapText="1"/>
    </xf>
    <xf numFmtId="0" fontId="23" fillId="14" borderId="5" xfId="0" applyFont="1" applyFill="1" applyBorder="1" applyAlignment="1">
      <alignment horizontal="center" vertical="center" wrapText="1"/>
    </xf>
    <xf numFmtId="0" fontId="23" fillId="14" borderId="6" xfId="0" applyFont="1" applyFill="1" applyBorder="1" applyAlignment="1">
      <alignment horizontal="center" vertical="center" wrapText="1"/>
    </xf>
    <xf numFmtId="0" fontId="23" fillId="14" borderId="7" xfId="0" applyFont="1" applyFill="1" applyBorder="1" applyAlignment="1">
      <alignment horizontal="center" vertical="center" wrapText="1"/>
    </xf>
    <xf numFmtId="9" fontId="0" fillId="0" borderId="21" xfId="2" applyFont="1" applyBorder="1" applyAlignment="1" applyProtection="1">
      <alignment horizontal="justify" vertical="center" wrapText="1"/>
    </xf>
    <xf numFmtId="9" fontId="0" fillId="0" borderId="15" xfId="2" applyFont="1" applyBorder="1" applyAlignment="1" applyProtection="1">
      <alignment horizontal="justify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7" fillId="12" borderId="20" xfId="0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center" vertical="center" wrapText="1"/>
    </xf>
    <xf numFmtId="0" fontId="7" fillId="12" borderId="19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 applyProtection="1">
      <alignment horizontal="center" vertical="center" wrapText="1"/>
    </xf>
    <xf numFmtId="0" fontId="17" fillId="8" borderId="3" xfId="0" applyFont="1" applyFill="1" applyBorder="1" applyAlignment="1" applyProtection="1">
      <alignment horizontal="center" vertical="center" wrapText="1"/>
    </xf>
    <xf numFmtId="0" fontId="0" fillId="0" borderId="21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 applyProtection="1">
      <alignment horizontal="center" vertical="center" wrapText="1"/>
    </xf>
    <xf numFmtId="0" fontId="18" fillId="13" borderId="1" xfId="0" applyFont="1" applyFill="1" applyBorder="1" applyAlignment="1">
      <alignment horizontal="center" vertical="center" wrapText="1"/>
    </xf>
    <xf numFmtId="0" fontId="18" fillId="13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17" fillId="9" borderId="1" xfId="0" applyFont="1" applyFill="1" applyBorder="1" applyAlignment="1" applyProtection="1">
      <alignment horizontal="center" vertical="center" wrapText="1"/>
    </xf>
    <xf numFmtId="0" fontId="17" fillId="9" borderId="3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 applyProtection="1">
      <alignment horizontal="left" vertical="center" wrapText="1"/>
    </xf>
    <xf numFmtId="0" fontId="10" fillId="0" borderId="7" xfId="0" applyFont="1" applyFill="1" applyBorder="1" applyAlignment="1" applyProtection="1">
      <alignment horizontal="left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4" fontId="15" fillId="0" borderId="21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9" fontId="15" fillId="0" borderId="15" xfId="2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15" fillId="0" borderId="18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4" fontId="15" fillId="0" borderId="15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4" fontId="15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14" fontId="15" fillId="0" borderId="17" xfId="0" applyNumberFormat="1" applyFont="1" applyFill="1" applyBorder="1" applyAlignment="1">
      <alignment horizontal="center" vertical="center" wrapText="1"/>
    </xf>
    <xf numFmtId="14" fontId="15" fillId="0" borderId="18" xfId="0" applyNumberFormat="1" applyFont="1" applyFill="1" applyBorder="1" applyAlignment="1">
      <alignment horizontal="center" vertical="center" wrapText="1"/>
    </xf>
    <xf numFmtId="14" fontId="15" fillId="0" borderId="15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vertical="center" wrapText="1"/>
    </xf>
    <xf numFmtId="9" fontId="15" fillId="0" borderId="1" xfId="0" applyNumberFormat="1" applyFont="1" applyBorder="1" applyAlignment="1">
      <alignment horizontal="center" vertical="center"/>
    </xf>
    <xf numFmtId="0" fontId="20" fillId="0" borderId="1" xfId="0" applyFont="1" applyBorder="1"/>
  </cellXfs>
  <cellStyles count="5">
    <cellStyle name="BodyStyle" xfId="1" xr:uid="{00000000-0005-0000-0000-000000000000}"/>
    <cellStyle name="Hipervínculo" xfId="3" builtinId="8"/>
    <cellStyle name="Millares" xfId="4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88C0E2"/>
      <color rgb="FF33CC33"/>
      <color rgb="FF4D7620"/>
      <color rgb="FF008000"/>
      <color rgb="FF0099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353786</xdr:colOff>
      <xdr:row>0</xdr:row>
      <xdr:rowOff>137432</xdr:rowOff>
    </xdr:from>
    <xdr:to>
      <xdr:col>3</xdr:col>
      <xdr:colOff>900174</xdr:colOff>
      <xdr:row>1</xdr:row>
      <xdr:rowOff>253774</xdr:rowOff>
    </xdr:to>
    <xdr:pic>
      <xdr:nvPicPr>
        <xdr:cNvPr id="6" name="Imagen 5" descr="logo_firma_digita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436" y="137432"/>
          <a:ext cx="3432463" cy="5830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60</xdr:col>
      <xdr:colOff>428626</xdr:colOff>
      <xdr:row>0</xdr:row>
      <xdr:rowOff>0</xdr:rowOff>
    </xdr:from>
    <xdr:to>
      <xdr:col>62</xdr:col>
      <xdr:colOff>386008</xdr:colOff>
      <xdr:row>2</xdr:row>
      <xdr:rowOff>198210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51532" y="0"/>
          <a:ext cx="1707601" cy="97211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sol Gutierrez Hernandez" id="{2AEF1AF1-66C9-4517-9C5C-C3B4CCAE7C34}" userId="S-1-5-21-3444335501-3058531842-2531883893-2322" providerId="AD"/>
  <person displayName="Julia Stella Farelo Picon" id="{B2A298E1-88C4-4BED-8D49-D6067F8C34D4}" userId="S::Julia.Farelo@renovacionterritorio.gov.co::1a8cd463-1ad9-485e-9614-fe057099b072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5" dT="2020-06-05T15:56:01.85" personId="{B2A298E1-88C4-4BED-8D49-D6067F8C34D4}" id="{9FD9F50B-309A-43A6-934C-84FC889CBD90}">
    <text>La meta debe ser "52 informes"</text>
  </threadedComment>
  <threadedComment ref="H25" dT="2020-06-25T09:58:47.70" personId="{2AEF1AF1-66C9-4517-9C5C-C3B4CCAE7C34}" id="{5606F77C-E2DA-4B4B-9B6D-B5DDBC196088}" parentId="{9FD9F50B-309A-43A6-934C-84FC889CBD90}">
    <text>El DAFP elimino un informe pormenorizado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6"/>
  <sheetViews>
    <sheetView tabSelected="1" topLeftCell="AR1" zoomScale="80" zoomScaleNormal="80" workbookViewId="0">
      <selection activeCell="BI11" sqref="BI11"/>
    </sheetView>
  </sheetViews>
  <sheetFormatPr baseColWidth="10" defaultColWidth="11.42578125" defaultRowHeight="15" x14ac:dyDescent="0.25"/>
  <cols>
    <col min="1" max="1" width="3.7109375" style="26" customWidth="1"/>
    <col min="2" max="2" width="21.28515625" style="26" customWidth="1"/>
    <col min="3" max="3" width="22" style="26" customWidth="1"/>
    <col min="4" max="4" width="25.28515625" style="26" customWidth="1"/>
    <col min="5" max="5" width="16" style="26" customWidth="1"/>
    <col min="6" max="6" width="27" style="26" customWidth="1"/>
    <col min="7" max="7" width="19.5703125" style="26" customWidth="1"/>
    <col min="8" max="8" width="16.7109375" style="26" customWidth="1"/>
    <col min="9" max="9" width="18.5703125" style="29" customWidth="1"/>
    <col min="10" max="11" width="19.5703125" style="26" customWidth="1"/>
    <col min="12" max="12" width="38.85546875" style="26" customWidth="1"/>
    <col min="13" max="15" width="19.5703125" style="26" customWidth="1"/>
    <col min="16" max="16" width="24.7109375" style="26" customWidth="1"/>
    <col min="17" max="17" width="20.85546875" style="26" customWidth="1"/>
    <col min="18" max="18" width="10.7109375" style="26" customWidth="1"/>
    <col min="19" max="19" width="6.28515625" style="26" bestFit="1" customWidth="1"/>
    <col min="20" max="20" width="6.28515625" style="26" customWidth="1"/>
    <col min="21" max="21" width="8.42578125" style="26" customWidth="1"/>
    <col min="22" max="22" width="9.140625" style="26" customWidth="1"/>
    <col min="23" max="23" width="9" style="26" customWidth="1"/>
    <col min="24" max="24" width="9.7109375" style="26" customWidth="1"/>
    <col min="25" max="30" width="6.28515625" style="26" customWidth="1"/>
    <col min="31" max="31" width="11.5703125" style="26" customWidth="1"/>
    <col min="32" max="32" width="31.85546875" style="26" customWidth="1"/>
    <col min="33" max="33" width="17.7109375" style="26" customWidth="1"/>
    <col min="34" max="45" width="6.28515625" style="26" customWidth="1"/>
    <col min="46" max="46" width="12.42578125" style="26" customWidth="1"/>
    <col min="47" max="47" width="10.28515625" style="26" customWidth="1"/>
    <col min="48" max="48" width="17.140625" style="26" customWidth="1"/>
    <col min="49" max="60" width="11.42578125" style="26"/>
    <col min="61" max="61" width="14.85546875" style="26" customWidth="1"/>
    <col min="62" max="16384" width="11.42578125" style="26"/>
  </cols>
  <sheetData>
    <row r="1" spans="1:63" ht="36.75" customHeight="1" x14ac:dyDescent="0.25">
      <c r="A1" s="127"/>
      <c r="B1" s="127"/>
      <c r="C1" s="127"/>
      <c r="D1" s="127"/>
      <c r="E1" s="141" t="s">
        <v>0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</row>
    <row r="2" spans="1:63" ht="24" customHeight="1" x14ac:dyDescent="0.25">
      <c r="A2" s="127"/>
      <c r="B2" s="127"/>
      <c r="C2" s="127"/>
      <c r="D2" s="127"/>
      <c r="E2" s="141" t="s">
        <v>1</v>
      </c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</row>
    <row r="3" spans="1:63" ht="20.25" customHeight="1" thickBot="1" x14ac:dyDescent="0.3">
      <c r="A3" s="128"/>
      <c r="B3" s="128"/>
      <c r="C3" s="128"/>
      <c r="D3" s="128"/>
      <c r="E3" s="148" t="s">
        <v>2</v>
      </c>
      <c r="F3" s="149"/>
      <c r="G3" s="149"/>
      <c r="H3" s="149"/>
      <c r="I3" s="149"/>
      <c r="J3" s="149"/>
      <c r="K3" s="149"/>
      <c r="L3" s="149"/>
      <c r="M3" s="149"/>
      <c r="N3" s="149"/>
      <c r="O3" s="150"/>
      <c r="P3" s="138" t="s">
        <v>3</v>
      </c>
      <c r="Q3" s="139"/>
      <c r="R3" s="139"/>
      <c r="S3" s="139"/>
      <c r="T3" s="139"/>
      <c r="U3" s="139"/>
      <c r="V3" s="139"/>
      <c r="W3" s="140"/>
      <c r="X3" s="138" t="s">
        <v>58</v>
      </c>
      <c r="Y3" s="139"/>
      <c r="Z3" s="139"/>
      <c r="AA3" s="139"/>
      <c r="AB3" s="139"/>
      <c r="AC3" s="139"/>
      <c r="AD3" s="140"/>
      <c r="AE3" s="138" t="s">
        <v>59</v>
      </c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</row>
    <row r="4" spans="1:63" ht="20.25" customHeight="1" thickTop="1" x14ac:dyDescent="0.2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</row>
    <row r="5" spans="1:63" ht="27.75" customHeight="1" x14ac:dyDescent="0.25">
      <c r="A5" s="129" t="s">
        <v>4</v>
      </c>
      <c r="B5" s="129"/>
      <c r="C5" s="129"/>
      <c r="D5" s="129"/>
      <c r="E5" s="142" t="s">
        <v>2</v>
      </c>
      <c r="F5" s="142"/>
      <c r="G5" s="142"/>
      <c r="H5" s="142"/>
      <c r="I5" s="142"/>
      <c r="J5" s="142"/>
      <c r="K5" s="142"/>
      <c r="L5" s="142"/>
      <c r="M5" s="142"/>
      <c r="N5" s="146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</row>
    <row r="6" spans="1:63" ht="25.5" customHeight="1" x14ac:dyDescent="0.25">
      <c r="A6" s="135" t="s">
        <v>5</v>
      </c>
      <c r="B6" s="136"/>
      <c r="C6" s="136"/>
      <c r="D6" s="137"/>
      <c r="E6" s="143">
        <v>2020</v>
      </c>
      <c r="F6" s="144"/>
      <c r="G6" s="144"/>
      <c r="H6" s="144"/>
      <c r="I6" s="144"/>
      <c r="J6" s="144"/>
      <c r="K6" s="144"/>
      <c r="L6" s="144"/>
      <c r="M6" s="145"/>
      <c r="N6" s="146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</row>
    <row r="7" spans="1:63" ht="15" customHeight="1" thickBot="1" x14ac:dyDescent="0.3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</row>
    <row r="8" spans="1:63" ht="40.5" customHeight="1" x14ac:dyDescent="0.25">
      <c r="A8" s="133" t="s">
        <v>6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17" t="s">
        <v>7</v>
      </c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09" t="s">
        <v>8</v>
      </c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1"/>
    </row>
    <row r="9" spans="1:63" ht="41.25" customHeight="1" x14ac:dyDescent="0.25">
      <c r="A9" s="131" t="s">
        <v>9</v>
      </c>
      <c r="B9" s="119" t="s">
        <v>10</v>
      </c>
      <c r="C9" s="119" t="s">
        <v>11</v>
      </c>
      <c r="D9" s="119" t="s">
        <v>12</v>
      </c>
      <c r="E9" s="119" t="s">
        <v>13</v>
      </c>
      <c r="F9" s="126" t="s">
        <v>14</v>
      </c>
      <c r="G9" s="126"/>
      <c r="H9" s="126"/>
      <c r="I9" s="126"/>
      <c r="J9" s="126"/>
      <c r="K9" s="126"/>
      <c r="L9" s="126"/>
      <c r="M9" s="126"/>
      <c r="N9" s="126"/>
      <c r="O9" s="126"/>
      <c r="P9" s="24" t="s">
        <v>15</v>
      </c>
      <c r="Q9" s="125" t="s">
        <v>16</v>
      </c>
      <c r="R9" s="125"/>
      <c r="S9" s="116" t="s">
        <v>17</v>
      </c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21" t="s">
        <v>18</v>
      </c>
      <c r="AG9" s="123" t="s">
        <v>19</v>
      </c>
      <c r="AH9" s="116" t="s">
        <v>20</v>
      </c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23" t="s">
        <v>62</v>
      </c>
      <c r="AU9" s="123" t="s">
        <v>63</v>
      </c>
      <c r="AV9" s="123" t="s">
        <v>64</v>
      </c>
      <c r="AW9" s="118" t="s">
        <v>21</v>
      </c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2" t="s">
        <v>60</v>
      </c>
      <c r="BJ9" s="112" t="s">
        <v>124</v>
      </c>
      <c r="BK9" s="112" t="s">
        <v>61</v>
      </c>
    </row>
    <row r="10" spans="1:63" ht="57.75" customHeight="1" thickBot="1" x14ac:dyDescent="0.3">
      <c r="A10" s="132"/>
      <c r="B10" s="120"/>
      <c r="C10" s="120"/>
      <c r="D10" s="120"/>
      <c r="E10" s="120"/>
      <c r="F10" s="2" t="s">
        <v>22</v>
      </c>
      <c r="G10" s="3" t="s">
        <v>23</v>
      </c>
      <c r="H10" s="4" t="s">
        <v>24</v>
      </c>
      <c r="I10" s="23" t="s">
        <v>25</v>
      </c>
      <c r="J10" s="25" t="s">
        <v>26</v>
      </c>
      <c r="K10" s="25" t="s">
        <v>27</v>
      </c>
      <c r="L10" s="3" t="s">
        <v>28</v>
      </c>
      <c r="M10" s="3" t="s">
        <v>29</v>
      </c>
      <c r="N10" s="25" t="s">
        <v>30</v>
      </c>
      <c r="O10" s="25" t="s">
        <v>31</v>
      </c>
      <c r="P10" s="25" t="s">
        <v>32</v>
      </c>
      <c r="Q10" s="25" t="s">
        <v>33</v>
      </c>
      <c r="R10" s="25" t="s">
        <v>34</v>
      </c>
      <c r="S10" s="5" t="s">
        <v>35</v>
      </c>
      <c r="T10" s="5" t="s">
        <v>36</v>
      </c>
      <c r="U10" s="5" t="s">
        <v>37</v>
      </c>
      <c r="V10" s="5" t="s">
        <v>38</v>
      </c>
      <c r="W10" s="5" t="s">
        <v>39</v>
      </c>
      <c r="X10" s="5" t="s">
        <v>40</v>
      </c>
      <c r="Y10" s="5" t="s">
        <v>41</v>
      </c>
      <c r="Z10" s="5" t="s">
        <v>42</v>
      </c>
      <c r="AA10" s="5" t="s">
        <v>43</v>
      </c>
      <c r="AB10" s="5" t="s">
        <v>44</v>
      </c>
      <c r="AC10" s="5" t="s">
        <v>45</v>
      </c>
      <c r="AD10" s="5" t="s">
        <v>46</v>
      </c>
      <c r="AE10" s="6" t="s">
        <v>47</v>
      </c>
      <c r="AF10" s="122"/>
      <c r="AG10" s="124"/>
      <c r="AH10" s="5" t="s">
        <v>35</v>
      </c>
      <c r="AI10" s="5" t="s">
        <v>36</v>
      </c>
      <c r="AJ10" s="5" t="s">
        <v>37</v>
      </c>
      <c r="AK10" s="5" t="s">
        <v>38</v>
      </c>
      <c r="AL10" s="5" t="s">
        <v>39</v>
      </c>
      <c r="AM10" s="5" t="s">
        <v>40</v>
      </c>
      <c r="AN10" s="5" t="s">
        <v>41</v>
      </c>
      <c r="AO10" s="5" t="s">
        <v>42</v>
      </c>
      <c r="AP10" s="5" t="s">
        <v>43</v>
      </c>
      <c r="AQ10" s="5" t="s">
        <v>44</v>
      </c>
      <c r="AR10" s="5" t="s">
        <v>45</v>
      </c>
      <c r="AS10" s="5" t="s">
        <v>46</v>
      </c>
      <c r="AT10" s="124"/>
      <c r="AU10" s="124"/>
      <c r="AV10" s="124"/>
      <c r="AW10" s="1" t="s">
        <v>35</v>
      </c>
      <c r="AX10" s="1" t="s">
        <v>36</v>
      </c>
      <c r="AY10" s="1" t="s">
        <v>37</v>
      </c>
      <c r="AZ10" s="1" t="s">
        <v>38</v>
      </c>
      <c r="BA10" s="1" t="s">
        <v>39</v>
      </c>
      <c r="BB10" s="1" t="s">
        <v>40</v>
      </c>
      <c r="BC10" s="1" t="s">
        <v>41</v>
      </c>
      <c r="BD10" s="1" t="s">
        <v>42</v>
      </c>
      <c r="BE10" s="1" t="s">
        <v>43</v>
      </c>
      <c r="BF10" s="1" t="s">
        <v>44</v>
      </c>
      <c r="BG10" s="1" t="s">
        <v>45</v>
      </c>
      <c r="BH10" s="1" t="s">
        <v>46</v>
      </c>
      <c r="BI10" s="113"/>
      <c r="BJ10" s="113"/>
      <c r="BK10" s="113"/>
    </row>
    <row r="11" spans="1:63" ht="85.5" customHeight="1" x14ac:dyDescent="0.25">
      <c r="A11" s="27"/>
      <c r="B11" s="114" t="s">
        <v>55</v>
      </c>
      <c r="C11" s="37" t="s">
        <v>56</v>
      </c>
      <c r="D11" s="30" t="s">
        <v>57</v>
      </c>
      <c r="E11" s="30" t="s">
        <v>57</v>
      </c>
      <c r="F11" s="61" t="s">
        <v>65</v>
      </c>
      <c r="G11" s="151" t="s">
        <v>49</v>
      </c>
      <c r="H11" s="152" t="s">
        <v>66</v>
      </c>
      <c r="I11" s="153">
        <v>0.06</v>
      </c>
      <c r="J11" s="154" t="s">
        <v>52</v>
      </c>
      <c r="K11" s="55" t="s">
        <v>53</v>
      </c>
      <c r="L11" s="61" t="s">
        <v>113</v>
      </c>
      <c r="M11" s="45">
        <v>43845</v>
      </c>
      <c r="N11" s="45">
        <v>43852</v>
      </c>
      <c r="O11" s="43" t="s">
        <v>67</v>
      </c>
      <c r="P11" s="43" t="s">
        <v>54</v>
      </c>
      <c r="Q11" s="46"/>
      <c r="R11" s="46"/>
      <c r="S11" s="47"/>
      <c r="T11" s="48"/>
      <c r="U11" s="48"/>
      <c r="V11" s="48"/>
      <c r="W11" s="48"/>
      <c r="X11" s="48"/>
      <c r="Y11" s="49"/>
      <c r="Z11" s="49"/>
      <c r="AA11" s="49"/>
      <c r="AB11" s="49"/>
      <c r="AC11" s="49"/>
      <c r="AD11" s="49"/>
      <c r="AE11" s="50"/>
      <c r="AF11" s="104"/>
      <c r="AG11" s="51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31"/>
      <c r="AU11" s="16"/>
      <c r="AV11" s="16"/>
      <c r="AW11" s="33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33"/>
      <c r="BJ11" s="33"/>
      <c r="BK11" s="16"/>
    </row>
    <row r="12" spans="1:63" s="32" customFormat="1" ht="54.75" customHeight="1" x14ac:dyDescent="0.25">
      <c r="A12" s="64"/>
      <c r="B12" s="115"/>
      <c r="C12" s="38"/>
      <c r="D12" s="30" t="s">
        <v>57</v>
      </c>
      <c r="E12" s="30" t="s">
        <v>57</v>
      </c>
      <c r="F12" s="99" t="s">
        <v>68</v>
      </c>
      <c r="G12" s="155"/>
      <c r="H12" s="156"/>
      <c r="I12" s="22">
        <v>0.06</v>
      </c>
      <c r="J12" s="14" t="s">
        <v>52</v>
      </c>
      <c r="K12" s="14" t="s">
        <v>53</v>
      </c>
      <c r="L12" s="20" t="s">
        <v>114</v>
      </c>
      <c r="M12" s="89">
        <v>43850</v>
      </c>
      <c r="N12" s="89">
        <v>43860</v>
      </c>
      <c r="O12" s="17" t="s">
        <v>69</v>
      </c>
      <c r="P12" s="13" t="s">
        <v>54</v>
      </c>
      <c r="Q12" s="9"/>
      <c r="R12" s="9"/>
      <c r="S12" s="90"/>
      <c r="T12" s="65"/>
      <c r="U12" s="65"/>
      <c r="V12" s="65"/>
      <c r="W12" s="65"/>
      <c r="X12" s="65"/>
      <c r="Y12" s="66"/>
      <c r="Z12" s="66"/>
      <c r="AA12" s="66"/>
      <c r="AB12" s="66"/>
      <c r="AC12" s="66"/>
      <c r="AD12" s="66"/>
      <c r="AE12" s="91"/>
      <c r="AF12" s="105"/>
      <c r="AG12" s="92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3"/>
      <c r="BJ12" s="33"/>
      <c r="BK12" s="7"/>
    </row>
    <row r="13" spans="1:63" s="32" customFormat="1" ht="86.25" customHeight="1" x14ac:dyDescent="0.25">
      <c r="A13" s="64"/>
      <c r="B13" s="115"/>
      <c r="C13" s="38"/>
      <c r="D13" s="30" t="s">
        <v>57</v>
      </c>
      <c r="E13" s="30" t="s">
        <v>57</v>
      </c>
      <c r="F13" s="99" t="s">
        <v>70</v>
      </c>
      <c r="G13" s="157"/>
      <c r="H13" s="158"/>
      <c r="I13" s="22">
        <v>0.06</v>
      </c>
      <c r="J13" s="14" t="s">
        <v>52</v>
      </c>
      <c r="K13" s="14" t="s">
        <v>53</v>
      </c>
      <c r="L13" s="20" t="s">
        <v>115</v>
      </c>
      <c r="M13" s="8">
        <v>43891</v>
      </c>
      <c r="N13" s="8">
        <v>43981</v>
      </c>
      <c r="O13" s="17" t="s">
        <v>69</v>
      </c>
      <c r="P13" s="13" t="s">
        <v>54</v>
      </c>
      <c r="Q13" s="9"/>
      <c r="R13" s="9"/>
      <c r="S13" s="65"/>
      <c r="T13" s="65"/>
      <c r="U13" s="65"/>
      <c r="V13" s="65"/>
      <c r="W13" s="90"/>
      <c r="X13" s="65"/>
      <c r="Y13" s="66"/>
      <c r="Z13" s="66"/>
      <c r="AA13" s="66"/>
      <c r="AB13" s="66"/>
      <c r="AC13" s="66"/>
      <c r="AD13" s="66"/>
      <c r="AE13" s="91"/>
      <c r="AF13" s="7"/>
      <c r="AG13" s="72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3"/>
      <c r="BJ13" s="33"/>
      <c r="BK13" s="7"/>
    </row>
    <row r="14" spans="1:63" s="32" customFormat="1" ht="116.25" customHeight="1" x14ac:dyDescent="0.25">
      <c r="A14" s="64"/>
      <c r="B14" s="115"/>
      <c r="C14" s="38"/>
      <c r="D14" s="30" t="s">
        <v>57</v>
      </c>
      <c r="E14" s="30" t="s">
        <v>57</v>
      </c>
      <c r="F14" s="18" t="s">
        <v>71</v>
      </c>
      <c r="G14" s="159" t="s">
        <v>49</v>
      </c>
      <c r="H14" s="160" t="s">
        <v>72</v>
      </c>
      <c r="I14" s="12">
        <v>7.0000000000000007E-2</v>
      </c>
      <c r="J14" s="14" t="s">
        <v>52</v>
      </c>
      <c r="K14" s="20" t="s">
        <v>51</v>
      </c>
      <c r="L14" s="20" t="s">
        <v>73</v>
      </c>
      <c r="M14" s="8">
        <v>43862</v>
      </c>
      <c r="N14" s="8">
        <v>44196</v>
      </c>
      <c r="O14" s="13" t="s">
        <v>67</v>
      </c>
      <c r="P14" s="13" t="s">
        <v>54</v>
      </c>
      <c r="Q14" s="9"/>
      <c r="R14" s="9"/>
      <c r="S14" s="93"/>
      <c r="T14" s="94"/>
      <c r="U14" s="94"/>
      <c r="V14" s="94"/>
      <c r="W14" s="94"/>
      <c r="X14" s="94"/>
      <c r="Y14" s="66"/>
      <c r="Z14" s="66"/>
      <c r="AA14" s="66"/>
      <c r="AB14" s="66"/>
      <c r="AC14" s="66"/>
      <c r="AD14" s="66"/>
      <c r="AE14" s="96"/>
      <c r="AF14" s="7"/>
      <c r="AG14" s="39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35"/>
      <c r="AX14" s="35"/>
      <c r="AY14" s="35"/>
      <c r="AZ14" s="35"/>
      <c r="BA14" s="35"/>
      <c r="BB14" s="35"/>
      <c r="BC14" s="34"/>
      <c r="BD14" s="34"/>
      <c r="BE14" s="34"/>
      <c r="BF14" s="34"/>
      <c r="BG14" s="34"/>
      <c r="BH14" s="34"/>
      <c r="BI14" s="33"/>
      <c r="BJ14" s="33"/>
      <c r="BK14" s="7"/>
    </row>
    <row r="15" spans="1:63" s="32" customFormat="1" ht="106.9" customHeight="1" x14ac:dyDescent="0.25">
      <c r="A15" s="64"/>
      <c r="B15" s="115"/>
      <c r="C15" s="38"/>
      <c r="D15" s="30" t="s">
        <v>57</v>
      </c>
      <c r="E15" s="30" t="s">
        <v>57</v>
      </c>
      <c r="F15" s="18" t="s">
        <v>74</v>
      </c>
      <c r="G15" s="159" t="s">
        <v>49</v>
      </c>
      <c r="H15" s="160" t="s">
        <v>75</v>
      </c>
      <c r="I15" s="12">
        <v>7.0000000000000007E-2</v>
      </c>
      <c r="J15" s="14" t="s">
        <v>76</v>
      </c>
      <c r="K15" s="73" t="s">
        <v>50</v>
      </c>
      <c r="L15" s="20" t="s">
        <v>77</v>
      </c>
      <c r="M15" s="8">
        <v>43891</v>
      </c>
      <c r="N15" s="8">
        <v>44196</v>
      </c>
      <c r="O15" s="17" t="s">
        <v>78</v>
      </c>
      <c r="P15" s="13" t="s">
        <v>54</v>
      </c>
      <c r="Q15" s="9"/>
      <c r="R15" s="9"/>
      <c r="S15" s="65"/>
      <c r="T15" s="65"/>
      <c r="U15" s="65"/>
      <c r="V15" s="65"/>
      <c r="W15" s="65"/>
      <c r="X15" s="65"/>
      <c r="Y15" s="66"/>
      <c r="Z15" s="66"/>
      <c r="AA15" s="66"/>
      <c r="AB15" s="66"/>
      <c r="AC15" s="66"/>
      <c r="AD15" s="66"/>
      <c r="AE15" s="21"/>
      <c r="AF15" s="7"/>
      <c r="AG15" s="39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35"/>
      <c r="AX15" s="34"/>
      <c r="AY15" s="35"/>
      <c r="AZ15" s="34"/>
      <c r="BA15" s="34"/>
      <c r="BB15" s="34"/>
      <c r="BC15" s="34"/>
      <c r="BD15" s="34"/>
      <c r="BE15" s="34"/>
      <c r="BF15" s="34"/>
      <c r="BG15" s="34"/>
      <c r="BH15" s="34"/>
      <c r="BI15" s="33"/>
      <c r="BJ15" s="33"/>
      <c r="BK15" s="7"/>
    </row>
    <row r="16" spans="1:63" s="32" customFormat="1" ht="101.45" customHeight="1" x14ac:dyDescent="0.25">
      <c r="A16" s="64"/>
      <c r="B16" s="115"/>
      <c r="C16" s="38"/>
      <c r="D16" s="30" t="s">
        <v>57</v>
      </c>
      <c r="E16" s="30" t="s">
        <v>57</v>
      </c>
      <c r="F16" s="100" t="s">
        <v>79</v>
      </c>
      <c r="G16" s="161" t="s">
        <v>49</v>
      </c>
      <c r="H16" s="106" t="s">
        <v>80</v>
      </c>
      <c r="I16" s="68">
        <v>0.06</v>
      </c>
      <c r="J16" s="69" t="s">
        <v>76</v>
      </c>
      <c r="K16" s="69" t="s">
        <v>53</v>
      </c>
      <c r="L16" s="20" t="s">
        <v>81</v>
      </c>
      <c r="M16" s="8">
        <v>43891</v>
      </c>
      <c r="N16" s="8">
        <v>43951</v>
      </c>
      <c r="O16" s="17" t="s">
        <v>82</v>
      </c>
      <c r="P16" s="17" t="s">
        <v>54</v>
      </c>
      <c r="Q16" s="9"/>
      <c r="R16" s="9"/>
      <c r="S16" s="65"/>
      <c r="T16" s="65"/>
      <c r="U16" s="65"/>
      <c r="V16" s="65"/>
      <c r="W16" s="65"/>
      <c r="X16" s="65"/>
      <c r="Y16" s="66"/>
      <c r="Z16" s="66"/>
      <c r="AA16" s="66"/>
      <c r="AB16" s="66"/>
      <c r="AC16" s="66"/>
      <c r="AD16" s="66"/>
      <c r="AE16" s="21"/>
      <c r="AF16" s="7"/>
      <c r="AG16" s="39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34"/>
      <c r="AX16" s="34"/>
      <c r="AY16" s="34"/>
      <c r="AZ16" s="35"/>
      <c r="BA16" s="34"/>
      <c r="BB16" s="34"/>
      <c r="BC16" s="34"/>
      <c r="BD16" s="34"/>
      <c r="BE16" s="34"/>
      <c r="BF16" s="34"/>
      <c r="BG16" s="34"/>
      <c r="BH16" s="34"/>
      <c r="BI16" s="33"/>
      <c r="BJ16" s="33"/>
      <c r="BK16" s="7"/>
    </row>
    <row r="17" spans="1:64" s="32" customFormat="1" ht="94.15" customHeight="1" x14ac:dyDescent="0.25">
      <c r="A17" s="64"/>
      <c r="B17" s="115"/>
      <c r="C17" s="38"/>
      <c r="D17" s="30" t="s">
        <v>57</v>
      </c>
      <c r="E17" s="30" t="s">
        <v>57</v>
      </c>
      <c r="F17" s="100" t="s">
        <v>83</v>
      </c>
      <c r="G17" s="162"/>
      <c r="H17" s="107"/>
      <c r="I17" s="68">
        <v>0.06</v>
      </c>
      <c r="J17" s="69" t="s">
        <v>76</v>
      </c>
      <c r="K17" s="14" t="s">
        <v>84</v>
      </c>
      <c r="L17" s="20" t="s">
        <v>85</v>
      </c>
      <c r="M17" s="8">
        <v>43840</v>
      </c>
      <c r="N17" s="8">
        <v>44196</v>
      </c>
      <c r="O17" s="17" t="s">
        <v>86</v>
      </c>
      <c r="P17" s="17" t="s">
        <v>54</v>
      </c>
      <c r="Q17" s="9"/>
      <c r="R17" s="9"/>
      <c r="S17" s="65"/>
      <c r="T17" s="65"/>
      <c r="U17" s="65"/>
      <c r="V17" s="65"/>
      <c r="W17" s="65"/>
      <c r="X17" s="65"/>
      <c r="Y17" s="66"/>
      <c r="Z17" s="66"/>
      <c r="AA17" s="66"/>
      <c r="AB17" s="66"/>
      <c r="AC17" s="66"/>
      <c r="AD17" s="66"/>
      <c r="AE17" s="70"/>
      <c r="AF17" s="71"/>
      <c r="AG17" s="72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34"/>
      <c r="AX17" s="34"/>
      <c r="AY17" s="35"/>
      <c r="AZ17" s="34"/>
      <c r="BA17" s="34"/>
      <c r="BB17" s="34"/>
      <c r="BC17" s="34"/>
      <c r="BD17" s="34"/>
      <c r="BE17" s="34"/>
      <c r="BF17" s="34"/>
      <c r="BG17" s="34"/>
      <c r="BH17" s="34"/>
      <c r="BI17" s="33"/>
      <c r="BJ17" s="33"/>
      <c r="BK17" s="7"/>
    </row>
    <row r="18" spans="1:64" s="32" customFormat="1" ht="75.75" customHeight="1" x14ac:dyDescent="0.25">
      <c r="A18" s="64"/>
      <c r="B18" s="115"/>
      <c r="C18" s="38"/>
      <c r="D18" s="30" t="s">
        <v>57</v>
      </c>
      <c r="E18" s="30" t="s">
        <v>57</v>
      </c>
      <c r="F18" s="100" t="s">
        <v>87</v>
      </c>
      <c r="G18" s="163"/>
      <c r="H18" s="108"/>
      <c r="I18" s="68">
        <v>0.06</v>
      </c>
      <c r="J18" s="69" t="s">
        <v>76</v>
      </c>
      <c r="K18" s="74" t="s">
        <v>50</v>
      </c>
      <c r="L18" s="20" t="s">
        <v>88</v>
      </c>
      <c r="M18" s="8">
        <v>43876</v>
      </c>
      <c r="N18" s="8">
        <v>44196</v>
      </c>
      <c r="O18" s="40" t="s">
        <v>89</v>
      </c>
      <c r="P18" s="17" t="s">
        <v>54</v>
      </c>
      <c r="Q18" s="9"/>
      <c r="R18" s="9"/>
      <c r="S18" s="65"/>
      <c r="T18" s="75"/>
      <c r="U18" s="75"/>
      <c r="V18" s="76"/>
      <c r="W18" s="65"/>
      <c r="X18" s="65"/>
      <c r="Y18" s="66"/>
      <c r="Z18" s="66"/>
      <c r="AA18" s="66"/>
      <c r="AB18" s="66"/>
      <c r="AC18" s="66"/>
      <c r="AD18" s="66"/>
      <c r="AE18" s="77"/>
      <c r="AF18" s="7"/>
      <c r="AG18" s="72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34"/>
      <c r="AX18" s="34"/>
      <c r="AY18" s="35"/>
      <c r="AZ18" s="34"/>
      <c r="BA18" s="34"/>
      <c r="BB18" s="34"/>
      <c r="BC18" s="34"/>
      <c r="BD18" s="34"/>
      <c r="BE18" s="34"/>
      <c r="BF18" s="34"/>
      <c r="BG18" s="34"/>
      <c r="BH18" s="34"/>
      <c r="BI18" s="33"/>
      <c r="BJ18" s="33"/>
      <c r="BK18" s="7"/>
    </row>
    <row r="19" spans="1:64" s="32" customFormat="1" ht="110.25" customHeight="1" x14ac:dyDescent="0.25">
      <c r="A19" s="64"/>
      <c r="B19" s="115"/>
      <c r="C19" s="38"/>
      <c r="D19" s="30" t="s">
        <v>57</v>
      </c>
      <c r="E19" s="30" t="s">
        <v>57</v>
      </c>
      <c r="F19" s="18" t="s">
        <v>90</v>
      </c>
      <c r="G19" s="159" t="s">
        <v>49</v>
      </c>
      <c r="H19" s="67" t="s">
        <v>91</v>
      </c>
      <c r="I19" s="12">
        <v>7.0000000000000007E-2</v>
      </c>
      <c r="J19" s="14" t="s">
        <v>76</v>
      </c>
      <c r="K19" s="14" t="s">
        <v>84</v>
      </c>
      <c r="L19" s="20" t="s">
        <v>92</v>
      </c>
      <c r="M19" s="8">
        <v>43831</v>
      </c>
      <c r="N19" s="8">
        <v>44196</v>
      </c>
      <c r="O19" s="40" t="s">
        <v>93</v>
      </c>
      <c r="P19" s="17" t="s">
        <v>54</v>
      </c>
      <c r="Q19" s="9"/>
      <c r="R19" s="9"/>
      <c r="S19" s="78"/>
      <c r="T19" s="65"/>
      <c r="U19" s="65"/>
      <c r="V19" s="79"/>
      <c r="W19" s="78"/>
      <c r="X19" s="65"/>
      <c r="Y19" s="66"/>
      <c r="Z19" s="66"/>
      <c r="AA19" s="66"/>
      <c r="AB19" s="66"/>
      <c r="AC19" s="66"/>
      <c r="AD19" s="66"/>
      <c r="AE19" s="19"/>
      <c r="AF19" s="7"/>
      <c r="AG19" s="80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35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3"/>
      <c r="BJ19" s="33"/>
      <c r="BK19" s="7"/>
    </row>
    <row r="20" spans="1:64" s="32" customFormat="1" ht="61.5" customHeight="1" x14ac:dyDescent="0.25">
      <c r="A20" s="64"/>
      <c r="B20" s="115"/>
      <c r="C20" s="38"/>
      <c r="D20" s="30" t="s">
        <v>57</v>
      </c>
      <c r="E20" s="30" t="s">
        <v>57</v>
      </c>
      <c r="F20" s="18" t="s">
        <v>94</v>
      </c>
      <c r="G20" s="159" t="s">
        <v>49</v>
      </c>
      <c r="H20" s="67" t="s">
        <v>95</v>
      </c>
      <c r="I20" s="12">
        <v>7.0000000000000007E-2</v>
      </c>
      <c r="J20" s="14" t="s">
        <v>76</v>
      </c>
      <c r="K20" s="14" t="s">
        <v>53</v>
      </c>
      <c r="L20" s="20" t="s">
        <v>96</v>
      </c>
      <c r="M20" s="8">
        <v>44075</v>
      </c>
      <c r="N20" s="8">
        <v>44104</v>
      </c>
      <c r="O20" s="40" t="s">
        <v>89</v>
      </c>
      <c r="P20" s="17" t="s">
        <v>54</v>
      </c>
      <c r="Q20" s="9"/>
      <c r="R20" s="9"/>
      <c r="S20" s="65"/>
      <c r="T20" s="65"/>
      <c r="U20" s="65"/>
      <c r="V20" s="65"/>
      <c r="W20" s="65"/>
      <c r="X20" s="65"/>
      <c r="Y20" s="66"/>
      <c r="Z20" s="66"/>
      <c r="AA20" s="66"/>
      <c r="AB20" s="66"/>
      <c r="AC20" s="66"/>
      <c r="AD20" s="66"/>
      <c r="AE20" s="19"/>
      <c r="AF20" s="9"/>
      <c r="AG20" s="39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35"/>
      <c r="AX20" s="35"/>
      <c r="AY20" s="35"/>
      <c r="AZ20" s="35"/>
      <c r="BA20" s="35"/>
      <c r="BB20" s="35"/>
      <c r="BC20" s="34"/>
      <c r="BD20" s="34"/>
      <c r="BE20" s="34"/>
      <c r="BF20" s="34"/>
      <c r="BG20" s="34"/>
      <c r="BH20" s="34"/>
      <c r="BI20" s="33"/>
      <c r="BJ20" s="33"/>
      <c r="BK20" s="7"/>
    </row>
    <row r="21" spans="1:64" s="32" customFormat="1" ht="96.75" customHeight="1" x14ac:dyDescent="0.25">
      <c r="A21" s="64"/>
      <c r="B21" s="115"/>
      <c r="C21" s="38"/>
      <c r="D21" s="30" t="s">
        <v>57</v>
      </c>
      <c r="E21" s="30" t="s">
        <v>57</v>
      </c>
      <c r="F21" s="18" t="s">
        <v>97</v>
      </c>
      <c r="G21" s="11" t="s">
        <v>49</v>
      </c>
      <c r="H21" s="20" t="s">
        <v>98</v>
      </c>
      <c r="I21" s="12">
        <v>0.08</v>
      </c>
      <c r="J21" s="20" t="s">
        <v>76</v>
      </c>
      <c r="K21" s="14" t="s">
        <v>48</v>
      </c>
      <c r="L21" s="20" t="s">
        <v>99</v>
      </c>
      <c r="M21" s="81">
        <v>44044</v>
      </c>
      <c r="N21" s="8">
        <v>44196</v>
      </c>
      <c r="O21" s="17" t="s">
        <v>86</v>
      </c>
      <c r="P21" s="17" t="s">
        <v>54</v>
      </c>
      <c r="Q21" s="9"/>
      <c r="R21" s="9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19"/>
      <c r="AF21" s="9"/>
      <c r="AG21" s="72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34"/>
      <c r="AX21" s="34"/>
      <c r="AY21" s="34"/>
      <c r="AZ21" s="35"/>
      <c r="BA21" s="34"/>
      <c r="BB21" s="34"/>
      <c r="BC21" s="34"/>
      <c r="BD21" s="34"/>
      <c r="BE21" s="34"/>
      <c r="BF21" s="34"/>
      <c r="BG21" s="34"/>
      <c r="BH21" s="34"/>
      <c r="BI21" s="33"/>
      <c r="BJ21" s="33"/>
      <c r="BK21" s="7"/>
    </row>
    <row r="22" spans="1:64" s="32" customFormat="1" ht="60" x14ac:dyDescent="0.25">
      <c r="A22" s="64"/>
      <c r="B22" s="115"/>
      <c r="C22" s="38"/>
      <c r="D22" s="30" t="s">
        <v>57</v>
      </c>
      <c r="E22" s="30" t="s">
        <v>57</v>
      </c>
      <c r="F22" s="18" t="s">
        <v>100</v>
      </c>
      <c r="G22" s="11" t="s">
        <v>49</v>
      </c>
      <c r="H22" s="20" t="s">
        <v>101</v>
      </c>
      <c r="I22" s="12">
        <v>7.0000000000000007E-2</v>
      </c>
      <c r="J22" s="20" t="s">
        <v>102</v>
      </c>
      <c r="K22" s="14" t="s">
        <v>50</v>
      </c>
      <c r="L22" s="20" t="s">
        <v>103</v>
      </c>
      <c r="M22" s="8">
        <v>43831</v>
      </c>
      <c r="N22" s="8">
        <v>44043</v>
      </c>
      <c r="O22" s="17" t="s">
        <v>86</v>
      </c>
      <c r="P22" s="17" t="s">
        <v>54</v>
      </c>
      <c r="Q22" s="9"/>
      <c r="R22" s="9"/>
      <c r="S22" s="82"/>
      <c r="T22" s="83"/>
      <c r="U22" s="83"/>
      <c r="V22" s="83"/>
      <c r="W22" s="83"/>
      <c r="X22" s="84"/>
      <c r="Y22" s="66"/>
      <c r="Z22" s="66"/>
      <c r="AA22" s="66"/>
      <c r="AB22" s="66"/>
      <c r="AC22" s="66"/>
      <c r="AD22" s="66"/>
      <c r="AE22" s="56"/>
      <c r="AF22" s="85"/>
      <c r="AG22" s="39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3"/>
      <c r="BJ22" s="33"/>
      <c r="BK22" s="7"/>
    </row>
    <row r="23" spans="1:64" s="32" customFormat="1" ht="126" customHeight="1" x14ac:dyDescent="0.25">
      <c r="A23" s="64"/>
      <c r="B23" s="115"/>
      <c r="C23" s="38"/>
      <c r="D23" s="30" t="s">
        <v>57</v>
      </c>
      <c r="E23" s="30" t="s">
        <v>57</v>
      </c>
      <c r="F23" s="18" t="s">
        <v>104</v>
      </c>
      <c r="G23" s="10" t="s">
        <v>49</v>
      </c>
      <c r="H23" s="20" t="s">
        <v>105</v>
      </c>
      <c r="I23" s="12">
        <v>7.0000000000000007E-2</v>
      </c>
      <c r="J23" s="12" t="s">
        <v>52</v>
      </c>
      <c r="K23" s="20" t="s">
        <v>51</v>
      </c>
      <c r="L23" s="20" t="s">
        <v>106</v>
      </c>
      <c r="M23" s="8">
        <v>43891</v>
      </c>
      <c r="N23" s="8">
        <v>43982</v>
      </c>
      <c r="O23" s="17" t="s">
        <v>86</v>
      </c>
      <c r="P23" s="17" t="s">
        <v>54</v>
      </c>
      <c r="Q23" s="9"/>
      <c r="R23" s="9"/>
      <c r="S23" s="66"/>
      <c r="T23" s="86"/>
      <c r="U23" s="70"/>
      <c r="V23" s="70"/>
      <c r="W23" s="70"/>
      <c r="X23" s="66"/>
      <c r="Y23" s="66"/>
      <c r="Z23" s="66"/>
      <c r="AA23" s="66"/>
      <c r="AB23" s="66"/>
      <c r="AC23" s="66"/>
      <c r="AD23" s="66"/>
      <c r="AE23" s="19"/>
      <c r="AF23" s="87"/>
      <c r="AG23" s="39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3"/>
      <c r="BJ23" s="33"/>
      <c r="BK23" s="7"/>
    </row>
    <row r="24" spans="1:64" s="32" customFormat="1" ht="126" customHeight="1" x14ac:dyDescent="0.25">
      <c r="A24" s="64"/>
      <c r="B24" s="115"/>
      <c r="C24" s="38"/>
      <c r="D24" s="30" t="s">
        <v>57</v>
      </c>
      <c r="E24" s="30" t="s">
        <v>57</v>
      </c>
      <c r="F24" s="18" t="s">
        <v>107</v>
      </c>
      <c r="G24" s="10" t="s">
        <v>49</v>
      </c>
      <c r="H24" s="18" t="s">
        <v>108</v>
      </c>
      <c r="I24" s="12">
        <v>7.0000000000000007E-2</v>
      </c>
      <c r="J24" s="14" t="s">
        <v>52</v>
      </c>
      <c r="K24" s="14" t="s">
        <v>51</v>
      </c>
      <c r="L24" s="20" t="s">
        <v>109</v>
      </c>
      <c r="M24" s="8">
        <v>43832</v>
      </c>
      <c r="N24" s="8">
        <v>44196</v>
      </c>
      <c r="O24" s="17" t="s">
        <v>78</v>
      </c>
      <c r="P24" s="17" t="s">
        <v>54</v>
      </c>
      <c r="Q24" s="9"/>
      <c r="R24" s="9"/>
      <c r="S24" s="88"/>
      <c r="T24" s="88"/>
      <c r="U24" s="88"/>
      <c r="V24" s="88"/>
      <c r="W24" s="86"/>
      <c r="X24" s="97"/>
      <c r="Y24" s="66"/>
      <c r="Z24" s="66"/>
      <c r="AA24" s="66"/>
      <c r="AB24" s="66"/>
      <c r="AC24" s="66"/>
      <c r="AD24" s="66"/>
      <c r="AE24" s="19"/>
      <c r="AF24" s="15"/>
      <c r="AG24" s="72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3"/>
      <c r="BJ24" s="33"/>
      <c r="BK24" s="7"/>
    </row>
    <row r="25" spans="1:64" ht="60" customHeight="1" x14ac:dyDescent="0.25">
      <c r="A25" s="28"/>
      <c r="B25" s="115"/>
      <c r="C25" s="38"/>
      <c r="D25" s="30" t="s">
        <v>57</v>
      </c>
      <c r="E25" s="30" t="s">
        <v>57</v>
      </c>
      <c r="F25" s="60" t="s">
        <v>110</v>
      </c>
      <c r="G25" s="164" t="s">
        <v>49</v>
      </c>
      <c r="H25" s="61" t="s">
        <v>111</v>
      </c>
      <c r="I25" s="165">
        <v>7.0000000000000007E-2</v>
      </c>
      <c r="J25" s="55" t="s">
        <v>76</v>
      </c>
      <c r="K25" s="55" t="s">
        <v>50</v>
      </c>
      <c r="L25" s="61" t="s">
        <v>112</v>
      </c>
      <c r="M25" s="53">
        <v>43832</v>
      </c>
      <c r="N25" s="53">
        <v>44196</v>
      </c>
      <c r="O25" s="44" t="s">
        <v>86</v>
      </c>
      <c r="P25" s="44" t="s">
        <v>54</v>
      </c>
      <c r="Q25" s="52"/>
      <c r="R25" s="52"/>
      <c r="S25" s="57"/>
      <c r="T25" s="57"/>
      <c r="U25" s="57"/>
      <c r="V25" s="57"/>
      <c r="W25" s="62"/>
      <c r="X25" s="62"/>
      <c r="Y25" s="63"/>
      <c r="Z25" s="63"/>
      <c r="AA25" s="63"/>
      <c r="AB25" s="63"/>
      <c r="AC25" s="63"/>
      <c r="AD25" s="63"/>
      <c r="AE25" s="58"/>
      <c r="AF25" s="59"/>
      <c r="AG25" s="54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3"/>
      <c r="BJ25" s="33"/>
      <c r="BK25" s="7"/>
      <c r="BL25" s="32"/>
    </row>
    <row r="26" spans="1:64" ht="33" customHeight="1" x14ac:dyDescent="0.25">
      <c r="B26" s="101" t="s">
        <v>116</v>
      </c>
      <c r="C26" s="102"/>
      <c r="D26" s="102"/>
      <c r="E26" s="103"/>
      <c r="F26" s="41"/>
      <c r="G26" s="41"/>
      <c r="H26" s="41"/>
      <c r="I26" s="42">
        <f>SUM(I11:I25)</f>
        <v>1.0000000000000002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36"/>
      <c r="BJ26" s="98"/>
    </row>
  </sheetData>
  <dataConsolidate/>
  <mergeCells count="42">
    <mergeCell ref="E5:M5"/>
    <mergeCell ref="E6:M6"/>
    <mergeCell ref="N5:BK6"/>
    <mergeCell ref="E3:O3"/>
    <mergeCell ref="E2:BK2"/>
    <mergeCell ref="A1:D3"/>
    <mergeCell ref="A5:D5"/>
    <mergeCell ref="A7:AV7"/>
    <mergeCell ref="A4:AV4"/>
    <mergeCell ref="A9:A10"/>
    <mergeCell ref="B9:B10"/>
    <mergeCell ref="C9:C10"/>
    <mergeCell ref="D9:D10"/>
    <mergeCell ref="A8:R8"/>
    <mergeCell ref="A6:D6"/>
    <mergeCell ref="AU9:AU10"/>
    <mergeCell ref="AV9:AV10"/>
    <mergeCell ref="P3:W3"/>
    <mergeCell ref="X3:AD3"/>
    <mergeCell ref="E1:BK1"/>
    <mergeCell ref="AE3:BK3"/>
    <mergeCell ref="AW8:BK8"/>
    <mergeCell ref="BI9:BI10"/>
    <mergeCell ref="B11:B25"/>
    <mergeCell ref="AH9:AS9"/>
    <mergeCell ref="S8:AV8"/>
    <mergeCell ref="AW9:BH9"/>
    <mergeCell ref="E9:E10"/>
    <mergeCell ref="AF9:AF10"/>
    <mergeCell ref="AG9:AG10"/>
    <mergeCell ref="Q9:R9"/>
    <mergeCell ref="F9:O9"/>
    <mergeCell ref="S9:AE9"/>
    <mergeCell ref="BJ9:BJ10"/>
    <mergeCell ref="BK9:BK10"/>
    <mergeCell ref="AT9:AT10"/>
    <mergeCell ref="B26:E26"/>
    <mergeCell ref="G11:G13"/>
    <mergeCell ref="H11:H13"/>
    <mergeCell ref="AF11:AF12"/>
    <mergeCell ref="G16:G18"/>
    <mergeCell ref="H16:H18"/>
  </mergeCells>
  <dataValidations xWindow="201" yWindow="220" count="5">
    <dataValidation type="list" allowBlank="1" showInputMessage="1" showErrorMessage="1" sqref="B11:E11 D12:E25" xr:uid="{00000000-0002-0000-0000-000000000000}">
      <formula1>objetivoest</formula1>
    </dataValidation>
    <dataValidation allowBlank="1" showInputMessage="1" showErrorMessage="1" prompt="La meta se define en número o porcentaje. Y describir a que hace referencia. Ejemplo: 16 proyectos, 6 puntos, 100% de solicitudes atendidas." sqref="H11 H14:H15 H19:H25" xr:uid="{00000000-0002-0000-0000-000002000000}"/>
    <dataValidation type="list" allowBlank="1" showInputMessage="1" showErrorMessage="1" sqref="R11:R25" xr:uid="{00000000-0002-0000-0000-000003000000}">
      <formula1>rub</formula1>
    </dataValidation>
    <dataValidation type="list" allowBlank="1" showInputMessage="1" showErrorMessage="1" sqref="G19:G25 G11 G14:G16" xr:uid="{00000000-0002-0000-0000-000004000000}">
      <formula1>cmetas</formula1>
    </dataValidation>
    <dataValidation type="list" allowBlank="1" showInputMessage="1" showErrorMessage="1" sqref="P11:P25" xr:uid="{00000000-0002-0000-0000-000001000000}">
      <formula1>mipgp</formula1>
    </dataValidation>
  </dataValidations>
  <pageMargins left="0.70866141732283472" right="0.70866141732283472" top="0.74803149606299213" bottom="0.74803149606299213" header="0.31496062992125984" footer="0.31496062992125984"/>
  <pageSetup scale="26" orientation="landscape" r:id="rId1"/>
  <headerFooter>
    <oddFooter>&amp;R&amp;"Arial,Normal"&amp;9FM-DE-01.V&amp;"-,Normal"&amp;11 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1DA47-B54C-47DB-A703-0DECEE04A848}">
  <dimension ref="A2:A9"/>
  <sheetViews>
    <sheetView workbookViewId="0">
      <selection activeCell="A17" sqref="A17"/>
    </sheetView>
  </sheetViews>
  <sheetFormatPr baseColWidth="10" defaultRowHeight="15" x14ac:dyDescent="0.25"/>
  <cols>
    <col min="1" max="1" width="88.140625" customWidth="1"/>
  </cols>
  <sheetData>
    <row r="2" spans="1:1" x14ac:dyDescent="0.25">
      <c r="A2" s="166" t="s">
        <v>117</v>
      </c>
    </row>
    <row r="3" spans="1:1" x14ac:dyDescent="0.25">
      <c r="A3" s="52"/>
    </row>
    <row r="4" spans="1:1" x14ac:dyDescent="0.25">
      <c r="A4" s="52" t="s">
        <v>118</v>
      </c>
    </row>
    <row r="5" spans="1:1" x14ac:dyDescent="0.25">
      <c r="A5" s="52" t="s">
        <v>119</v>
      </c>
    </row>
    <row r="6" spans="1:1" x14ac:dyDescent="0.25">
      <c r="A6" s="52" t="s">
        <v>120</v>
      </c>
    </row>
    <row r="7" spans="1:1" x14ac:dyDescent="0.25">
      <c r="A7" s="52" t="s">
        <v>121</v>
      </c>
    </row>
    <row r="8" spans="1:1" x14ac:dyDescent="0.25">
      <c r="A8" s="52" t="s">
        <v>122</v>
      </c>
    </row>
    <row r="9" spans="1:1" x14ac:dyDescent="0.25">
      <c r="A9" s="5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Plan de Acción</vt:lpstr>
      <vt:lpstr>Instrucciones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Maria Aristizabal Lopez</dc:creator>
  <cp:keywords/>
  <dc:description/>
  <cp:lastModifiedBy>STELLA</cp:lastModifiedBy>
  <cp:revision/>
  <dcterms:created xsi:type="dcterms:W3CDTF">2019-02-06T15:12:26Z</dcterms:created>
  <dcterms:modified xsi:type="dcterms:W3CDTF">2020-08-04T14:58:32Z</dcterms:modified>
  <cp:category/>
  <cp:contentStatus/>
</cp:coreProperties>
</file>