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.tobon\Documents\Archivos JGT\2018 Planeacion\2018 Plan de Accion ART y Dependencias\1er Seguimiento\A publicar\"/>
    </mc:Choice>
  </mc:AlternateContent>
  <bookViews>
    <workbookView xWindow="0" yWindow="0" windowWidth="21600" windowHeight="9210" xr2:uid="{00000000-000D-0000-FFFF-FFFF00000000}"/>
  </bookViews>
  <sheets>
    <sheet name="Plan_Accion_Juridica" sheetId="1" r:id="rId1"/>
    <sheet name="Listas" sheetId="2" state="hidden" r:id="rId2"/>
  </sheets>
  <definedNames>
    <definedName name="Administrativo">Listas!$A$32:$A$36</definedName>
    <definedName name="Anticorrupcion">Listas!$A$39:$A$40</definedName>
    <definedName name="Argentina">Listas!#REF!</definedName>
    <definedName name="Colombia">Listas!#REF!</definedName>
    <definedName name="Dependencias">Listas!$A$2:$A$10</definedName>
    <definedName name="Ecuador">Listas!#REF!</definedName>
    <definedName name="Metas">Listas!$B$13:$B$18</definedName>
    <definedName name="Objetivos">Listas!$A$13:$A$18</definedName>
    <definedName name="Pais">Listas!#REF!</definedName>
    <definedName name="Rubro">Listas!$A$22:$A$28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15" i="1" l="1"/>
  <c r="AR14" i="1"/>
  <c r="AR12" i="1"/>
  <c r="AR11" i="1"/>
  <c r="AR10" i="1"/>
  <c r="AC15" i="1"/>
  <c r="AC14" i="1"/>
  <c r="AC12" i="1"/>
  <c r="AC11" i="1"/>
  <c r="AC10" i="1"/>
  <c r="C14" i="1" l="1"/>
  <c r="C10" i="1"/>
</calcChain>
</file>

<file path=xl/sharedStrings.xml><?xml version="1.0" encoding="utf-8"?>
<sst xmlns="http://schemas.openxmlformats.org/spreadsheetml/2006/main" count="114" uniqueCount="92">
  <si>
    <t>FORMATO: PLAN DE ACCIÓN</t>
  </si>
  <si>
    <t>AGENCIA DE RENOVACIÓN DEL TERRITORIO</t>
  </si>
  <si>
    <t>NOMBRE DIRECCIÓN/OFICINA</t>
  </si>
  <si>
    <t>OFICINA DE PLANEACIÓN</t>
  </si>
  <si>
    <t>VIGENCIA</t>
  </si>
  <si>
    <t>SEGUIMIENTO EJECUCIÓN META</t>
  </si>
  <si>
    <t>SEGUIMIENTO EJECUCIÓN PRESUPUESTAL
Cifras en millones de pesos</t>
  </si>
  <si>
    <t>No.</t>
  </si>
  <si>
    <t>Objetivo Estrategico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</si>
  <si>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</si>
  <si>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</si>
  <si>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</si>
  <si>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</si>
  <si>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</si>
  <si>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</si>
  <si>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</si>
  <si>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</si>
  <si>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</si>
  <si>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Política de Desarrollo Administrativo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</si>
  <si>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</si>
  <si>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</si>
  <si>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</si>
  <si>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</si>
  <si>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</si>
  <si>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</si>
  <si>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</si>
  <si>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</si>
  <si>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</si>
  <si>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</si>
  <si>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</si>
  <si>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</si>
  <si>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</si>
  <si>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</si>
  <si>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Gestión misional y de Gobierno</t>
  </si>
  <si>
    <t>NO</t>
  </si>
  <si>
    <t>Transparencia, participación y servicio al ciudadano</t>
  </si>
  <si>
    <t>SI</t>
  </si>
  <si>
    <t>Gestión Financiera</t>
  </si>
  <si>
    <t>A102. Servicios Personales Indirectos</t>
  </si>
  <si>
    <t>Eficiencia Administrativa</t>
  </si>
  <si>
    <t>DEPENDENCIAS</t>
  </si>
  <si>
    <t>DIRECCIÓN GENERAL</t>
  </si>
  <si>
    <t>OFICINA DE COMUNICACIONES</t>
  </si>
  <si>
    <t>OFICINA JURÍDICA</t>
  </si>
  <si>
    <t>CONTROL INTERNO</t>
  </si>
  <si>
    <t>DIRECCIÓN DE INTERVENCIÓN EN EL TERRITORIO</t>
  </si>
  <si>
    <t>DIRECCIÓN DE ESTRUCTURACIÓN DE PROYECTOS</t>
  </si>
  <si>
    <t>DIRECCIÓN DE EVALUACIÓN Y EJECUCIÓN DE PROYECTOS</t>
  </si>
  <si>
    <t>SECRETARÍA GENERAL</t>
  </si>
  <si>
    <t>OBJETIVOS ESTRATÉGICOS</t>
  </si>
  <si>
    <t>METAS DE PLAN ESTRATÉGICO</t>
  </si>
  <si>
    <t>RUBRO</t>
  </si>
  <si>
    <t>POLÍTICA DE DESARROLLO ADMINISTRATIVO</t>
  </si>
  <si>
    <t>Talento Humano</t>
  </si>
  <si>
    <t>PLAN ANTICORRUPCIÓN Y DE ATENCIÓN AL CIUDADANO</t>
  </si>
  <si>
    <t>Garantizar la Participación de los actores de los territorios para la construcción de una visión de futuro, la planeación de iniciativas y acciones concretas y su ejecución, seguimiento y control.</t>
  </si>
  <si>
    <t>Proveer Bienes y Servicios públicos a los territorios para mejorar la calidad de vida de su población</t>
  </si>
  <si>
    <t>Implementar estrategias de desarrollo productivo sostenible y generación de ingresos para las comunidades en los territorios</t>
  </si>
  <si>
    <t>Aumentar la capacidad de gobernanza y gobernabilidad de las entidades territoriales y las organizaciones sociales y productivas.</t>
  </si>
  <si>
    <t>Asegurar la concurrencia efectiva de los actores estratégicos en la toma de decisiones y en la ejecución de las acciones orientadas a la renovación territorial.</t>
  </si>
  <si>
    <t>Fortalecer los recursos institucionales para garantizar una gestión efectiva que responda a las necesidades de los clientes con altos estándares de calidad.</t>
  </si>
  <si>
    <t>170 Planes Municipales de Renovación Territorial
16 PDETs</t>
  </si>
  <si>
    <t xml:space="preserve">120 municipios con Pequeña Infraestructura Comunitaria
51 Obras de infraestructura 50/51 </t>
  </si>
  <si>
    <t>80 Proyectos cofinanciados del banco de proyectos de la ART
80 Proyectos con seguimiento y evaluación</t>
  </si>
  <si>
    <t>Políticas de buen gobierno definidas e implementadas</t>
  </si>
  <si>
    <t>C-1710-1100-1 Implementación De Mecanismos De Planificación Participativa Y Fortalecimiento De Capacidades A Los Actores Territoriales En Zonas Priorizadas Por El Acuerdo De Paz Y El Posconflicto A Nivel  Nacional</t>
  </si>
  <si>
    <t>C-1710-1100-2 Implementación De Actividades Para La Reactivación Económica, Social Y Ambiental En Las Zonas Focalizadas Por Los Programas De Desarrollo Con Enfoque Territorial - Pdetnivel  Nacional</t>
  </si>
  <si>
    <t>C-1710-1100-3 Implementación De Estrategias De Cofinanciación En El Marco De Los Programas De Desarrollo Con Enfoque Territorial  Nacional - Previo Concepto Dnp</t>
  </si>
  <si>
    <t>C-1710-1100-4 Implementación De Obras De Pequeña Y Mediana Infraestructura Para El Desarrollo De Los Territorios Afectados Por El Conflicto Armado Y Cultivos De Uso Ilícito</t>
  </si>
  <si>
    <t>C-1710-1100-5 Implementación De Actividades De Fortalecimiento Institucional, Social Y Comunitario En Zonas Afectadas Por El Conflicto Armado Y Por Los Cultivos De Uso Ilícito</t>
  </si>
  <si>
    <t>C-1799-1100-1 Implementación De Las Tecnologías De Información Y Comunicaciones Para La Renovación Del Territorio  Nacional</t>
  </si>
  <si>
    <t>2018</t>
  </si>
  <si>
    <t>Plan Anticorrupción y de Atención al Ciudadano
(Si / No)</t>
  </si>
  <si>
    <t>280 nuevas familias Familias beneficiadas con proyectos de generación de ingresos
5 Organizaciones apoyadas  con  procesos de fortalecimiento de proyectos de generación de ingresos</t>
  </si>
  <si>
    <t>16 organizaciones sociales fortalecidas</t>
  </si>
  <si>
    <t>Meta Acumulada</t>
  </si>
  <si>
    <t>Avance ejecución acumulada</t>
  </si>
  <si>
    <t>Representación Judiical de la ART</t>
  </si>
  <si>
    <t>Respuesta a requerimientos de asesoría jurídica de la ART</t>
  </si>
  <si>
    <t>Elaborar respuestas a Derechos de Petición que sean de competencia de la Oficina Jurídica</t>
  </si>
  <si>
    <t>Atender y resolver las acciones de tutela, de grupo, cumplimiento y populares y demas acciones constitucionales en las que se haga parte o tenga interés la ART.</t>
  </si>
  <si>
    <t>Estudiar, conceptuar y/o elaboar proyectos de actos administrativos y demás documentos de natuaraleza jurídica de la entidad.</t>
  </si>
  <si>
    <t>Elabaorar los conceptos jurídicos, atender y resolver las consultas a solicitud d eusuarios internos y externos de la Entidad y formular las oslicitudes de cocneptos y consultas a otras entidades, que requieran la ART.</t>
  </si>
  <si>
    <t>Representar judicial y extrajudicialmente la ART en los asuntos relacionados con procesos judiciales y procedimeintos  administrativos de lso cuales sea parte (presenatción, contestación de demandas, exepciones, recursos y demás actos jurídicos).</t>
  </si>
  <si>
    <t>Atención a solicitudes de conciliación prejudicial</t>
  </si>
  <si>
    <t>Base de datos-ORFEO-Correo electrónico</t>
  </si>
  <si>
    <t>ORFEO- Coreo electrónico - Actos Administrativos expedidos</t>
  </si>
  <si>
    <t>ORFEO - Correo electrónico - Actos Administrativos expedidos</t>
  </si>
  <si>
    <t>Archivo digital
correo electrónico/ORFEO</t>
  </si>
  <si>
    <t>Bse de datos _ORFEO-Correo
Electrónico</t>
  </si>
  <si>
    <t>Base de Datos-ORFEO</t>
  </si>
  <si>
    <t>Avance Meta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</si>
</sst>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1"/>
      <name val="Calibri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rgb="FFFFFF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41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4">
    <xf numFmtId="0" fontId="0" fillId="0" borderId="0" xfId="0"/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9" fontId="4" fillId="0" borderId="15" xfId="0" applyNumberFormat="1" applyFont="1" applyBorder="1" applyAlignment="1" applyProtection="1">
      <alignment vertical="center" wrapText="1"/>
      <protection locked="0"/>
    </xf>
    <xf numFmtId="9" fontId="4" fillId="0" borderId="22" xfId="0" applyNumberFormat="1" applyFont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</xf>
    <xf numFmtId="44" fontId="10" fillId="9" borderId="1" xfId="1" applyFont="1" applyFill="1" applyBorder="1" applyAlignment="1">
      <alignment horizontal="left" vertical="center" wrapText="1"/>
    </xf>
    <xf numFmtId="0" fontId="0" fillId="9" borderId="0" xfId="0" applyFill="1"/>
    <xf numFmtId="44" fontId="11" fillId="9" borderId="1" xfId="1" applyFont="1" applyFill="1" applyBorder="1" applyAlignment="1">
      <alignment horizontal="left" vertical="center" wrapText="1"/>
    </xf>
    <xf numFmtId="0" fontId="1" fillId="9" borderId="0" xfId="0" applyFont="1" applyFill="1"/>
    <xf numFmtId="44" fontId="12" fillId="9" borderId="1" xfId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10" borderId="2" xfId="0" applyFont="1" applyFill="1" applyBorder="1" applyAlignment="1" applyProtection="1">
      <alignment horizontal="center" vertical="center" wrapText="1"/>
    </xf>
    <xf numFmtId="0" fontId="5" fillId="10" borderId="12" xfId="0" applyFont="1" applyFill="1" applyBorder="1" applyAlignment="1" applyProtection="1">
      <alignment horizontal="center" vertical="center" wrapText="1"/>
    </xf>
    <xf numFmtId="0" fontId="5" fillId="10" borderId="15" xfId="0" applyFont="1" applyFill="1" applyBorder="1" applyAlignment="1" applyProtection="1">
      <alignment horizontal="center" vertical="center" wrapText="1"/>
    </xf>
    <xf numFmtId="0" fontId="5" fillId="12" borderId="13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2" xfId="0" applyNumberFormat="1" applyFont="1" applyFill="1" applyBorder="1" applyAlignment="1" applyProtection="1">
      <alignment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 applyProtection="1">
      <alignment vertical="center" wrapText="1"/>
      <protection locked="0"/>
    </xf>
    <xf numFmtId="164" fontId="4" fillId="0" borderId="17" xfId="0" applyNumberFormat="1" applyFont="1" applyBorder="1" applyAlignment="1" applyProtection="1">
      <alignment vertical="center" wrapText="1"/>
      <protection locked="0"/>
    </xf>
    <xf numFmtId="164" fontId="4" fillId="0" borderId="18" xfId="0" applyNumberFormat="1" applyFont="1" applyBorder="1" applyAlignment="1" applyProtection="1">
      <alignment vertical="center" wrapText="1"/>
      <protection locked="0"/>
    </xf>
    <xf numFmtId="164" fontId="4" fillId="0" borderId="19" xfId="0" applyNumberFormat="1" applyFont="1" applyBorder="1" applyAlignment="1" applyProtection="1">
      <alignment vertical="center" wrapText="1"/>
      <protection locked="0"/>
    </xf>
    <xf numFmtId="0" fontId="5" fillId="12" borderId="28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15" fillId="0" borderId="25" xfId="0" applyFont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17" fillId="13" borderId="33" xfId="0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vertical="center" wrapText="1"/>
      <protection locked="0"/>
    </xf>
    <xf numFmtId="0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8" xfId="0" applyNumberFormat="1" applyFont="1" applyBorder="1" applyAlignment="1" applyProtection="1">
      <alignment vertical="center" wrapText="1"/>
      <protection locked="0"/>
    </xf>
    <xf numFmtId="0" fontId="6" fillId="5" borderId="35" xfId="0" applyFont="1" applyFill="1" applyBorder="1" applyAlignment="1" applyProtection="1">
      <alignment horizontal="center" vertical="center" wrapText="1"/>
    </xf>
    <xf numFmtId="0" fontId="6" fillId="5" borderId="31" xfId="0" applyFont="1" applyFill="1" applyBorder="1" applyAlignment="1" applyProtection="1">
      <alignment horizontal="center" vertical="center" wrapText="1"/>
    </xf>
    <xf numFmtId="0" fontId="6" fillId="5" borderId="32" xfId="0" applyFont="1" applyFill="1" applyBorder="1" applyAlignment="1" applyProtection="1">
      <alignment horizontal="center" vertical="center" wrapText="1"/>
    </xf>
    <xf numFmtId="9" fontId="8" fillId="6" borderId="33" xfId="0" applyNumberFormat="1" applyFont="1" applyFill="1" applyBorder="1" applyAlignment="1" applyProtection="1">
      <alignment horizontal="center" vertical="center" wrapText="1"/>
    </xf>
    <xf numFmtId="0" fontId="8" fillId="6" borderId="33" xfId="0" applyFont="1" applyFill="1" applyBorder="1" applyAlignment="1" applyProtection="1">
      <alignment horizontal="center" vertical="center" wrapText="1"/>
    </xf>
    <xf numFmtId="164" fontId="4" fillId="0" borderId="36" xfId="0" applyNumberFormat="1" applyFont="1" applyBorder="1" applyAlignment="1" applyProtection="1">
      <alignment vertical="center" wrapText="1"/>
      <protection locked="0"/>
    </xf>
    <xf numFmtId="164" fontId="4" fillId="0" borderId="37" xfId="0" applyNumberFormat="1" applyFont="1" applyBorder="1" applyAlignment="1" applyProtection="1">
      <alignment vertical="center" wrapText="1"/>
      <protection locked="0"/>
    </xf>
    <xf numFmtId="164" fontId="4" fillId="0" borderId="38" xfId="0" applyNumberFormat="1" applyFont="1" applyBorder="1" applyAlignment="1" applyProtection="1">
      <alignment vertical="center" wrapText="1"/>
      <protection locked="0"/>
    </xf>
    <xf numFmtId="164" fontId="4" fillId="0" borderId="39" xfId="0" applyNumberFormat="1" applyFont="1" applyBorder="1" applyAlignment="1" applyProtection="1">
      <alignment vertical="center" wrapText="1"/>
      <protection locked="0"/>
    </xf>
    <xf numFmtId="0" fontId="4" fillId="0" borderId="40" xfId="0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42" xfId="0" applyFont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14" fontId="4" fillId="8" borderId="10" xfId="0" applyNumberFormat="1" applyFont="1" applyFill="1" applyBorder="1" applyAlignment="1" applyProtection="1">
      <alignment horizontal="center" vertical="center" wrapText="1"/>
    </xf>
    <xf numFmtId="164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4" fillId="9" borderId="22" xfId="0" applyFont="1" applyFill="1" applyBorder="1" applyAlignment="1" applyProtection="1">
      <alignment horizontal="center" vertical="center" wrapText="1"/>
    </xf>
    <xf numFmtId="164" fontId="16" fillId="0" borderId="1" xfId="0" applyNumberFormat="1" applyFont="1" applyFill="1" applyBorder="1" applyAlignment="1" applyProtection="1">
      <alignment vertical="center" wrapText="1"/>
    </xf>
    <xf numFmtId="0" fontId="15" fillId="0" borderId="10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164" fontId="16" fillId="0" borderId="10" xfId="0" applyNumberFormat="1" applyFont="1" applyFill="1" applyBorder="1" applyAlignment="1" applyProtection="1">
      <alignment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14" fontId="4" fillId="8" borderId="1" xfId="0" applyNumberFormat="1" applyFont="1" applyFill="1" applyBorder="1" applyAlignment="1" applyProtection="1">
      <alignment horizontal="center" vertical="center" wrapText="1"/>
    </xf>
    <xf numFmtId="164" fontId="16" fillId="0" borderId="1" xfId="0" applyNumberFormat="1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14" fontId="4" fillId="8" borderId="6" xfId="0" applyNumberFormat="1" applyFont="1" applyFill="1" applyBorder="1" applyAlignment="1" applyProtection="1">
      <alignment horizontal="center" vertical="center" wrapText="1"/>
    </xf>
    <xf numFmtId="164" fontId="16" fillId="0" borderId="6" xfId="0" applyNumberFormat="1" applyFont="1" applyFill="1" applyBorder="1" applyAlignment="1" applyProtection="1">
      <alignment horizontal="left" vertical="center" wrapText="1"/>
    </xf>
    <xf numFmtId="0" fontId="15" fillId="0" borderId="6" xfId="0" applyFont="1" applyFill="1" applyBorder="1" applyAlignment="1" applyProtection="1">
      <alignment horizontal="center" vertical="center" wrapText="1"/>
    </xf>
    <xf numFmtId="0" fontId="4" fillId="9" borderId="8" xfId="0" applyFont="1" applyFill="1" applyBorder="1" applyAlignment="1" applyProtection="1">
      <alignment horizontal="center" vertical="center" wrapText="1"/>
    </xf>
    <xf numFmtId="0" fontId="4" fillId="0" borderId="15" xfId="0" applyNumberFormat="1" applyFont="1" applyBorder="1" applyAlignment="1" applyProtection="1">
      <alignment vertical="center" wrapText="1"/>
      <protection locked="0"/>
    </xf>
    <xf numFmtId="0" fontId="4" fillId="0" borderId="22" xfId="0" applyNumberFormat="1" applyFont="1" applyBorder="1" applyAlignment="1" applyProtection="1">
      <alignment vertical="center" wrapText="1"/>
      <protection locked="0"/>
    </xf>
    <xf numFmtId="0" fontId="4" fillId="0" borderId="8" xfId="0" applyNumberFormat="1" applyFont="1" applyBorder="1" applyAlignment="1" applyProtection="1">
      <alignment vertical="center" wrapText="1"/>
      <protection locked="0"/>
    </xf>
    <xf numFmtId="0" fontId="7" fillId="4" borderId="43" xfId="0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vertical="center" wrapText="1"/>
      <protection locked="0"/>
    </xf>
    <xf numFmtId="0" fontId="4" fillId="0" borderId="18" xfId="0" applyNumberFormat="1" applyFont="1" applyFill="1" applyBorder="1" applyAlignment="1" applyProtection="1">
      <alignment vertical="center" wrapText="1"/>
      <protection locked="0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9" fontId="4" fillId="0" borderId="16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34" xfId="0" applyNumberFormat="1" applyFont="1" applyFill="1" applyBorder="1" applyAlignment="1" applyProtection="1">
      <alignment vertical="center" wrapText="1"/>
      <protection locked="0"/>
    </xf>
    <xf numFmtId="9" fontId="4" fillId="0" borderId="17" xfId="0" applyNumberFormat="1" applyFont="1" applyFill="1" applyBorder="1" applyAlignment="1" applyProtection="1">
      <alignment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0" fontId="5" fillId="11" borderId="4" xfId="0" applyFont="1" applyFill="1" applyBorder="1" applyAlignment="1" applyProtection="1">
      <alignment horizontal="center" vertical="center" wrapText="1"/>
    </xf>
    <xf numFmtId="9" fontId="4" fillId="0" borderId="6" xfId="0" applyNumberFormat="1" applyFont="1" applyFill="1" applyBorder="1" applyAlignment="1" applyProtection="1">
      <alignment vertical="center" wrapText="1"/>
      <protection locked="0"/>
    </xf>
    <xf numFmtId="9" fontId="4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5" fillId="14" borderId="12" xfId="0" applyFont="1" applyFill="1" applyBorder="1" applyAlignment="1" applyProtection="1">
      <alignment horizontal="center" vertical="center" wrapText="1"/>
    </xf>
    <xf numFmtId="0" fontId="5" fillId="14" borderId="13" xfId="0" applyFont="1" applyFill="1" applyBorder="1" applyAlignment="1" applyProtection="1">
      <alignment horizontal="center" vertical="center" wrapText="1"/>
    </xf>
    <xf numFmtId="0" fontId="5" fillId="14" borderId="14" xfId="0" applyFont="1" applyFill="1" applyBorder="1" applyAlignment="1" applyProtection="1">
      <alignment horizontal="center" vertical="center" wrapText="1"/>
    </xf>
    <xf numFmtId="9" fontId="4" fillId="0" borderId="10" xfId="0" applyNumberFormat="1" applyFont="1" applyFill="1" applyBorder="1" applyAlignment="1" applyProtection="1">
      <alignment horizontal="center" vertical="center" wrapText="1"/>
    </xf>
    <xf numFmtId="9" fontId="4" fillId="0" borderId="37" xfId="0" applyNumberFormat="1" applyFont="1" applyFill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5" fillId="0" borderId="34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5" fillId="0" borderId="22" xfId="0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5" fillId="12" borderId="14" xfId="0" applyFont="1" applyFill="1" applyBorder="1" applyAlignment="1" applyProtection="1">
      <alignment horizontal="center" vertical="center" wrapText="1"/>
    </xf>
    <xf numFmtId="0" fontId="5" fillId="12" borderId="27" xfId="0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15" fillId="0" borderId="23" xfId="0" applyFont="1" applyBorder="1" applyAlignment="1" applyProtection="1">
      <alignment horizontal="center" vertical="center" wrapText="1"/>
    </xf>
    <xf numFmtId="0" fontId="15" fillId="0" borderId="25" xfId="0" applyFont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15" fillId="0" borderId="24" xfId="0" applyFont="1" applyFill="1" applyBorder="1" applyAlignment="1" applyProtection="1">
      <alignment horizontal="center" vertical="center" wrapText="1"/>
    </xf>
    <xf numFmtId="0" fontId="15" fillId="0" borderId="26" xfId="0" applyFont="1" applyFill="1" applyBorder="1" applyAlignment="1" applyProtection="1">
      <alignment horizontal="center" vertical="center" wrapText="1"/>
    </xf>
    <xf numFmtId="0" fontId="15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5" fillId="11" borderId="2" xfId="0" applyFont="1" applyFill="1" applyBorder="1" applyAlignment="1" applyProtection="1">
      <alignment horizontal="center" vertical="center" wrapText="1"/>
    </xf>
    <xf numFmtId="0" fontId="5" fillId="11" borderId="3" xfId="0" applyFont="1" applyFill="1" applyBorder="1" applyAlignment="1" applyProtection="1">
      <alignment horizontal="center" vertical="center" wrapText="1"/>
    </xf>
    <xf numFmtId="0" fontId="5" fillId="11" borderId="4" xfId="0" applyFont="1" applyFill="1" applyBorder="1" applyAlignment="1" applyProtection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11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9" fontId="4" fillId="0" borderId="20" xfId="0" applyNumberFormat="1" applyFont="1" applyFill="1" applyBorder="1" applyAlignment="1" applyProtection="1">
      <alignment horizontal="center" vertical="center" wrapText="1"/>
    </xf>
    <xf numFmtId="9" fontId="4" fillId="0" borderId="17" xfId="0" applyNumberFormat="1" applyFont="1" applyFill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84668</xdr:rowOff>
    </xdr:from>
    <xdr:to>
      <xdr:col>2</xdr:col>
      <xdr:colOff>1407584</xdr:colOff>
      <xdr:row>3</xdr:row>
      <xdr:rowOff>64505</xdr:rowOff>
    </xdr:to>
    <xdr:pic>
      <xdr:nvPicPr>
        <xdr:cNvPr id="2" name="Imagen 1" descr="cid:image001.jpg@01D27BA3.E96287C0">
          <a:extLst>
            <a:ext uri="{FF2B5EF4-FFF2-40B4-BE49-F238E27FC236}">
              <a16:creationId xmlns:a16="http://schemas.microsoft.com/office/drawing/2014/main" id="{678F7353-14F6-4AAC-9C0A-90D6CEE890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4668"/>
          <a:ext cx="4525433" cy="8085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5"/>
  <sheetViews>
    <sheetView showGridLines="0" tabSelected="1" zoomScale="90" zoomScaleNormal="90" workbookViewId="0">
      <selection activeCell="AH1" sqref="AH1:AP1048576"/>
    </sheetView>
  </sheetViews>
  <sheetFormatPr baseColWidth="10" defaultColWidth="11.42578125" defaultRowHeight="12.75" x14ac:dyDescent="0.25"/>
  <cols>
    <col min="1" max="1" width="6.42578125" style="1" bestFit="1" customWidth="1"/>
    <col min="2" max="2" width="41.28515625" style="1" customWidth="1"/>
    <col min="3" max="3" width="43.140625" style="10" customWidth="1"/>
    <col min="4" max="4" width="22.7109375" style="10" customWidth="1"/>
    <col min="5" max="6" width="10.42578125" style="10" customWidth="1"/>
    <col min="7" max="7" width="7.85546875" style="1" customWidth="1"/>
    <col min="8" max="8" width="44.28515625" style="1" customWidth="1"/>
    <col min="9" max="9" width="13.28515625" style="1" customWidth="1"/>
    <col min="10" max="10" width="13.5703125" style="1" customWidth="1"/>
    <col min="11" max="11" width="23.42578125" style="1" customWidth="1"/>
    <col min="12" max="12" width="17.5703125" style="1" customWidth="1"/>
    <col min="13" max="13" width="40.7109375" style="1" customWidth="1"/>
    <col min="14" max="14" width="21.42578125" style="1" customWidth="1"/>
    <col min="15" max="15" width="22.5703125" style="1" customWidth="1"/>
    <col min="16" max="18" width="17.7109375" style="1" customWidth="1"/>
    <col min="19" max="27" width="17.7109375" style="1" hidden="1" customWidth="1"/>
    <col min="28" max="28" width="17.7109375" style="1" customWidth="1"/>
    <col min="29" max="29" width="15.42578125" style="1" customWidth="1"/>
    <col min="30" max="30" width="1" style="1" customWidth="1"/>
    <col min="31" max="33" width="21.85546875" style="1" customWidth="1"/>
    <col min="34" max="42" width="21.85546875" style="1" hidden="1" customWidth="1"/>
    <col min="43" max="43" width="13" style="1" bestFit="1" customWidth="1"/>
    <col min="44" max="44" width="43.85546875" style="1" customWidth="1"/>
    <col min="45" max="45" width="1" style="1" customWidth="1"/>
    <col min="46" max="46" width="117.28515625" style="1" customWidth="1"/>
    <col min="47" max="16384" width="11.42578125" style="1"/>
  </cols>
  <sheetData>
    <row r="1" spans="1:46" ht="26.25" customHeight="1" x14ac:dyDescent="0.25">
      <c r="A1" s="126"/>
      <c r="B1" s="126"/>
      <c r="C1" s="126"/>
      <c r="D1" s="127" t="s">
        <v>0</v>
      </c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46" ht="26.25" customHeight="1" x14ac:dyDescent="0.25">
      <c r="A2" s="126"/>
      <c r="B2" s="126"/>
      <c r="C2" s="126"/>
      <c r="D2" s="127" t="s">
        <v>1</v>
      </c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4" spans="1:46" x14ac:dyDescent="0.25">
      <c r="A4" s="2"/>
      <c r="B4" s="2"/>
      <c r="C4" s="3"/>
      <c r="D4" s="3"/>
      <c r="E4" s="3"/>
      <c r="F4" s="3"/>
      <c r="G4" s="2"/>
      <c r="H4" s="2"/>
      <c r="I4" s="2"/>
      <c r="J4" s="2"/>
      <c r="K4" s="2"/>
      <c r="L4" s="2"/>
      <c r="M4" s="2"/>
      <c r="N4" s="2"/>
    </row>
    <row r="5" spans="1:46" ht="27" customHeight="1" x14ac:dyDescent="0.25">
      <c r="A5" s="2"/>
      <c r="B5" s="2"/>
      <c r="C5" s="128" t="s">
        <v>2</v>
      </c>
      <c r="D5" s="128"/>
      <c r="E5" s="128"/>
      <c r="F5" s="128"/>
      <c r="G5" s="128"/>
      <c r="H5" s="129" t="s">
        <v>43</v>
      </c>
      <c r="I5" s="130"/>
      <c r="J5" s="130"/>
      <c r="K5" s="131"/>
    </row>
    <row r="6" spans="1:46" ht="10.5" customHeight="1" x14ac:dyDescent="0.25">
      <c r="A6" s="2"/>
      <c r="B6" s="2"/>
      <c r="C6" s="4"/>
      <c r="D6" s="4"/>
      <c r="E6" s="4"/>
      <c r="F6" s="4"/>
      <c r="G6" s="5"/>
      <c r="H6" s="5"/>
      <c r="I6" s="5"/>
      <c r="J6" s="5"/>
      <c r="K6" s="5"/>
      <c r="L6" s="5"/>
      <c r="M6" s="5"/>
      <c r="N6" s="5"/>
    </row>
    <row r="7" spans="1:46" ht="23.25" customHeight="1" thickBot="1" x14ac:dyDescent="0.3">
      <c r="A7" s="2"/>
      <c r="B7" s="2"/>
      <c r="C7" s="122" t="s">
        <v>4</v>
      </c>
      <c r="D7" s="123"/>
      <c r="E7" s="124"/>
      <c r="F7" s="86"/>
      <c r="G7" s="125" t="s">
        <v>71</v>
      </c>
      <c r="H7" s="125"/>
      <c r="I7" s="6"/>
      <c r="J7" s="6"/>
      <c r="K7" s="6"/>
      <c r="L7" s="6"/>
      <c r="M7" s="6"/>
    </row>
    <row r="8" spans="1:46" ht="29.25" customHeight="1" thickBot="1" x14ac:dyDescent="0.3">
      <c r="A8" s="2"/>
      <c r="B8" s="2"/>
      <c r="C8" s="3"/>
      <c r="D8" s="3"/>
      <c r="E8" s="3"/>
      <c r="F8" s="3"/>
      <c r="G8" s="2"/>
      <c r="H8" s="2"/>
      <c r="I8" s="2"/>
      <c r="J8" s="2"/>
      <c r="K8" s="2"/>
      <c r="L8" s="2"/>
      <c r="M8" s="2"/>
      <c r="N8" s="2"/>
      <c r="P8" s="94" t="s">
        <v>5</v>
      </c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6"/>
      <c r="AE8" s="94" t="s">
        <v>6</v>
      </c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6"/>
    </row>
    <row r="9" spans="1:46" ht="62.25" customHeight="1" thickBot="1" x14ac:dyDescent="0.3">
      <c r="A9" s="18" t="s">
        <v>7</v>
      </c>
      <c r="B9" s="19" t="s">
        <v>8</v>
      </c>
      <c r="C9" s="20" t="s">
        <v>9</v>
      </c>
      <c r="D9" s="89" t="s">
        <v>10</v>
      </c>
      <c r="E9" s="90" t="s">
        <v>11</v>
      </c>
      <c r="F9" s="91" t="s">
        <v>91</v>
      </c>
      <c r="G9" s="106" t="s">
        <v>12</v>
      </c>
      <c r="H9" s="107"/>
      <c r="I9" s="21" t="s">
        <v>13</v>
      </c>
      <c r="J9" s="21" t="s">
        <v>14</v>
      </c>
      <c r="K9" s="21" t="s">
        <v>15</v>
      </c>
      <c r="L9" s="21" t="s">
        <v>16</v>
      </c>
      <c r="M9" s="29" t="s">
        <v>17</v>
      </c>
      <c r="N9" s="78" t="s">
        <v>18</v>
      </c>
      <c r="O9" s="79" t="s">
        <v>72</v>
      </c>
      <c r="P9" s="80" t="s">
        <v>19</v>
      </c>
      <c r="Q9" s="33" t="s">
        <v>20</v>
      </c>
      <c r="R9" s="33" t="s">
        <v>21</v>
      </c>
      <c r="S9" s="33" t="s">
        <v>22</v>
      </c>
      <c r="T9" s="34" t="s">
        <v>23</v>
      </c>
      <c r="U9" s="34" t="s">
        <v>24</v>
      </c>
      <c r="V9" s="33" t="s">
        <v>25</v>
      </c>
      <c r="W9" s="34" t="s">
        <v>26</v>
      </c>
      <c r="X9" s="34" t="s">
        <v>27</v>
      </c>
      <c r="Y9" s="34" t="s">
        <v>28</v>
      </c>
      <c r="Z9" s="33" t="s">
        <v>29</v>
      </c>
      <c r="AA9" s="81" t="s">
        <v>30</v>
      </c>
      <c r="AB9" s="75" t="s">
        <v>31</v>
      </c>
      <c r="AC9" s="35" t="s">
        <v>75</v>
      </c>
      <c r="AE9" s="40" t="s">
        <v>19</v>
      </c>
      <c r="AF9" s="41" t="s">
        <v>20</v>
      </c>
      <c r="AG9" s="41" t="s">
        <v>21</v>
      </c>
      <c r="AH9" s="41" t="s">
        <v>22</v>
      </c>
      <c r="AI9" s="42" t="s">
        <v>23</v>
      </c>
      <c r="AJ9" s="42" t="s">
        <v>24</v>
      </c>
      <c r="AK9" s="41" t="s">
        <v>25</v>
      </c>
      <c r="AL9" s="42" t="s">
        <v>26</v>
      </c>
      <c r="AM9" s="42" t="s">
        <v>27</v>
      </c>
      <c r="AN9" s="42" t="s">
        <v>28</v>
      </c>
      <c r="AO9" s="41" t="s">
        <v>29</v>
      </c>
      <c r="AP9" s="42" t="s">
        <v>30</v>
      </c>
      <c r="AQ9" s="43" t="s">
        <v>31</v>
      </c>
      <c r="AR9" s="44" t="s">
        <v>76</v>
      </c>
      <c r="AT9" s="7" t="s">
        <v>32</v>
      </c>
    </row>
    <row r="10" spans="1:46" ht="44.25" customHeight="1" x14ac:dyDescent="0.25">
      <c r="A10" s="108">
        <v>1</v>
      </c>
      <c r="B10" s="110" t="s">
        <v>60</v>
      </c>
      <c r="C10" s="115" t="str">
        <f>+VLOOKUP($B10,Listas!$A$12:$B$18,2,FALSE)</f>
        <v>Políticas de buen gobierno definidas e implementadas</v>
      </c>
      <c r="D10" s="112" t="s">
        <v>78</v>
      </c>
      <c r="E10" s="92">
        <v>1</v>
      </c>
      <c r="F10" s="92"/>
      <c r="G10" s="17">
        <v>1</v>
      </c>
      <c r="H10" s="53" t="s">
        <v>79</v>
      </c>
      <c r="I10" s="54">
        <v>43102</v>
      </c>
      <c r="J10" s="54">
        <v>43449</v>
      </c>
      <c r="K10" s="55"/>
      <c r="L10" s="56"/>
      <c r="M10" s="57" t="s">
        <v>85</v>
      </c>
      <c r="N10" s="120" t="s">
        <v>39</v>
      </c>
      <c r="O10" s="121" t="s">
        <v>34</v>
      </c>
      <c r="P10" s="82">
        <v>1</v>
      </c>
      <c r="Q10" s="84">
        <v>1</v>
      </c>
      <c r="R10" s="84">
        <v>1</v>
      </c>
      <c r="S10" s="76"/>
      <c r="T10" s="76"/>
      <c r="U10" s="76"/>
      <c r="V10" s="76"/>
      <c r="W10" s="76"/>
      <c r="X10" s="76"/>
      <c r="Y10" s="76"/>
      <c r="Z10" s="77"/>
      <c r="AA10" s="77"/>
      <c r="AB10" s="8"/>
      <c r="AC10" s="72">
        <f>SUM(P10:AA10)</f>
        <v>3</v>
      </c>
      <c r="AE10" s="25"/>
      <c r="AF10" s="26"/>
      <c r="AG10" s="26"/>
      <c r="AH10" s="26"/>
      <c r="AI10" s="26"/>
      <c r="AJ10" s="27"/>
      <c r="AK10" s="27"/>
      <c r="AL10" s="27"/>
      <c r="AM10" s="27"/>
      <c r="AN10" s="27"/>
      <c r="AO10" s="27"/>
      <c r="AP10" s="27"/>
      <c r="AQ10" s="28"/>
      <c r="AR10" s="28">
        <f>SUM(AE10:AP10)</f>
        <v>0</v>
      </c>
      <c r="AT10" s="49"/>
    </row>
    <row r="11" spans="1:46" ht="48.75" customHeight="1" x14ac:dyDescent="0.25">
      <c r="A11" s="109"/>
      <c r="B11" s="111"/>
      <c r="C11" s="116"/>
      <c r="D11" s="113"/>
      <c r="E11" s="114"/>
      <c r="F11" s="132"/>
      <c r="G11" s="17">
        <v>2</v>
      </c>
      <c r="H11" s="53" t="s">
        <v>80</v>
      </c>
      <c r="I11" s="54">
        <v>43102</v>
      </c>
      <c r="J11" s="54">
        <v>43449</v>
      </c>
      <c r="K11" s="58"/>
      <c r="L11" s="59"/>
      <c r="M11" s="57" t="s">
        <v>86</v>
      </c>
      <c r="N11" s="102"/>
      <c r="O11" s="118"/>
      <c r="P11" s="83">
        <v>1</v>
      </c>
      <c r="Q11" s="85">
        <v>1</v>
      </c>
      <c r="R11" s="85">
        <v>1</v>
      </c>
      <c r="S11" s="22"/>
      <c r="T11" s="22"/>
      <c r="U11" s="22"/>
      <c r="V11" s="22"/>
      <c r="W11" s="22"/>
      <c r="X11" s="22"/>
      <c r="Y11" s="22"/>
      <c r="Z11" s="23"/>
      <c r="AA11" s="23"/>
      <c r="AB11" s="9"/>
      <c r="AC11" s="73">
        <f>SUM(P11:AA11)</f>
        <v>3</v>
      </c>
      <c r="AE11" s="25"/>
      <c r="AF11" s="26"/>
      <c r="AG11" s="26"/>
      <c r="AH11" s="26"/>
      <c r="AI11" s="26"/>
      <c r="AJ11" s="27"/>
      <c r="AK11" s="27"/>
      <c r="AL11" s="27"/>
      <c r="AM11" s="27"/>
      <c r="AN11" s="27"/>
      <c r="AO11" s="27"/>
      <c r="AP11" s="27"/>
      <c r="AQ11" s="28"/>
      <c r="AR11" s="28">
        <f t="shared" ref="AR11:AR15" si="0">SUM(AE11:AP11)</f>
        <v>0</v>
      </c>
      <c r="AT11" s="50"/>
    </row>
    <row r="12" spans="1:46" ht="51" customHeight="1" x14ac:dyDescent="0.25">
      <c r="A12" s="109"/>
      <c r="B12" s="111"/>
      <c r="C12" s="116"/>
      <c r="D12" s="113"/>
      <c r="E12" s="114"/>
      <c r="F12" s="132"/>
      <c r="G12" s="17">
        <v>3</v>
      </c>
      <c r="H12" s="53" t="s">
        <v>81</v>
      </c>
      <c r="I12" s="54">
        <v>43102</v>
      </c>
      <c r="J12" s="54">
        <v>43449</v>
      </c>
      <c r="K12" s="58"/>
      <c r="L12" s="59"/>
      <c r="M12" s="57" t="s">
        <v>87</v>
      </c>
      <c r="N12" s="102"/>
      <c r="O12" s="118"/>
      <c r="P12" s="83">
        <v>1</v>
      </c>
      <c r="Q12" s="85">
        <v>1</v>
      </c>
      <c r="R12" s="85">
        <v>1</v>
      </c>
      <c r="S12" s="22"/>
      <c r="T12" s="22"/>
      <c r="U12" s="22"/>
      <c r="V12" s="22"/>
      <c r="W12" s="22"/>
      <c r="X12" s="22"/>
      <c r="Y12" s="22"/>
      <c r="Z12" s="23"/>
      <c r="AA12" s="23"/>
      <c r="AB12" s="9"/>
      <c r="AC12" s="73">
        <f>SUM(P12:AA12)</f>
        <v>3</v>
      </c>
      <c r="AE12" s="25"/>
      <c r="AF12" s="26"/>
      <c r="AG12" s="26"/>
      <c r="AH12" s="26"/>
      <c r="AI12" s="26"/>
      <c r="AJ12" s="27"/>
      <c r="AK12" s="27"/>
      <c r="AL12" s="27"/>
      <c r="AM12" s="27"/>
      <c r="AN12" s="27"/>
      <c r="AO12" s="27"/>
      <c r="AP12" s="27"/>
      <c r="AQ12" s="28"/>
      <c r="AR12" s="28">
        <f t="shared" si="0"/>
        <v>0</v>
      </c>
      <c r="AT12" s="50"/>
    </row>
    <row r="13" spans="1:46" ht="90.75" customHeight="1" x14ac:dyDescent="0.25">
      <c r="A13" s="31"/>
      <c r="B13" s="32"/>
      <c r="C13" s="117"/>
      <c r="D13" s="60"/>
      <c r="E13" s="61"/>
      <c r="F13" s="133"/>
      <c r="G13" s="17">
        <v>4</v>
      </c>
      <c r="H13" s="53" t="s">
        <v>82</v>
      </c>
      <c r="I13" s="54">
        <v>43102</v>
      </c>
      <c r="J13" s="54">
        <v>43449</v>
      </c>
      <c r="K13" s="62"/>
      <c r="L13" s="59"/>
      <c r="M13" s="57" t="s">
        <v>88</v>
      </c>
      <c r="N13" s="63" t="s">
        <v>39</v>
      </c>
      <c r="O13" s="64" t="s">
        <v>34</v>
      </c>
      <c r="P13" s="83">
        <v>1</v>
      </c>
      <c r="Q13" s="85">
        <v>1</v>
      </c>
      <c r="R13" s="85">
        <v>1</v>
      </c>
      <c r="S13" s="22"/>
      <c r="T13" s="22"/>
      <c r="U13" s="22"/>
      <c r="V13" s="22"/>
      <c r="W13" s="22"/>
      <c r="X13" s="22"/>
      <c r="Y13" s="22"/>
      <c r="Z13" s="23"/>
      <c r="AA13" s="23"/>
      <c r="AB13" s="9"/>
      <c r="AC13" s="73"/>
      <c r="AE13" s="25"/>
      <c r="AF13" s="26"/>
      <c r="AG13" s="26"/>
      <c r="AH13" s="26"/>
      <c r="AI13" s="26"/>
      <c r="AJ13" s="27"/>
      <c r="AK13" s="27"/>
      <c r="AL13" s="27"/>
      <c r="AM13" s="27"/>
      <c r="AN13" s="27"/>
      <c r="AO13" s="27"/>
      <c r="AP13" s="27"/>
      <c r="AQ13" s="28"/>
      <c r="AR13" s="28"/>
      <c r="AT13" s="50"/>
    </row>
    <row r="14" spans="1:46" ht="71.25" customHeight="1" x14ac:dyDescent="0.25">
      <c r="A14" s="97">
        <v>2</v>
      </c>
      <c r="B14" s="98" t="s">
        <v>60</v>
      </c>
      <c r="C14" s="100" t="str">
        <f>+VLOOKUP($B14,Listas!$A$12:$B$18,2,FALSE)</f>
        <v>Políticas de buen gobierno definidas e implementadas</v>
      </c>
      <c r="D14" s="102" t="s">
        <v>77</v>
      </c>
      <c r="E14" s="104">
        <v>1</v>
      </c>
      <c r="F14" s="92"/>
      <c r="G14" s="17">
        <v>1</v>
      </c>
      <c r="H14" s="53" t="s">
        <v>83</v>
      </c>
      <c r="I14" s="65">
        <v>43102</v>
      </c>
      <c r="J14" s="65">
        <v>43449</v>
      </c>
      <c r="K14" s="66"/>
      <c r="L14" s="30"/>
      <c r="M14" s="57" t="s">
        <v>89</v>
      </c>
      <c r="N14" s="102" t="s">
        <v>39</v>
      </c>
      <c r="O14" s="118" t="s">
        <v>34</v>
      </c>
      <c r="P14" s="88">
        <v>1</v>
      </c>
      <c r="Q14" s="85">
        <v>1</v>
      </c>
      <c r="R14" s="85">
        <v>1</v>
      </c>
      <c r="S14" s="22"/>
      <c r="T14" s="22"/>
      <c r="U14" s="22"/>
      <c r="V14" s="22"/>
      <c r="W14" s="22"/>
      <c r="X14" s="22"/>
      <c r="Y14" s="22"/>
      <c r="Z14" s="24"/>
      <c r="AA14" s="24"/>
      <c r="AB14" s="9"/>
      <c r="AC14" s="73">
        <f t="shared" ref="AC14:AC15" si="1">SUM(P14:AA14)</f>
        <v>3</v>
      </c>
      <c r="AE14" s="25"/>
      <c r="AF14" s="26"/>
      <c r="AG14" s="26"/>
      <c r="AH14" s="26"/>
      <c r="AI14" s="26"/>
      <c r="AJ14" s="27"/>
      <c r="AK14" s="27"/>
      <c r="AL14" s="27"/>
      <c r="AM14" s="27"/>
      <c r="AN14" s="27"/>
      <c r="AO14" s="27"/>
      <c r="AP14" s="27"/>
      <c r="AQ14" s="28"/>
      <c r="AR14" s="28">
        <f t="shared" si="0"/>
        <v>0</v>
      </c>
      <c r="AT14" s="50"/>
    </row>
    <row r="15" spans="1:46" ht="42.75" customHeight="1" thickBot="1" x14ac:dyDescent="0.3">
      <c r="A15" s="97"/>
      <c r="B15" s="99"/>
      <c r="C15" s="101"/>
      <c r="D15" s="103"/>
      <c r="E15" s="105"/>
      <c r="F15" s="93"/>
      <c r="G15" s="52">
        <v>2</v>
      </c>
      <c r="H15" s="67" t="s">
        <v>84</v>
      </c>
      <c r="I15" s="68">
        <v>43102</v>
      </c>
      <c r="J15" s="68">
        <v>43449</v>
      </c>
      <c r="K15" s="69"/>
      <c r="L15" s="70"/>
      <c r="M15" s="71" t="s">
        <v>90</v>
      </c>
      <c r="N15" s="103"/>
      <c r="O15" s="119"/>
      <c r="P15" s="36">
        <v>0</v>
      </c>
      <c r="Q15" s="87">
        <v>1</v>
      </c>
      <c r="R15" s="87">
        <v>1</v>
      </c>
      <c r="S15" s="37"/>
      <c r="T15" s="37"/>
      <c r="U15" s="37"/>
      <c r="V15" s="37"/>
      <c r="W15" s="37"/>
      <c r="X15" s="37"/>
      <c r="Y15" s="37"/>
      <c r="Z15" s="38"/>
      <c r="AA15" s="38"/>
      <c r="AB15" s="39"/>
      <c r="AC15" s="74">
        <f t="shared" si="1"/>
        <v>2</v>
      </c>
      <c r="AE15" s="45"/>
      <c r="AF15" s="46"/>
      <c r="AG15" s="46"/>
      <c r="AH15" s="46"/>
      <c r="AI15" s="46"/>
      <c r="AJ15" s="47"/>
      <c r="AK15" s="47"/>
      <c r="AL15" s="47"/>
      <c r="AM15" s="47"/>
      <c r="AN15" s="47"/>
      <c r="AO15" s="47"/>
      <c r="AP15" s="47"/>
      <c r="AQ15" s="48"/>
      <c r="AR15" s="48">
        <f t="shared" si="0"/>
        <v>0</v>
      </c>
      <c r="AT15" s="51"/>
    </row>
  </sheetData>
  <sheetProtection formatCells="0" formatColumns="0" formatRows="0" autoFilter="0"/>
  <protectedRanges>
    <protectedRange algorithmName="SHA-512" hashValue="SaR4WPEEBcme6nU8FP6feMLbxjOj5vPWVfMgYyUF3qkw4bt1ZC5dLSB4pDuC0aJpUH313bT6lJyasf0hrZwfHw==" saltValue="N+ahJoEuNYX9P/AgdkDOWw==" spinCount="100000" sqref="AS10 AS11:AT15 P10:AR15" name="Rango1"/>
    <protectedRange algorithmName="SHA-512" hashValue="SaR4WPEEBcme6nU8FP6feMLbxjOj5vPWVfMgYyUF3qkw4bt1ZC5dLSB4pDuC0aJpUH313bT6lJyasf0hrZwfHw==" saltValue="N+ahJoEuNYX9P/AgdkDOWw==" spinCount="100000" sqref="AT10" name="Rango1_2"/>
  </protectedRanges>
  <mergeCells count="26">
    <mergeCell ref="N10:N12"/>
    <mergeCell ref="O10:O12"/>
    <mergeCell ref="C7:E7"/>
    <mergeCell ref="G7:H7"/>
    <mergeCell ref="A1:C2"/>
    <mergeCell ref="D1:N1"/>
    <mergeCell ref="D2:N2"/>
    <mergeCell ref="C5:G5"/>
    <mergeCell ref="H5:K5"/>
    <mergeCell ref="F10:F13"/>
    <mergeCell ref="F14:F15"/>
    <mergeCell ref="P8:AC8"/>
    <mergeCell ref="AE8:AR8"/>
    <mergeCell ref="A14:A15"/>
    <mergeCell ref="B14:B15"/>
    <mergeCell ref="C14:C15"/>
    <mergeCell ref="D14:D15"/>
    <mergeCell ref="E14:E15"/>
    <mergeCell ref="G9:H9"/>
    <mergeCell ref="A10:A12"/>
    <mergeCell ref="B10:B12"/>
    <mergeCell ref="D10:D12"/>
    <mergeCell ref="E10:E12"/>
    <mergeCell ref="C10:C13"/>
    <mergeCell ref="O14:O15"/>
    <mergeCell ref="N14:N15"/>
  </mergeCells>
  <dataValidations disablePrompts="1" count="7">
    <dataValidation type="list" allowBlank="1" showInputMessage="1" showErrorMessage="1" sqref="H5:K5" xr:uid="{00000000-0002-0000-0000-000000000000}">
      <formula1>Dependencias</formula1>
    </dataValidation>
    <dataValidation type="list" allowBlank="1" showInputMessage="1" showErrorMessage="1" sqref="N10:N15" xr:uid="{00000000-0002-0000-0000-000001000000}">
      <formula1>Administrativo</formula1>
    </dataValidation>
    <dataValidation type="list" allowBlank="1" showInputMessage="1" showErrorMessage="1" sqref="L10:L15" xr:uid="{00000000-0002-0000-0000-000002000000}">
      <formula1>Rubro</formula1>
    </dataValidation>
    <dataValidation type="list" allowBlank="1" showInputMessage="1" showErrorMessage="1" sqref="O10:O15" xr:uid="{00000000-0002-0000-0000-000003000000}">
      <formula1>Anticorrupcion</formula1>
    </dataValidation>
    <dataValidation type="date" allowBlank="1" showInputMessage="1" showErrorMessage="1" sqref="I10:J15" xr:uid="{00000000-0002-0000-0000-000004000000}">
      <formula1>43101</formula1>
      <formula2>43465</formula2>
    </dataValidation>
    <dataValidation type="whole" allowBlank="1" showInputMessage="1" showErrorMessage="1" sqref="AR10:AR15 AE10:AP15" xr:uid="{00000000-0002-0000-0000-000005000000}">
      <formula1>0</formula1>
      <formula2>100000000000</formula2>
    </dataValidation>
    <dataValidation type="whole" allowBlank="1" showInputMessage="1" showErrorMessage="1" sqref="K10:K15" xr:uid="{00000000-0002-0000-0000-000006000000}">
      <formula1>0</formula1>
      <formula2>100000000</formula2>
    </dataValidation>
  </dataValidations>
  <printOptions horizontalCentered="1" verticalCentered="1"/>
  <pageMargins left="0.17" right="0.17" top="0.3" bottom="0.36" header="0.31496062992125984" footer="0.31496062992125984"/>
  <pageSetup paperSize="145" scale="15" orientation="landscape" copies="2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7000000}">
          <x14:formula1>
            <xm:f>Listas!$A$13:$A$18</xm:f>
          </x14:formula1>
          <xm:sqref>B10:B15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0"/>
  <sheetViews>
    <sheetView showGridLines="0" topLeftCell="A7" workbookViewId="0">
      <selection activeCell="A15" sqref="A15"/>
    </sheetView>
  </sheetViews>
  <sheetFormatPr baseColWidth="10" defaultRowHeight="15" x14ac:dyDescent="0.25"/>
  <cols>
    <col min="1" max="1" width="58.5703125" bestFit="1" customWidth="1"/>
    <col min="2" max="2" width="52.140625" bestFit="1" customWidth="1"/>
    <col min="3" max="7" width="37.5703125" customWidth="1"/>
  </cols>
  <sheetData>
    <row r="1" spans="1:2" ht="16.5" x14ac:dyDescent="0.25">
      <c r="A1" s="11" t="s">
        <v>40</v>
      </c>
      <c r="B1" s="12"/>
    </row>
    <row r="2" spans="1:2" x14ac:dyDescent="0.25">
      <c r="A2" s="13" t="s">
        <v>41</v>
      </c>
      <c r="B2" s="12"/>
    </row>
    <row r="3" spans="1:2" x14ac:dyDescent="0.25">
      <c r="A3" s="13" t="s">
        <v>3</v>
      </c>
      <c r="B3" s="12"/>
    </row>
    <row r="4" spans="1:2" x14ac:dyDescent="0.25">
      <c r="A4" s="13" t="s">
        <v>42</v>
      </c>
      <c r="B4" s="12"/>
    </row>
    <row r="5" spans="1:2" x14ac:dyDescent="0.25">
      <c r="A5" s="13" t="s">
        <v>43</v>
      </c>
      <c r="B5" s="12"/>
    </row>
    <row r="6" spans="1:2" x14ac:dyDescent="0.25">
      <c r="A6" s="13" t="s">
        <v>44</v>
      </c>
      <c r="B6" s="12"/>
    </row>
    <row r="7" spans="1:2" x14ac:dyDescent="0.25">
      <c r="A7" s="13" t="s">
        <v>45</v>
      </c>
      <c r="B7" s="12"/>
    </row>
    <row r="8" spans="1:2" x14ac:dyDescent="0.25">
      <c r="A8" s="13" t="s">
        <v>46</v>
      </c>
      <c r="B8" s="12"/>
    </row>
    <row r="9" spans="1:2" x14ac:dyDescent="0.25">
      <c r="A9" s="13" t="s">
        <v>47</v>
      </c>
      <c r="B9" s="12"/>
    </row>
    <row r="10" spans="1:2" x14ac:dyDescent="0.25">
      <c r="A10" s="13" t="s">
        <v>48</v>
      </c>
      <c r="B10" s="12"/>
    </row>
    <row r="11" spans="1:2" x14ac:dyDescent="0.25">
      <c r="A11" s="14"/>
      <c r="B11" s="12"/>
    </row>
    <row r="12" spans="1:2" ht="16.5" x14ac:dyDescent="0.25">
      <c r="A12" s="11" t="s">
        <v>49</v>
      </c>
      <c r="B12" s="11" t="s">
        <v>50</v>
      </c>
    </row>
    <row r="13" spans="1:2" ht="49.5" x14ac:dyDescent="0.25">
      <c r="A13" s="15" t="s">
        <v>55</v>
      </c>
      <c r="B13" s="15" t="s">
        <v>61</v>
      </c>
    </row>
    <row r="14" spans="1:2" ht="33" x14ac:dyDescent="0.25">
      <c r="A14" s="15" t="s">
        <v>56</v>
      </c>
      <c r="B14" s="15" t="s">
        <v>62</v>
      </c>
    </row>
    <row r="15" spans="1:2" ht="66" x14ac:dyDescent="0.25">
      <c r="A15" s="15" t="s">
        <v>57</v>
      </c>
      <c r="B15" s="15" t="s">
        <v>73</v>
      </c>
    </row>
    <row r="16" spans="1:2" ht="33" x14ac:dyDescent="0.25">
      <c r="A16" s="15" t="s">
        <v>58</v>
      </c>
      <c r="B16" s="15" t="s">
        <v>74</v>
      </c>
    </row>
    <row r="17" spans="1:2" ht="49.5" x14ac:dyDescent="0.25">
      <c r="A17" s="15" t="s">
        <v>59</v>
      </c>
      <c r="B17" s="15" t="s">
        <v>63</v>
      </c>
    </row>
    <row r="18" spans="1:2" ht="49.5" x14ac:dyDescent="0.25">
      <c r="A18" s="15" t="s">
        <v>60</v>
      </c>
      <c r="B18" s="15" t="s">
        <v>64</v>
      </c>
    </row>
    <row r="19" spans="1:2" x14ac:dyDescent="0.25">
      <c r="A19" s="14"/>
      <c r="B19" s="12"/>
    </row>
    <row r="20" spans="1:2" x14ac:dyDescent="0.25">
      <c r="A20" s="14"/>
      <c r="B20" s="12"/>
    </row>
    <row r="21" spans="1:2" ht="16.5" x14ac:dyDescent="0.25">
      <c r="A21" s="11" t="s">
        <v>51</v>
      </c>
      <c r="B21" s="12"/>
    </row>
    <row r="22" spans="1:2" ht="60" x14ac:dyDescent="0.25">
      <c r="A22" s="16" t="s">
        <v>65</v>
      </c>
      <c r="B22" s="12"/>
    </row>
    <row r="23" spans="1:2" ht="60" x14ac:dyDescent="0.25">
      <c r="A23" s="16" t="s">
        <v>66</v>
      </c>
      <c r="B23" s="12"/>
    </row>
    <row r="24" spans="1:2" ht="45" x14ac:dyDescent="0.25">
      <c r="A24" s="16" t="s">
        <v>67</v>
      </c>
      <c r="B24" s="12"/>
    </row>
    <row r="25" spans="1:2" ht="45" x14ac:dyDescent="0.25">
      <c r="A25" s="16" t="s">
        <v>68</v>
      </c>
      <c r="B25" s="12"/>
    </row>
    <row r="26" spans="1:2" ht="60" x14ac:dyDescent="0.25">
      <c r="A26" s="16" t="s">
        <v>69</v>
      </c>
      <c r="B26" s="12"/>
    </row>
    <row r="27" spans="1:2" ht="45" x14ac:dyDescent="0.25">
      <c r="A27" s="16" t="s">
        <v>70</v>
      </c>
      <c r="B27" s="12"/>
    </row>
    <row r="28" spans="1:2" ht="16.5" x14ac:dyDescent="0.25">
      <c r="A28" s="15" t="s">
        <v>38</v>
      </c>
      <c r="B28" s="12"/>
    </row>
    <row r="29" spans="1:2" x14ac:dyDescent="0.25">
      <c r="A29" s="12"/>
      <c r="B29" s="12"/>
    </row>
    <row r="30" spans="1:2" x14ac:dyDescent="0.25">
      <c r="A30" s="12"/>
      <c r="B30" s="12"/>
    </row>
    <row r="31" spans="1:2" ht="16.5" x14ac:dyDescent="0.25">
      <c r="A31" s="11" t="s">
        <v>52</v>
      </c>
      <c r="B31" s="12"/>
    </row>
    <row r="32" spans="1:2" ht="16.5" x14ac:dyDescent="0.25">
      <c r="A32" s="15" t="s">
        <v>33</v>
      </c>
      <c r="B32" s="12"/>
    </row>
    <row r="33" spans="1:2" ht="16.5" x14ac:dyDescent="0.25">
      <c r="A33" s="15" t="s">
        <v>35</v>
      </c>
      <c r="B33" s="12"/>
    </row>
    <row r="34" spans="1:2" ht="16.5" x14ac:dyDescent="0.25">
      <c r="A34" s="15" t="s">
        <v>39</v>
      </c>
      <c r="B34" s="12"/>
    </row>
    <row r="35" spans="1:2" ht="16.5" x14ac:dyDescent="0.25">
      <c r="A35" s="15" t="s">
        <v>53</v>
      </c>
      <c r="B35" s="12"/>
    </row>
    <row r="36" spans="1:2" ht="16.5" x14ac:dyDescent="0.25">
      <c r="A36" s="15" t="s">
        <v>37</v>
      </c>
      <c r="B36" s="12"/>
    </row>
    <row r="37" spans="1:2" x14ac:dyDescent="0.25">
      <c r="A37" s="12"/>
      <c r="B37" s="12"/>
    </row>
    <row r="38" spans="1:2" ht="16.5" x14ac:dyDescent="0.25">
      <c r="A38" s="11" t="s">
        <v>54</v>
      </c>
      <c r="B38" s="12"/>
    </row>
    <row r="39" spans="1:2" ht="16.5" x14ac:dyDescent="0.25">
      <c r="A39" s="15" t="s">
        <v>36</v>
      </c>
      <c r="B39" s="12"/>
    </row>
    <row r="40" spans="1:2" ht="16.5" x14ac:dyDescent="0.25">
      <c r="A40" s="15" t="s">
        <v>34</v>
      </c>
      <c r="B40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Plan_Accion_Juridica</vt:lpstr>
      <vt:lpstr>Listas</vt:lpstr>
      <vt:lpstr>Administrativo</vt:lpstr>
      <vt:lpstr>Anticorrupcion</vt:lpstr>
      <vt:lpstr>Dependencias</vt:lpstr>
      <vt:lpstr>Metas</vt:lpstr>
      <vt:lpstr>Objetivos</vt:lpstr>
      <vt:lpstr>Rubro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Juan Guillermo Tobon Gonzalez</cp:lastModifiedBy>
  <cp:lastPrinted>2018-04-30T16:53:08Z</cp:lastPrinted>
  <dcterms:created xsi:type="dcterms:W3CDTF">2018-01-29T14:53:07Z</dcterms:created>
  <dcterms:modified xsi:type="dcterms:W3CDTF">2018-04-30T21:22:15Z</dcterms:modified>
</cp:coreProperties>
</file>