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Planes de Accion Agosto  2019\"/>
    </mc:Choice>
  </mc:AlternateContent>
  <xr:revisionPtr revIDLastSave="0" documentId="8_{2A18A131-69BE-4B01-A973-C2129E654C4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Hoja1" sheetId="3" r:id="rId2"/>
    <sheet name="POLITICA MIPG " sheetId="2" r:id="rId3"/>
  </sheets>
  <definedNames>
    <definedName name="_xlnm._FilterDatabase" localSheetId="1" hidden="1">Hoja1!$A$1:$E$254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3" i="1" l="1"/>
  <c r="AK13" i="1"/>
  <c r="AJ13" i="1"/>
  <c r="AI13" i="1"/>
  <c r="AH13" i="1"/>
  <c r="AG13" i="1"/>
  <c r="AM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  <author>Martha Catalina Gomez Gonzalez</author>
    <author>Jenny Hasbleidy Saenz Bonilla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  <comment ref="AG10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
</t>
        </r>
      </text>
    </comment>
    <comment ref="AH10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PÁGINA WEB NOTICIAS</t>
        </r>
      </text>
    </comment>
    <comment ref="AI10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 </t>
        </r>
      </text>
    </comment>
    <comment ref="AJ10" authorId="2" shapeId="0" xr:uid="{764C64E2-E403-4D20-81EB-EA48658844E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K10" authorId="2" shapeId="0" xr:uid="{915E8321-8213-4F45-AFE8-053FA7D704F9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L10" authorId="3" shapeId="0" xr:uid="{B59C3B3F-9609-434D-81B3-DA533ED75BC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</t>
        </r>
      </text>
    </comment>
    <comment ref="AM10" authorId="3" shapeId="0" xr:uid="{922C165A-F0C1-47AD-9006-F636B39F19A2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
</t>
        </r>
      </text>
    </comment>
    <comment ref="AG11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Martha Catalina Gomez Gonzalez PATR MACARENA</t>
        </r>
      </text>
    </comment>
    <comment ref="AH11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CAGUAN</t>
        </r>
      </text>
    </comment>
    <comment ref="AI11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PACIFICO MEDIO</t>
        </r>
      </text>
    </comment>
    <comment ref="AJ11" authorId="2" shapeId="0" xr:uid="{2F56CF4D-0FEC-4A14-A381-20D71D5F51C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Intercambios de experiencias de Villavicencio, Cali yMedellín realizado por Catalina Gómez (ver Twitter)</t>
        </r>
      </text>
    </comment>
    <comment ref="AK11" authorId="2" shapeId="0" xr:uid="{B1CC7851-F33A-46D6-9C91-73A720464C7D}">
      <text>
        <r>
          <rPr>
            <b/>
            <sz val="9"/>
            <color indexed="81"/>
            <rFont val="Tahoma"/>
            <family val="2"/>
          </rPr>
          <t>Martha Catalina Gomez Gonzalez:
Aracataca y La iana</t>
        </r>
      </text>
    </comment>
    <comment ref="AG12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
Boletines Chocó y Putumayo</t>
        </r>
      </text>
    </comment>
    <comment ref="AH12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I12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J12" authorId="2" shapeId="0" xr:uid="{2A39B3FB-0D23-4060-B1AA-66CF9C82535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SMS licitación Obras PDET</t>
        </r>
      </text>
    </comment>
    <comment ref="AK12" authorId="2" shapeId="0" xr:uid="{77AA2F95-6B93-41DA-B4D4-CA7B4F9C10E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 Antioquia y Obras x Impuestos
Licitación Obras PDET, OxI y PND
</t>
        </r>
      </text>
    </comment>
    <comment ref="AL12" authorId="3" shapeId="0" xr:uid="{A23CFF19-99A2-468C-91B1-842B197C2202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5 mensjaes de texto entrega pedt</t>
        </r>
      </text>
    </comment>
    <comment ref="AM12" authorId="3" shapeId="0" xr:uid="{BC56B851-DADA-4E82-8313-432CDF2828C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8 msj obras por impuesto y preguntar a Jack
</t>
        </r>
      </text>
    </comment>
    <comment ref="AG14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menssajes
</t>
        </r>
      </text>
    </comment>
    <comment ref="AH14" authorId="2" shapeId="0" xr:uid="{00000000-0006-0000-0000-00001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Plegable alcaldes y gobernadores</t>
        </r>
      </text>
    </comment>
    <comment ref="AK14" authorId="2" shapeId="0" xr:uid="{9FC5031B-1CA5-4201-8D67-FC3128065E6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mensaje con privados, líneas de mensaje con cooperación</t>
        </r>
      </text>
    </comment>
    <comment ref="AM14" authorId="3" shapeId="0" xr:uid="{A7560A3E-C644-448E-9B61-487729C0806D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Contenidos Brochure, plegables socializacion y periodico
</t>
        </r>
      </text>
    </comment>
    <comment ref="AG15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Alta Instancia Gpenero 16-01-19
PATR Macarena Guaviare 25-01-19
PATR Caguán 31-01-19
</t>
        </r>
      </text>
    </comment>
    <comment ref="AI15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Convocatoria Obras PDET 14-03-19
Posesión Director 15-03-19
Obras PDET Macarena - Guavire 18-03-19
SMS Obras PDET</t>
        </r>
      </text>
    </comment>
    <comment ref="AJ15" authorId="2" shapeId="0" xr:uid="{ABFEEC63-AB33-49DF-8A7F-B55DBEEA0C9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Obras PDET Catatumbo, Licitación Obras PDET
</t>
        </r>
      </text>
    </comment>
    <comment ref="AK15" authorId="2" shapeId="0" xr:uid="{EDFA9B85-31D8-4EEE-B207-79B6889D4F32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Entrega Obra 400 Tumaco, OxI, PND</t>
        </r>
      </text>
    </comment>
    <comment ref="AG16" authorId="2" shapeId="0" xr:uid="{00000000-0006-0000-0000-00001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El Pilón sobre Fonseca y La Paz</t>
        </r>
      </text>
    </comment>
    <comment ref="AI16" authorId="2" shapeId="0" xr:uid="{00000000-0006-0000-0000-00001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Pacifista El Cañón de La Llorona
Tolima - Mimbre
Cauca - Minagricultura</t>
        </r>
      </text>
    </comment>
    <comment ref="AJ16" authorId="2" shapeId="0" xr:uid="{AB581C71-8B1B-4A3B-99F7-988E39902AD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Colombvia 20 20 Proyecto red de reporteros
</t>
        </r>
      </text>
    </comment>
    <comment ref="AK16" authorId="2" shapeId="0" xr:uid="{F49E3D38-1581-45D2-AC57-A33B074F61B3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Columna de opinión Semana Rural</t>
        </r>
      </text>
    </comment>
    <comment ref="AL16" authorId="3" shapeId="0" xr:uid="{673E4367-ED56-45F3-BE5B-E48CE8567333}">
      <text>
        <r>
          <rPr>
            <b/>
            <sz val="9"/>
            <color indexed="81"/>
            <rFont val="Tahoma"/>
            <family val="2"/>
          </rPr>
          <t>Jenny Hasbleidy Saenz Bonilla
Jackson</t>
        </r>
      </text>
    </comment>
    <comment ref="AM16" authorId="3" shapeId="0" xr:uid="{86250705-B25A-41D2-82DE-BD984A67A60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El colombiano</t>
        </r>
      </text>
    </comment>
    <comment ref="AG19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Estrategia digital PATR Macarena y Caguán
</t>
        </r>
      </text>
    </comment>
    <comment ref="AH19" authorId="2" shapeId="0" xr:uid="{00000000-0006-0000-0000-00001B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Catatumbo Sostenible
Cierre formulación PDET</t>
        </r>
      </text>
    </comment>
    <comment ref="AJ19" authorId="2" shapeId="0" xr:uid="{1667DE06-A737-41C3-BB48-A870AE33663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Catatumbo</t>
        </r>
      </text>
    </comment>
    <comment ref="AK19" authorId="2" shapeId="0" xr:uid="{913FE659-6759-477A-A613-1572BEA5E8B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Obras PDET</t>
        </r>
      </text>
    </comment>
    <comment ref="AL19" authorId="3" shapeId="0" xr:uid="{FF734447-5078-4E26-B6AF-075EAED3ACCC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9" authorId="3" shapeId="0" xr:uid="{77B4C888-FC81-48A7-88EE-FFF8E16BBEB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Puata cuña pedagógica PDET</t>
        </r>
      </text>
    </comment>
    <comment ref="AG20" authorId="2" shapeId="0" xr:uid="{00000000-0006-0000-0000-00001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H20" authorId="2" shapeId="0" xr:uid="{00000000-0006-0000-0000-00001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I20" authorId="2" shapeId="0" xr:uid="{00000000-0006-0000-0000-00001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J20" authorId="2" shapeId="0" xr:uid="{D3F7429B-32DD-45C6-9780-AA863234FF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K20" authorId="2" shapeId="0" xr:uid="{029B1FE7-090C-49AF-A206-1EEF014653E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G21" authorId="2" shapeId="0" xr:uid="{00000000-0006-0000-0000-00001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en youtube PDET animado nuevo logo, Obras PDET, Avanzan los PDET en Macarena, Firma PDET Cuenca del Caguán
Piezas para redes cuenca del Caguán - Piezas para redes Macarena Guaviare – Portafolio servicios Catatumbo – Plegable ministerios – inserto plegable ministerios</t>
        </r>
      </text>
    </comment>
    <comment ref="AH21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3, Seguimiento PQRSD, la Art en Catatumbo Sostenible, Hoja de ruta única PDET,
Boletín cierre PDET-Valla PDET-Elecciones 2019-Valla PIC-Fondo de escritorio cierre PDET-Fondo de escritorio decreto consejería- Piezas OxI redes – Piezas redes Pacífico Medio</t>
        </r>
      </text>
    </comment>
    <comment ref="AI21" authorId="2" shapeId="0" xr:uid="{00000000-0006-0000-0000-00002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4, Resumen PDET, Arauca, Misión Rural 5, Obras PDET 1 minuto
Folleto institucional alcaldes – Pauta convocatoria Obras PDET - Piezas redes Arauca – Cartel para bici usuarios – Fondo de escritorio Misión Rural – fondo de escritorio convocatoria Obras PDET</t>
        </r>
      </text>
    </comment>
    <comment ref="AJ21" authorId="2" shapeId="0" xr:uid="{7CCAE3B0-566A-433D-A4DA-0489C12A25E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 Obras PDET en Youtube y piezas elaboradas por Daniel Camargo para redes, impresos, correos...</t>
        </r>
      </text>
    </comment>
    <comment ref="AK21" authorId="2" shapeId="0" xr:uid="{00FF364F-EF41-4476-A5FB-50387245736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archivo de Daniel Camargo</t>
        </r>
      </text>
    </comment>
    <comment ref="AG22" authorId="2" shapeId="0" xr:uid="{00000000-0006-0000-0000-000022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informe publicaciones
</t>
        </r>
      </text>
    </comment>
    <comment ref="AH22" authorId="2" shapeId="0" xr:uid="{00000000-0006-0000-0000-00002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I22" authorId="2" shapeId="0" xr:uid="{00000000-0006-0000-0000-00002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J22" authorId="2" shapeId="0" xr:uid="{BF3D3D09-95F2-4912-82CF-7B11B401C9CD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fan page de red de reporteros Comunitarios de Colombia</t>
        </r>
      </text>
    </comment>
    <comment ref="AK22" authorId="2" shapeId="0" xr:uid="{936D02A4-264B-4230-8B90-113E12FC2AFE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red de reporteros comunitarios de Colombia
</t>
        </r>
      </text>
    </comment>
    <comment ref="AL22" authorId="3" shapeId="0" xr:uid="{306AC23E-6F17-4E84-818A-B1977CD09C7C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3" authorId="2" shapeId="0" xr:uid="{00000000-0006-0000-0000-00002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MARKETING DIGITAL
TALLER ARAUCA</t>
        </r>
      </text>
    </comment>
    <comment ref="AI23" authorId="2" shapeId="0" xr:uid="{00000000-0006-0000-0000-00002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PUTUMAYO
TALLER CATATUMBO</t>
        </r>
      </text>
    </comment>
    <comment ref="AI24" authorId="2" shapeId="0" xr:uid="{71AAFDBD-32F3-46BA-81F2-6A39EEA57E1A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Youtube</t>
        </r>
      </text>
    </comment>
  </commentList>
</comments>
</file>

<file path=xl/sharedStrings.xml><?xml version="1.0" encoding="utf-8"?>
<sst xmlns="http://schemas.openxmlformats.org/spreadsheetml/2006/main" count="1036" uniqueCount="549">
  <si>
    <t>VIGENCIA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</si>
  <si>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</si>
  <si>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</si>
  <si>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</si>
  <si>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</si>
  <si>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</si>
  <si>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</si>
  <si>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</si>
  <si>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</si>
  <si>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</si>
  <si>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</si>
  <si>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</si>
  <si>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</si>
  <si>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</si>
  <si>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</si>
  <si>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</si>
  <si>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</si>
  <si>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</si>
  <si>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</si>
  <si>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</si>
  <si>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</si>
  <si>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</si>
  <si>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</si>
  <si>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</si>
  <si>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</si>
  <si>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</si>
  <si>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</si>
  <si>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</si>
  <si>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</si>
  <si>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</si>
  <si>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</si>
  <si>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</si>
  <si>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</si>
  <si>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</si>
  <si>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</si>
  <si>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</si>
  <si>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</si>
  <si>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</si>
  <si>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</si>
  <si>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</si>
  <si>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</si>
  <si>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</si>
  <si>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</si>
  <si>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</si>
  <si>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</si>
  <si>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</si>
  <si>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</si>
  <si>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</si>
  <si>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</si>
  <si>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</si>
  <si>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</si>
  <si>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</si>
  <si>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Cubrimientos</t>
  </si>
  <si>
    <t>Publicaciones</t>
  </si>
  <si>
    <t>Relacionamiento con medios de comunicación y ottas audiencias</t>
  </si>
  <si>
    <t>Realizar registro fotográfico y audiovisual de actividades PDET</t>
  </si>
  <si>
    <t>Publicar avances, logros y resultados de los procesos PDET</t>
  </si>
  <si>
    <t>Generar contenidos sobre el proceso de gestión de oferta de la entidad</t>
  </si>
  <si>
    <t>Dar a conocer noticias, logros y avances de la gestión que se lleva a cabo en el PDET</t>
  </si>
  <si>
    <t>Atender requerimientos de los medios de comunicación</t>
  </si>
  <si>
    <t>Manejar las situaciones de crisis que se generen ante los medios de comunicación en el proceso PDET</t>
  </si>
  <si>
    <t>Pedagogía del PDET</t>
  </si>
  <si>
    <t>Elaborar e implementar un plan de medios</t>
  </si>
  <si>
    <t>Apoyar a las depediencias de la entidad en la socialización del PDET y cómo se lleva a cabo</t>
  </si>
  <si>
    <t>Dinamizar la plataforma digital de la Red de Reporteros del PDET en Putumayo, Arauca y Norte de Santander</t>
  </si>
  <si>
    <t>Coordinar visitas de periodistas internacionales, nacionales y regionales a los territorios PDET</t>
  </si>
  <si>
    <t>Por demanda</t>
  </si>
  <si>
    <t>Elaborar piezas de comunicación informativas y pedagógicas que contribuyan al proceso de devolución de información para la comunidad</t>
  </si>
  <si>
    <t>Documentar el proceso de la Red de Reporteros</t>
  </si>
  <si>
    <t>Jaime Triana</t>
  </si>
  <si>
    <t>Página web</t>
  </si>
  <si>
    <t>Archivo digital</t>
  </si>
  <si>
    <t>Página web y redes sociales</t>
  </si>
  <si>
    <t>Correos, página web, redes sociales</t>
  </si>
  <si>
    <t>Correos y archivos digitales</t>
  </si>
  <si>
    <t>Monitoreo de medios, correos</t>
  </si>
  <si>
    <t>Archivos digitales y correo</t>
  </si>
  <si>
    <t>Informes de avance, estadísticas de la plataforma</t>
  </si>
  <si>
    <t>Video</t>
  </si>
  <si>
    <t>Esta actividad se realiza con recursos de Colombia Transforma</t>
  </si>
  <si>
    <t>Registrar las noticias generadas en el marco del PDET desde las zonas y subregiones del PDET</t>
  </si>
  <si>
    <t>Generar contenidos sobre las actividades en el marco del PDET</t>
  </si>
  <si>
    <t>Realizar talleres de capacitación dirigidos a la red de reporteros</t>
  </si>
  <si>
    <t>Implementar  un plan estratégico pedagógico, de divulgación y posicionamiento</t>
  </si>
  <si>
    <t>Rendición de cuentas presencial</t>
  </si>
  <si>
    <t>2 ejericios de rendición de cuentas realizados</t>
  </si>
  <si>
    <t>ARTICULACION NACION-TERRITORIO</t>
  </si>
  <si>
    <t xml:space="preserve">Supervisión de proyecto de Red de Reporteros 2.0 </t>
  </si>
  <si>
    <t>Elaborar piezas de comunicación que apoyen la rendición de cuentas</t>
  </si>
  <si>
    <t>Divulgar  los ejericicio de rendición de cuentas a través de la página web y medios propios</t>
  </si>
  <si>
    <t>Publicar resultados e informe en la página web.</t>
  </si>
  <si>
    <t>x</t>
  </si>
  <si>
    <t>s</t>
  </si>
  <si>
    <t>Registro fotográfico, informes</t>
  </si>
  <si>
    <t>Archivos digitales, redes sociales y página web</t>
  </si>
  <si>
    <t xml:space="preserve">60 reporteros comunitarios  y miembros de la RAE fortalecidos para que visibilicen temas del PDET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</si>
  <si>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</si>
  <si>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</si>
  <si>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</si>
  <si>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</si>
  <si>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</si>
  <si>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</si>
  <si>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</si>
  <si>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</si>
  <si>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</si>
  <si>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>SEGUIMIENTO EJECUCIÓN PRESUPUESTAL
Cifras en millones de pesos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</si>
  <si>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</si>
  <si>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</si>
  <si>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</si>
  <si>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</si>
  <si>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</si>
  <si>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</si>
  <si>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Oficina de Comunicaciones</t>
  </si>
  <si>
    <t>Versión: 1</t>
  </si>
  <si>
    <t>N/A</t>
  </si>
  <si>
    <t>Para</t>
  </si>
  <si>
    <t>Asunto</t>
  </si>
  <si>
    <t>Enviado el</t>
  </si>
  <si>
    <t>Tamaño</t>
  </si>
  <si>
    <t>Categorías</t>
  </si>
  <si>
    <t>Invitación marcha por nuestro líderes</t>
  </si>
  <si>
    <t>vie 26/07</t>
  </si>
  <si>
    <t>177 KB</t>
  </si>
  <si>
    <t>Martha Catalina Gomez Gonzalez</t>
  </si>
  <si>
    <t>RV: curso VB</t>
  </si>
  <si>
    <t>168 KB</t>
  </si>
  <si>
    <t>Veronica Vargas Garcia</t>
  </si>
  <si>
    <t>curso VB</t>
  </si>
  <si>
    <t>166 KB</t>
  </si>
  <si>
    <t>Monitoreo de medios 26 de julio de 2019</t>
  </si>
  <si>
    <t>253 KB</t>
  </si>
  <si>
    <t>Ventajas del teletrabajo</t>
  </si>
  <si>
    <t>jue 25/07</t>
  </si>
  <si>
    <t>318 KB</t>
  </si>
  <si>
    <t>Invitación Feria de vivienda Compensar</t>
  </si>
  <si>
    <t>143 KB</t>
  </si>
  <si>
    <t>Monitoreo de medios 25 de julio de 2019</t>
  </si>
  <si>
    <t>272 KB</t>
  </si>
  <si>
    <t>Tip informativo #3: Riesgo de Corrupción</t>
  </si>
  <si>
    <t>mié 24/07</t>
  </si>
  <si>
    <t>176 KB</t>
  </si>
  <si>
    <t>Carolina Avila Leon</t>
  </si>
  <si>
    <t>mar 23/07</t>
  </si>
  <si>
    <t>261 KB</t>
  </si>
  <si>
    <t>Monitoreo de medios 23 de julio de 2019</t>
  </si>
  <si>
    <t>Taller de Comunicación Asertiva</t>
  </si>
  <si>
    <t>lun 22/07</t>
  </si>
  <si>
    <t>99 KB</t>
  </si>
  <si>
    <t xml:space="preserve">Ganadores concurso Microsoft Teams </t>
  </si>
  <si>
    <t>408 KB</t>
  </si>
  <si>
    <t>Sofia Salamanca Barrera</t>
  </si>
  <si>
    <t>PARA VB</t>
  </si>
  <si>
    <t>782 KB</t>
  </si>
  <si>
    <t>Ficha Técnica</t>
  </si>
  <si>
    <t>303 KB</t>
  </si>
  <si>
    <t>Tip informativo#2: Servicio al ciudadano</t>
  </si>
  <si>
    <t>190 KB</t>
  </si>
  <si>
    <t>Monitoreo de medios 22 de julio de 2019</t>
  </si>
  <si>
    <t>281 KB</t>
  </si>
  <si>
    <t>Monitoreo de medios 19 de julio de 2019</t>
  </si>
  <si>
    <t>RV: Monitoreo de medios 18 de julio de 2019</t>
  </si>
  <si>
    <t>255 KB</t>
  </si>
  <si>
    <t>Monitoreo de medios 18 de julio de 2019</t>
  </si>
  <si>
    <t>288 KB</t>
  </si>
  <si>
    <t>112 KB</t>
  </si>
  <si>
    <t>Teletrabajo móvil (Cuestionario)</t>
  </si>
  <si>
    <t>172 KB</t>
  </si>
  <si>
    <t>Tip informativo #2: Riesgo de Corrupción</t>
  </si>
  <si>
    <t>213 KB</t>
  </si>
  <si>
    <t>Visita caja de compensación</t>
  </si>
  <si>
    <t>405 KB</t>
  </si>
  <si>
    <t>Visita Bancolombia</t>
  </si>
  <si>
    <t>179 KB</t>
  </si>
  <si>
    <t>Nancy Del Socorro Gomez</t>
  </si>
  <si>
    <t>Borrador -- Tip informativo #2: Gestión del Riesgo de Corrupción</t>
  </si>
  <si>
    <t>Claudia Nayibe  Villamizar Villalba</t>
  </si>
  <si>
    <t>73 KB</t>
  </si>
  <si>
    <t>Monitoreo de medios 16 de julio de 2019</t>
  </si>
  <si>
    <t>264 KB</t>
  </si>
  <si>
    <t>16 de julio Día del conductor</t>
  </si>
  <si>
    <t>162 KB</t>
  </si>
  <si>
    <t>Sergio Fabian Garzon Clavijo</t>
  </si>
  <si>
    <t>RV: Circular Restricciones para los funcionarios y particulares que ejerzan funciones públicas en época electoral</t>
  </si>
  <si>
    <t>653 KB</t>
  </si>
  <si>
    <t>Monitoreo de medios 15 de julio de 2019</t>
  </si>
  <si>
    <t>265 KB</t>
  </si>
  <si>
    <t>Fumigación en sede central</t>
  </si>
  <si>
    <t>118 KB</t>
  </si>
  <si>
    <t>ComunicacionesART</t>
  </si>
  <si>
    <t>87 KB</t>
  </si>
  <si>
    <t>Noticia: Aprobado Plan Departamental de Extensión Agropecuaria en Bolívar</t>
  </si>
  <si>
    <t>207 KB</t>
  </si>
  <si>
    <t>Jaime Hernando Triana Ciodaro; Poly.barometro@gmail.com; mauriciobeltran@sipaz.net; andresavila@fedemedios.org; mauriciobeltran@fedemedios.org</t>
  </si>
  <si>
    <t>Proyecto conjunto comunicaciones Fedemedios, Kroc y ART en zonas PDET</t>
  </si>
  <si>
    <t>19 KB</t>
  </si>
  <si>
    <t>Agencia Renovacion Territorio</t>
  </si>
  <si>
    <t>Monitoreo de medios 11 de julio de 2019</t>
  </si>
  <si>
    <t>280 KB</t>
  </si>
  <si>
    <t>Tip informativo: Gestión del Riesgo de Corrupción</t>
  </si>
  <si>
    <t>154 KB</t>
  </si>
  <si>
    <t>RV: Socialización Res n. 000465 se fija la escala de viáticos para las comisiones y gastos de viaje al interior del país</t>
  </si>
  <si>
    <t>482 KB</t>
  </si>
  <si>
    <t>Monitoreo de medios 10 de julio de 2019</t>
  </si>
  <si>
    <t>305 KB</t>
  </si>
  <si>
    <t>1.200 familias productoras de leche en Caquetá, beneficiadas con firma de convenio con sector industrial</t>
  </si>
  <si>
    <t>CONFERENCIA PRESUPUESTO PÚBLICO.</t>
  </si>
  <si>
    <t>115 KB</t>
  </si>
  <si>
    <t>Sergio Garzón</t>
  </si>
  <si>
    <t>RV: Ya leíste nuestro Newsletter de medios? Entérate de las noticias más relevantes de la semana.</t>
  </si>
  <si>
    <t>1 MB</t>
  </si>
  <si>
    <t>Vero nos validas si podemos modificarlo así...</t>
  </si>
  <si>
    <t>86 KB</t>
  </si>
  <si>
    <t>Monitoreo de medios 09 de julio de 2019</t>
  </si>
  <si>
    <t>306 KB</t>
  </si>
  <si>
    <t>Ayuda!!! - Vero...Presupuesto público, para entidades públicas del orden nacional</t>
  </si>
  <si>
    <t>82 KB</t>
  </si>
  <si>
    <t>Tomas Felipe Aguirre Pinilla</t>
  </si>
  <si>
    <t>RE: Base de datos de Reporteros Comunitarios</t>
  </si>
  <si>
    <t>Encuesta de clima organizacional</t>
  </si>
  <si>
    <t>448 KB</t>
  </si>
  <si>
    <t>Tip informativo: Servicio al ciudadano</t>
  </si>
  <si>
    <t>Manual uso de prendas institucionales</t>
  </si>
  <si>
    <t>4 MB</t>
  </si>
  <si>
    <t>Cronograma y guía de transferencias documentales</t>
  </si>
  <si>
    <t>826 KB</t>
  </si>
  <si>
    <t>Oscar Alberto Porras Murcia</t>
  </si>
  <si>
    <t>PARA VB- Tip informativo: Servicio al ciudadano</t>
  </si>
  <si>
    <t>77 KB</t>
  </si>
  <si>
    <t>Socialización Res n. 000465 se fija la escala de viáticos para las comisiones y gastos de viaje al interior del país</t>
  </si>
  <si>
    <t>506 KB</t>
  </si>
  <si>
    <t xml:space="preserve">Convivencia y reconocimiento de la diversidad de genero </t>
  </si>
  <si>
    <t>91 KB</t>
  </si>
  <si>
    <t>Leidy Vanessa Tovar Rodriguez; Carlos Hernando Alvarez Martinez</t>
  </si>
  <si>
    <t>Manual de uso de prendas institucionales</t>
  </si>
  <si>
    <t>11 MB</t>
  </si>
  <si>
    <t>74 KB</t>
  </si>
  <si>
    <t>Monitoreo de medios 04 de julio de 2019</t>
  </si>
  <si>
    <t>284 KB</t>
  </si>
  <si>
    <t>Circular Restricciones para los funcionarios y particulares que ejerzan funciones públicas en época electoral</t>
  </si>
  <si>
    <t>690 KB</t>
  </si>
  <si>
    <t>Monitoreo de medios 03 de julio de 2019</t>
  </si>
  <si>
    <t>275 KB</t>
  </si>
  <si>
    <t>Feliz día del Servidor Público</t>
  </si>
  <si>
    <t>148 KB</t>
  </si>
  <si>
    <t>Tarjeta para VB</t>
  </si>
  <si>
    <t>79 KB</t>
  </si>
  <si>
    <t>Tips trámite de pasajes aéreos (vb)</t>
  </si>
  <si>
    <t>58 KB</t>
  </si>
  <si>
    <t>¡ÚLTIMOS CUPOS! Primer torneo de bolos ART</t>
  </si>
  <si>
    <t>302 KB</t>
  </si>
  <si>
    <t>Día del servidor público</t>
  </si>
  <si>
    <t>103 KB</t>
  </si>
  <si>
    <t>66 KB</t>
  </si>
  <si>
    <t xml:space="preserve">VB </t>
  </si>
  <si>
    <t>61 KB</t>
  </si>
  <si>
    <t>Valores del servidor público</t>
  </si>
  <si>
    <t>386 KB</t>
  </si>
  <si>
    <t>Red de Reporteros Comunitarios de Colombia</t>
  </si>
  <si>
    <t>este le falta como más texto</t>
  </si>
  <si>
    <t>354 KB</t>
  </si>
  <si>
    <t>Teletrabajo móvil (Para visto bueno)</t>
  </si>
  <si>
    <t>130 KB</t>
  </si>
  <si>
    <t>INVITACIÓN- Evento de socialización de la Red de Reporteros de Colombia y almuerzo</t>
  </si>
  <si>
    <t>Campaña recolección residuos eléctricos, pilas y medicamentos</t>
  </si>
  <si>
    <t>566 KB</t>
  </si>
  <si>
    <t>yomary benavides</t>
  </si>
  <si>
    <t>OBSERVACIONES VIDEO REPORTEROS</t>
  </si>
  <si>
    <t>145 KB</t>
  </si>
  <si>
    <t>Esmeralda Ortiz</t>
  </si>
  <si>
    <t>RE: INVITACIÓN- Evento de socialización de la Red de Reporteros de Colombia y almuerzo</t>
  </si>
  <si>
    <t>161 KB</t>
  </si>
  <si>
    <t>eortiz@mincultura.gov.co</t>
  </si>
  <si>
    <t>3 MB</t>
  </si>
  <si>
    <t>436 KB</t>
  </si>
  <si>
    <t>Winy Lissette Anaya Altamar</t>
  </si>
  <si>
    <t>RE: Confirmación asistencia</t>
  </si>
  <si>
    <t>24 KB</t>
  </si>
  <si>
    <t>Primer torneo de bolos ART</t>
  </si>
  <si>
    <t>285 KB</t>
  </si>
  <si>
    <t>lgamez@dnp.gov.co</t>
  </si>
  <si>
    <t>Camilo Ballen; Arturo Rojas; paula cordoba</t>
  </si>
  <si>
    <t>Metodología para mesas de trabajo</t>
  </si>
  <si>
    <t>228 KB</t>
  </si>
  <si>
    <t>bustamante.patricia@gmail.com</t>
  </si>
  <si>
    <t>INVITACIÓN- Evento de socialización de la Red de reporteros de Colombia y almuerzo</t>
  </si>
  <si>
    <t>paula cordoba</t>
  </si>
  <si>
    <t>RE: Modelo libreto</t>
  </si>
  <si>
    <t>23 KB</t>
  </si>
  <si>
    <t>Modelo libreto</t>
  </si>
  <si>
    <t>poly.barometro@gmail.com</t>
  </si>
  <si>
    <t>Lina Maria Gutierrez Vasquez; Leonardo Alfonso Duque Soto; Beatriz Elena Vahos Quintero</t>
  </si>
  <si>
    <t>RE: INIVITACIÓN- Evento de socialización de la Red de reporteros de Colombia y almuerzo</t>
  </si>
  <si>
    <t>156 KB</t>
  </si>
  <si>
    <t>Mauricio Beltran</t>
  </si>
  <si>
    <t>477 KB</t>
  </si>
  <si>
    <t>firma</t>
  </si>
  <si>
    <t>65 KB</t>
  </si>
  <si>
    <t>fuente</t>
  </si>
  <si>
    <t xml:space="preserve">Convocatoria abierta para contratistas y funcionarios </t>
  </si>
  <si>
    <t>568 KB</t>
  </si>
  <si>
    <t>Próximamente encuesta de clima organizacional</t>
  </si>
  <si>
    <t>906 KB</t>
  </si>
  <si>
    <t>Vacaciones recreativas 2019: Una aventura tecnológica</t>
  </si>
  <si>
    <t xml:space="preserve">Plan para disfrutar en familia  </t>
  </si>
  <si>
    <t>444 KB</t>
  </si>
  <si>
    <t>445 KB</t>
  </si>
  <si>
    <t>director@flip.org.co</t>
  </si>
  <si>
    <t>INIVITACIÓN- Evento de socialización de la Red de reporteros de Colombia y almuerzo</t>
  </si>
  <si>
    <t>Jaime Hernando Triana Ciodaro</t>
  </si>
  <si>
    <t>INVITACIÓN- Evento de socialización de la Red de Reporteros Comunitarios de Colombia</t>
  </si>
  <si>
    <t>Taller de emprendimiento</t>
  </si>
  <si>
    <t>565 KB</t>
  </si>
  <si>
    <t>167 KB</t>
  </si>
  <si>
    <t>¿Teletrabajo?</t>
  </si>
  <si>
    <t>Pruebas de alarma en el edificio</t>
  </si>
  <si>
    <t>158 KB</t>
  </si>
  <si>
    <t>Más sobre el Teletrabajo</t>
  </si>
  <si>
    <t>431 KB</t>
  </si>
  <si>
    <t>Privilegios Compensar</t>
  </si>
  <si>
    <t>Toma física de inventarios</t>
  </si>
  <si>
    <t>119 KB</t>
  </si>
  <si>
    <t xml:space="preserve">Semana Ambiental - video </t>
  </si>
  <si>
    <t>773 KB</t>
  </si>
  <si>
    <t xml:space="preserve"> TIPS Pago de seguridad social de contratistas de PS</t>
  </si>
  <si>
    <t>SEMANA DEL MEDIO AMBIENTE ART</t>
  </si>
  <si>
    <t>Invitación 2da Feria de Servicios 2019</t>
  </si>
  <si>
    <t>194 KB</t>
  </si>
  <si>
    <t>Yeimy Herrera Pinzon; Martha Catalina Gomez Gonzalez</t>
  </si>
  <si>
    <t>744 KB</t>
  </si>
  <si>
    <t>TIPS Pago de seguridad social de contratistas de PS</t>
  </si>
  <si>
    <t>Implementación política de Teletrabajo</t>
  </si>
  <si>
    <t>256 KB</t>
  </si>
  <si>
    <t>Evite actuaciones disciplinarias</t>
  </si>
  <si>
    <t>313 KB</t>
  </si>
  <si>
    <t>Elvia Maria Mejia Fernandez; elviamejia2000@yahoo.com</t>
  </si>
  <si>
    <t>Logo Art</t>
  </si>
  <si>
    <t>212 KB</t>
  </si>
  <si>
    <t>FOTOS DIR</t>
  </si>
  <si>
    <t>23 MB</t>
  </si>
  <si>
    <t>RV: Retención en la fuente 2019</t>
  </si>
  <si>
    <t>241 KB</t>
  </si>
  <si>
    <t>Evaluación implementación Código de Buen Gobierno</t>
  </si>
  <si>
    <t>Retención en la fuente 2019</t>
  </si>
  <si>
    <t>276 KB</t>
  </si>
  <si>
    <t>¡Recordatorio! Declaración de bienes y rentas</t>
  </si>
  <si>
    <t>122 KB</t>
  </si>
  <si>
    <t>Noticia: En el Día de la Afrocolombianidad, Gobierno llega a $55 mil millones en obras para las zonas afectadas por la violencia</t>
  </si>
  <si>
    <t>Noticia: En el Día de la Afrocolombianidad, Gobierno llega a $55 mil millones en obras en zonas afectadas por la violencia</t>
  </si>
  <si>
    <t>249 KB</t>
  </si>
  <si>
    <t>modelo</t>
  </si>
  <si>
    <t>88 KB</t>
  </si>
  <si>
    <t>Corte de agua en cede central</t>
  </si>
  <si>
    <t>189 KB</t>
  </si>
  <si>
    <t>Medición de riesgo psicosocial</t>
  </si>
  <si>
    <t>125 KB</t>
  </si>
  <si>
    <t>Tip sobre incidentes y accidentes</t>
  </si>
  <si>
    <t>85 KB</t>
  </si>
  <si>
    <t>Tip informativo: seguridad social</t>
  </si>
  <si>
    <t>139 KB</t>
  </si>
  <si>
    <t>Actualización formatos GIT Financiera</t>
  </si>
  <si>
    <t>111 KB</t>
  </si>
  <si>
    <t>¡Alerta! Documentos desconocidos</t>
  </si>
  <si>
    <t>110 KB</t>
  </si>
  <si>
    <t xml:space="preserve">Recuerda poner en práctica... </t>
  </si>
  <si>
    <t>368 KB</t>
  </si>
  <si>
    <t>Feliz día a todas las madres</t>
  </si>
  <si>
    <t>230 KB</t>
  </si>
  <si>
    <t>Sistema de evaluación provisionales</t>
  </si>
  <si>
    <t>Tips Código de Buen Gobierno</t>
  </si>
  <si>
    <t>Mejora continua de las condiciones de calidad, seguridad y medio ambiente</t>
  </si>
  <si>
    <t>369 KB</t>
  </si>
  <si>
    <t>foto</t>
  </si>
  <si>
    <t>Gimena Melgarejo Pinzon; Claudia Patricia Buitrago Riaño</t>
  </si>
  <si>
    <t>Para VB</t>
  </si>
  <si>
    <t>268 KB</t>
  </si>
  <si>
    <t>Declaración de bienes y rentas</t>
  </si>
  <si>
    <t>108 KB</t>
  </si>
  <si>
    <t>Instrucciones y lineamientos para acceso a la sede</t>
  </si>
  <si>
    <t>383 KB</t>
  </si>
  <si>
    <t>Resultados elecciones 2019</t>
  </si>
  <si>
    <t>947 KB</t>
  </si>
  <si>
    <t>Inscripciones abiertas para nuevo curso</t>
  </si>
  <si>
    <t>391 KB</t>
  </si>
  <si>
    <t>Tips de Código Buen Gobierno</t>
  </si>
  <si>
    <t>512 KB</t>
  </si>
  <si>
    <t xml:space="preserve">Hoy es el día para elegir </t>
  </si>
  <si>
    <t>141 KB</t>
  </si>
  <si>
    <t>27 de abril día Nacional de la Niñez y la Recreación</t>
  </si>
  <si>
    <t>155 KB</t>
  </si>
  <si>
    <t>Listado votantes y jurados elecciones 29 de abril del 2019</t>
  </si>
  <si>
    <t>2 MB</t>
  </si>
  <si>
    <t>Sofia Salamanca Barrera; Freddy Alejandro Aguas Barbosa</t>
  </si>
  <si>
    <t>Cambio fondo de escritorio</t>
  </si>
  <si>
    <t>133 KB</t>
  </si>
  <si>
    <t xml:space="preserve">Mapa de riesgos de corrupción  </t>
  </si>
  <si>
    <t>246 KB</t>
  </si>
  <si>
    <t>Día de la Secretaria</t>
  </si>
  <si>
    <t>540 KB</t>
  </si>
  <si>
    <t>Hora de salida</t>
  </si>
  <si>
    <t>98 KB</t>
  </si>
  <si>
    <t>Tips para el trabajo de campo y comisiones</t>
  </si>
  <si>
    <t>171 KB</t>
  </si>
  <si>
    <t>Martha Catalina Gomez Gonzalez; Daniel Alberto Camargo Amezquita</t>
  </si>
  <si>
    <t>prueba</t>
  </si>
  <si>
    <t>210 KB</t>
  </si>
  <si>
    <t>Por una vida saludable</t>
  </si>
  <si>
    <t>160 KB</t>
  </si>
  <si>
    <t>Con una inversión de $20 mil millones para obras comunitarias, el Gobierno Nacional fortalece su presencia en las zonas rurales del Catatumbo</t>
  </si>
  <si>
    <t>204 KB</t>
  </si>
  <si>
    <t>100 KB</t>
  </si>
  <si>
    <t>Listado definitivo de inscritos y habilitados elecciones 2019</t>
  </si>
  <si>
    <t>Recordatorio</t>
  </si>
  <si>
    <t>¿Sabías qué?...</t>
  </si>
  <si>
    <t>331 KB</t>
  </si>
  <si>
    <t>Fotos Red de Reporteros</t>
  </si>
  <si>
    <t>19 MB</t>
  </si>
  <si>
    <t>147 KB</t>
  </si>
  <si>
    <t>Daniel Alberto Camargo Amezquita</t>
  </si>
  <si>
    <t>TEXTO PARA CÁPSULA DE PROTOCOLO DE SEGURIDAD</t>
  </si>
  <si>
    <t>21 KB</t>
  </si>
  <si>
    <t>RV: Solicitud Publicación HV (Libre Nomb. y Remoción) Portal Web ART</t>
  </si>
  <si>
    <t>399 KB</t>
  </si>
  <si>
    <t>Circular sobre cumplimiento términos respuesta Peticiones...</t>
  </si>
  <si>
    <t>323 KB</t>
  </si>
  <si>
    <t>101 KB</t>
  </si>
  <si>
    <t>Circular Declaración Bienes y Rentas 2019</t>
  </si>
  <si>
    <t>849 KB</t>
  </si>
  <si>
    <t>Índice de la Felicidad</t>
  </si>
  <si>
    <t>Claudia Ximena Ochoa Angel</t>
  </si>
  <si>
    <t>Índice de la Felicidad (VB)</t>
  </si>
  <si>
    <t>84 KB</t>
  </si>
  <si>
    <t xml:space="preserve">Soporte Informatico ART </t>
  </si>
  <si>
    <t>159 KB</t>
  </si>
  <si>
    <t>Semana de la Salud y la felicidad</t>
  </si>
  <si>
    <t>462 KB</t>
  </si>
  <si>
    <t>146 KB</t>
  </si>
  <si>
    <t>Listado oficial de inscritos y habilitados elecciones 2019</t>
  </si>
  <si>
    <t>RV: para VB</t>
  </si>
  <si>
    <t>464 KB</t>
  </si>
  <si>
    <t>Socialización plantilla procedimiento</t>
  </si>
  <si>
    <t>211 KB</t>
  </si>
  <si>
    <t>Gobierno invertirá 141 mil millones en obras para territorios PDET afectados por la violencia y la pobreza</t>
  </si>
  <si>
    <t>406 KB</t>
  </si>
  <si>
    <t>Lizeth Andrea Delvasto Rojas; Mónica Patricia Camargo Baquero</t>
  </si>
  <si>
    <t xml:space="preserve">Fichas </t>
  </si>
  <si>
    <t>475 KB</t>
  </si>
  <si>
    <t>para VB</t>
  </si>
  <si>
    <t xml:space="preserve">Último día para inscribirse </t>
  </si>
  <si>
    <t>Protocolo de trabajo en campo y comisiones</t>
  </si>
  <si>
    <t>905 KB</t>
  </si>
  <si>
    <t>manuelito.gonzalez@gmail.com</t>
  </si>
  <si>
    <t>RV: Piezas pauta</t>
  </si>
  <si>
    <t>6 MB</t>
  </si>
  <si>
    <t>manuelito.gonzales@gmail.com</t>
  </si>
  <si>
    <t>Piezas pauta</t>
  </si>
  <si>
    <t>Recordatorio: Plazo para solicitar PAC</t>
  </si>
  <si>
    <t>¡Se acercan elecciones 2019!</t>
  </si>
  <si>
    <t>142 KB</t>
  </si>
  <si>
    <t xml:space="preserve">Funcionamiento de ascensores </t>
  </si>
  <si>
    <t>121 KB</t>
  </si>
  <si>
    <t xml:space="preserve">Socialización Resolución No.000132 </t>
  </si>
  <si>
    <t>Invitación encuentro programa Catatumbo Sostenible</t>
  </si>
  <si>
    <t>570 KB</t>
  </si>
  <si>
    <t>Cancelación de fumigación en sede central</t>
  </si>
  <si>
    <t>140 KB</t>
  </si>
  <si>
    <t>22 de Marzo “Día mundial agua”</t>
  </si>
  <si>
    <t>350 KB</t>
  </si>
  <si>
    <t>Socialización instructivo destrucción elementos de consumo con imagen institucional</t>
  </si>
  <si>
    <t>757 KB</t>
  </si>
  <si>
    <t>¡Se acercan elecciones!</t>
  </si>
  <si>
    <t>128 KB</t>
  </si>
  <si>
    <t>Carolina Avila Leon; Veronica Vargas Garcia</t>
  </si>
  <si>
    <t>Invitación Caminata ecológica</t>
  </si>
  <si>
    <t>248 KB</t>
  </si>
  <si>
    <t>199 KB</t>
  </si>
  <si>
    <t>Invitación taller “Arreglos florales”</t>
  </si>
  <si>
    <t>Gobierno Nacional aumenta inversión de Obras PDET para Macarena y Guaviare</t>
  </si>
  <si>
    <t>282 KB</t>
  </si>
  <si>
    <t>Noticia: Con el reto de transformar los territorios PDET, se posesiona nuevo director de la Agencia de Renovación del Territorio</t>
  </si>
  <si>
    <t>215 KB</t>
  </si>
  <si>
    <t>Feliz día del hombre</t>
  </si>
  <si>
    <t>97 KB</t>
  </si>
  <si>
    <t xml:space="preserve">Gobierno Nacional anuncia construcción de mil proyectos de infraestructura </t>
  </si>
  <si>
    <t>219 KB</t>
  </si>
  <si>
    <t>Campaña de reciclaje</t>
  </si>
  <si>
    <t>480 KB</t>
  </si>
  <si>
    <t>Gimena Melgarejo Pinzon</t>
  </si>
  <si>
    <t>Feliz día de la mujer</t>
  </si>
  <si>
    <t>129 KB</t>
  </si>
  <si>
    <t>Socialización circular PAC</t>
  </si>
  <si>
    <t>291 KB</t>
  </si>
  <si>
    <t>Informe de Gestión Consejería Presidencial para la Estabilización</t>
  </si>
  <si>
    <t>704 KB</t>
  </si>
  <si>
    <t>¿YA lo viste?</t>
  </si>
  <si>
    <t>Nuevos procedimientos gestión administrativa</t>
  </si>
  <si>
    <t>Solidaridad por una de nuestras compañeras</t>
  </si>
  <si>
    <t>107 KB</t>
  </si>
  <si>
    <t>Condolencias</t>
  </si>
  <si>
    <t>TIPS: Requisitos para pagos</t>
  </si>
  <si>
    <t>152 KB</t>
  </si>
  <si>
    <t>109 KB</t>
  </si>
  <si>
    <t xml:space="preserve">Invitación: Primera Feria de Servicios </t>
  </si>
  <si>
    <t>299 KB</t>
  </si>
  <si>
    <t>Circular No 000007- Compensación de tiempo para Semana Santa</t>
  </si>
  <si>
    <t>229 KB</t>
  </si>
  <si>
    <t>Sabías que...</t>
  </si>
  <si>
    <t>106 KB</t>
  </si>
  <si>
    <t>123 KB</t>
  </si>
  <si>
    <t>Lo que necesita saber sobre la jornada sin carros y sin motos</t>
  </si>
  <si>
    <t>242 KB</t>
  </si>
  <si>
    <t>FOTOGALERÍA: Jornada de planeación de equipos regionales</t>
  </si>
  <si>
    <t>184 KB</t>
  </si>
  <si>
    <t>Tercera emisión de nuestro programa Misión Rural</t>
  </si>
  <si>
    <t>327 KB</t>
  </si>
  <si>
    <t>Prepárate para este 7 de febrero</t>
  </si>
  <si>
    <t>117 KB</t>
  </si>
  <si>
    <t>Nuevo diseño Placas entrega de Obras PDET</t>
  </si>
  <si>
    <t xml:space="preserve">Pruebas del sistema de detección de incendios </t>
  </si>
  <si>
    <t>Noticia: Con el PDET se abre el camino del desarrollo en la Cuenca del Caguán y Piedemonte Caqueteño</t>
  </si>
  <si>
    <t>243 KB</t>
  </si>
  <si>
    <t>AgenciaT Bogota</t>
  </si>
  <si>
    <t>Jornada de donación de sangre</t>
  </si>
  <si>
    <t>14 MB</t>
  </si>
  <si>
    <t>Alerta! Documentos desconocidos</t>
  </si>
  <si>
    <t>983 KB</t>
  </si>
  <si>
    <t>Novedades Ascensores Torre Sur</t>
  </si>
  <si>
    <t>104 KB</t>
  </si>
  <si>
    <t>Noticia: Avanzan los PDET: Definen prioridades para el desarrollo de la Región Macarena Guaviare</t>
  </si>
  <si>
    <t>175 KB</t>
  </si>
  <si>
    <t>Socialización resolución No 000808 por medio de la cual se crea el Comité Interno de Programación Presupuestal</t>
  </si>
  <si>
    <t>Socialización Circular No 00003 Novedades de nómina y Circular No. 00004 Programación de vacaciones.</t>
  </si>
  <si>
    <t>909 KB</t>
  </si>
  <si>
    <t>Gobierno instala la Alta Instancia de Género para hacer efectivos los derechos de las mujeres.</t>
  </si>
  <si>
    <t>362 KB</t>
  </si>
  <si>
    <t>Socialización Circular No 00001 programa anual de caja</t>
  </si>
  <si>
    <t>Circular No 0002 Menor cuantía para la contratación año 2019</t>
  </si>
  <si>
    <t>691 KB</t>
  </si>
  <si>
    <t>Tip #1 de Copasst.</t>
  </si>
  <si>
    <t>180 KB</t>
  </si>
  <si>
    <t>Directorio telefónico ART - 2019</t>
  </si>
  <si>
    <t>Formato CDP actualizado en SIGART</t>
  </si>
  <si>
    <t>GOBIERNO SIMPLIFICA PROCESOS PARA IMPULSAR LAS “OBRAS POR IMPUESTOS”</t>
  </si>
  <si>
    <t>Recordatorio encuesta plan de bienestar año 2019</t>
  </si>
  <si>
    <t>334 KB</t>
  </si>
  <si>
    <t>Formato nuevo de presentación.</t>
  </si>
  <si>
    <t xml:space="preserve"> Tip #11 de Supervisión.</t>
  </si>
  <si>
    <t>191 KB</t>
  </si>
  <si>
    <t>Desde la Dirección.</t>
  </si>
  <si>
    <t>287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</si>
</sst>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\ #,##0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5" fontId="1" fillId="2" borderId="8" xfId="0" applyNumberFormat="1" applyFont="1" applyFill="1" applyBorder="1" applyAlignment="1" applyProtection="1">
      <alignment horizontal="center" vertical="center" wrapText="1"/>
    </xf>
    <xf numFmtId="14" fontId="1" fillId="2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165" fontId="14" fillId="2" borderId="1" xfId="0" applyNumberFormat="1" applyFont="1" applyFill="1" applyBorder="1" applyAlignment="1" applyProtection="1">
      <alignment horizontal="center" vertical="center" wrapText="1"/>
    </xf>
    <xf numFmtId="14" fontId="14" fillId="2" borderId="1" xfId="0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165" fontId="14" fillId="2" borderId="5" xfId="0" applyNumberFormat="1" applyFont="1" applyFill="1" applyBorder="1" applyAlignment="1" applyProtection="1">
      <alignment horizontal="center" vertical="center" wrapText="1"/>
    </xf>
    <xf numFmtId="14" fontId="14" fillId="2" borderId="5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9" fontId="1" fillId="0" borderId="8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0" fillId="17" borderId="14" xfId="0" applyFont="1" applyFill="1" applyBorder="1" applyAlignment="1" applyProtection="1">
      <alignment horizontal="center" vertical="center" wrapText="1"/>
    </xf>
    <xf numFmtId="0" fontId="21" fillId="12" borderId="13" xfId="0" applyFont="1" applyFill="1" applyBorder="1" applyAlignment="1">
      <alignment vertical="center" wrapText="1"/>
    </xf>
    <xf numFmtId="14" fontId="0" fillId="0" borderId="0" xfId="0" applyNumberFormat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3" fontId="23" fillId="0" borderId="1" xfId="0" applyNumberFormat="1" applyFont="1" applyBorder="1" applyAlignment="1"/>
    <xf numFmtId="3" fontId="23" fillId="0" borderId="1" xfId="0" applyNumberFormat="1" applyFont="1" applyFill="1" applyBorder="1" applyAlignment="1"/>
    <xf numFmtId="0" fontId="5" fillId="14" borderId="26" xfId="0" applyFont="1" applyFill="1" applyBorder="1" applyAlignment="1">
      <alignment vertical="center"/>
    </xf>
    <xf numFmtId="0" fontId="5" fillId="14" borderId="14" xfId="0" applyFont="1" applyFill="1" applyBorder="1" applyAlignment="1">
      <alignment horizontal="center" vertical="center"/>
    </xf>
    <xf numFmtId="0" fontId="5" fillId="14" borderId="14" xfId="0" applyFont="1" applyFill="1" applyBorder="1" applyAlignment="1">
      <alignment vertical="center" wrapText="1"/>
    </xf>
    <xf numFmtId="0" fontId="6" fillId="15" borderId="14" xfId="0" applyFont="1" applyFill="1" applyBorder="1" applyAlignment="1" applyProtection="1">
      <alignment horizontal="center" vertical="center" wrapText="1"/>
    </xf>
    <xf numFmtId="0" fontId="6" fillId="15" borderId="14" xfId="0" applyFont="1" applyFill="1" applyBorder="1" applyAlignment="1" applyProtection="1">
      <alignment vertical="center" wrapText="1"/>
    </xf>
    <xf numFmtId="0" fontId="6" fillId="16" borderId="14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1" fillId="5" borderId="25" xfId="0" applyFont="1" applyFill="1" applyBorder="1" applyAlignment="1">
      <alignment vertical="center" wrapText="1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1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3" fillId="9" borderId="2" xfId="0" applyFont="1" applyFill="1" applyBorder="1" applyAlignment="1" applyProtection="1">
      <alignment horizontal="left" vertical="center" wrapText="1"/>
    </xf>
    <xf numFmtId="0" fontId="3" fillId="9" borderId="3" xfId="0" applyFont="1" applyFill="1" applyBorder="1" applyAlignment="1" applyProtection="1">
      <alignment horizontal="left" vertical="center" wrapText="1"/>
    </xf>
    <xf numFmtId="0" fontId="3" fillId="9" borderId="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center"/>
    </xf>
    <xf numFmtId="0" fontId="13" fillId="10" borderId="20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8" fillId="13" borderId="24" xfId="0" applyFont="1" applyFill="1" applyBorder="1" applyAlignment="1" applyProtection="1">
      <alignment horizontal="center" vertical="center" wrapText="1"/>
    </xf>
    <xf numFmtId="0" fontId="18" fillId="13" borderId="29" xfId="0" applyFont="1" applyFill="1" applyBorder="1" applyAlignment="1" applyProtection="1">
      <alignment horizontal="center" vertical="center" wrapText="1"/>
    </xf>
    <xf numFmtId="0" fontId="6" fillId="15" borderId="27" xfId="0" applyFont="1" applyFill="1" applyBorder="1" applyAlignment="1" applyProtection="1">
      <alignment horizontal="center" vertical="center" wrapText="1"/>
    </xf>
    <xf numFmtId="0" fontId="6" fillId="15" borderId="28" xfId="0" applyFont="1" applyFill="1" applyBorder="1" applyAlignment="1" applyProtection="1">
      <alignment horizontal="center" vertical="center" wrapText="1"/>
    </xf>
    <xf numFmtId="0" fontId="0" fillId="9" borderId="0" xfId="0" applyFill="1" applyBorder="1" applyAlignment="1">
      <alignment horizontal="left"/>
    </xf>
    <xf numFmtId="0" fontId="7" fillId="6" borderId="6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493940</xdr:colOff>
      <xdr:row>0</xdr:row>
      <xdr:rowOff>95249</xdr:rowOff>
    </xdr:from>
    <xdr:to>
      <xdr:col>3</xdr:col>
      <xdr:colOff>612321</xdr:colOff>
      <xdr:row>2</xdr:row>
      <xdr:rowOff>108857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0" y="95249"/>
          <a:ext cx="3424917" cy="693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8"/>
  <sheetViews>
    <sheetView showGridLines="0" tabSelected="1" topLeftCell="H5" zoomScale="80" zoomScaleNormal="80" workbookViewId="0">
      <selection activeCell="AO26" sqref="AO26"/>
    </sheetView>
  </sheetViews>
  <sheetFormatPr baseColWidth="10" defaultColWidth="40.85546875" defaultRowHeight="12.75" x14ac:dyDescent="0.25"/>
  <cols>
    <col min="1" max="1" width="7.5703125" style="1" customWidth="1"/>
    <col min="2" max="3" width="21" style="1" customWidth="1"/>
    <col min="4" max="4" width="21" style="3" customWidth="1"/>
    <col min="5" max="5" width="19.140625" style="3" customWidth="1"/>
    <col min="6" max="6" width="17" style="3" customWidth="1"/>
    <col min="7" max="7" width="6" style="1" customWidth="1"/>
    <col min="8" max="8" width="44.140625" style="1" customWidth="1"/>
    <col min="9" max="9" width="30.7109375" style="1" hidden="1" customWidth="1"/>
    <col min="10" max="10" width="15" style="1" hidden="1" customWidth="1"/>
    <col min="11" max="11" width="18.28515625" style="1" hidden="1" customWidth="1"/>
    <col min="12" max="12" width="20" style="1" hidden="1" customWidth="1"/>
    <col min="13" max="13" width="18" style="1" hidden="1" customWidth="1"/>
    <col min="14" max="14" width="8.7109375" style="1" hidden="1" customWidth="1"/>
    <col min="15" max="15" width="22.140625" style="1" hidden="1" customWidth="1"/>
    <col min="16" max="31" width="5" style="1" hidden="1" customWidth="1"/>
    <col min="32" max="32" width="4.5703125" style="1" hidden="1" customWidth="1"/>
    <col min="33" max="40" width="12.42578125" style="42" customWidth="1"/>
    <col min="41" max="44" width="18.85546875" style="42" customWidth="1"/>
    <col min="45" max="45" width="8.85546875" style="42" customWidth="1"/>
    <col min="46" max="58" width="8.85546875" style="42" hidden="1" customWidth="1"/>
    <col min="59" max="59" width="30.42578125" style="1" customWidth="1"/>
    <col min="60" max="16384" width="40.85546875" style="1"/>
  </cols>
  <sheetData>
    <row r="1" spans="1:59" ht="26.25" customHeight="1" x14ac:dyDescent="0.25">
      <c r="A1" s="96"/>
      <c r="B1" s="96"/>
      <c r="C1" s="96"/>
      <c r="D1" s="96"/>
      <c r="E1" s="97" t="s">
        <v>96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</row>
    <row r="2" spans="1:59" ht="26.25" customHeight="1" x14ac:dyDescent="0.25">
      <c r="A2" s="96"/>
      <c r="B2" s="96"/>
      <c r="C2" s="96"/>
      <c r="D2" s="96"/>
      <c r="E2" s="84" t="s">
        <v>97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59" ht="14.25" x14ac:dyDescent="0.25">
      <c r="A3" s="96"/>
      <c r="B3" s="96"/>
      <c r="C3" s="96"/>
      <c r="D3" s="96"/>
      <c r="E3" s="98" t="s">
        <v>98</v>
      </c>
      <c r="F3" s="98"/>
      <c r="G3" s="98"/>
      <c r="H3" s="98"/>
      <c r="I3" s="98"/>
      <c r="J3" s="98"/>
      <c r="K3" s="98"/>
      <c r="L3" s="98"/>
      <c r="M3" s="98"/>
      <c r="N3" s="98"/>
      <c r="O3" s="98" t="s">
        <v>99</v>
      </c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 t="s">
        <v>100</v>
      </c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 t="s">
        <v>101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</row>
    <row r="4" spans="1:59" ht="15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</row>
    <row r="5" spans="1:59" ht="34.5" customHeight="1" x14ac:dyDescent="0.25">
      <c r="A5" s="76" t="s">
        <v>102</v>
      </c>
      <c r="B5" s="76"/>
      <c r="C5" s="76"/>
      <c r="D5" s="76"/>
      <c r="E5" s="99" t="s">
        <v>112</v>
      </c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</row>
    <row r="6" spans="1:59" ht="23.25" customHeight="1" x14ac:dyDescent="0.25">
      <c r="A6" s="100" t="s">
        <v>0</v>
      </c>
      <c r="B6" s="101"/>
      <c r="C6" s="101"/>
      <c r="D6" s="102"/>
      <c r="E6" s="103">
        <v>2019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5"/>
    </row>
    <row r="7" spans="1:59" ht="23.25" customHeight="1" thickBot="1" x14ac:dyDescent="0.3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</row>
    <row r="8" spans="1:59" ht="29.25" customHeight="1" thickBot="1" x14ac:dyDescent="0.3">
      <c r="A8" s="107" t="s">
        <v>103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  <c r="P8" s="110" t="s">
        <v>42</v>
      </c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2"/>
      <c r="AG8" s="113" t="s">
        <v>104</v>
      </c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5"/>
      <c r="AT8" s="116" t="s">
        <v>105</v>
      </c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8" t="s">
        <v>21</v>
      </c>
    </row>
    <row r="9" spans="1:59" ht="89.25" customHeight="1" thickBot="1" x14ac:dyDescent="0.3">
      <c r="A9" s="63" t="s">
        <v>1</v>
      </c>
      <c r="B9" s="64" t="s">
        <v>2</v>
      </c>
      <c r="C9" s="64" t="s">
        <v>106</v>
      </c>
      <c r="D9" s="65" t="s">
        <v>107</v>
      </c>
      <c r="E9" s="66" t="s">
        <v>3</v>
      </c>
      <c r="F9" s="66" t="s">
        <v>108</v>
      </c>
      <c r="G9" s="120" t="s">
        <v>4</v>
      </c>
      <c r="H9" s="121"/>
      <c r="I9" s="67" t="s">
        <v>109</v>
      </c>
      <c r="J9" s="66" t="s">
        <v>5</v>
      </c>
      <c r="K9" s="68" t="s">
        <v>6</v>
      </c>
      <c r="L9" s="68" t="s">
        <v>22</v>
      </c>
      <c r="M9" s="68" t="s">
        <v>7</v>
      </c>
      <c r="N9" s="68" t="s">
        <v>8</v>
      </c>
      <c r="O9" s="68" t="s">
        <v>110</v>
      </c>
      <c r="P9" s="69" t="s">
        <v>36</v>
      </c>
      <c r="Q9" s="69">
        <v>1</v>
      </c>
      <c r="R9" s="69">
        <v>2</v>
      </c>
      <c r="S9" s="69">
        <v>3</v>
      </c>
      <c r="T9" s="69">
        <v>4</v>
      </c>
      <c r="U9" s="69">
        <v>5</v>
      </c>
      <c r="V9" s="69">
        <v>6</v>
      </c>
      <c r="W9" s="69">
        <v>7</v>
      </c>
      <c r="X9" s="69">
        <v>8</v>
      </c>
      <c r="Y9" s="69">
        <v>9</v>
      </c>
      <c r="Z9" s="69">
        <v>10</v>
      </c>
      <c r="AA9" s="69">
        <v>11</v>
      </c>
      <c r="AB9" s="69">
        <v>12</v>
      </c>
      <c r="AC9" s="69">
        <v>13</v>
      </c>
      <c r="AD9" s="69">
        <v>14</v>
      </c>
      <c r="AE9" s="69">
        <v>15</v>
      </c>
      <c r="AF9" s="69">
        <v>16</v>
      </c>
      <c r="AG9" s="51" t="s">
        <v>9</v>
      </c>
      <c r="AH9" s="51" t="s">
        <v>10</v>
      </c>
      <c r="AI9" s="51" t="s">
        <v>11</v>
      </c>
      <c r="AJ9" s="51" t="s">
        <v>12</v>
      </c>
      <c r="AK9" s="51" t="s">
        <v>13</v>
      </c>
      <c r="AL9" s="51" t="s">
        <v>14</v>
      </c>
      <c r="AM9" s="51" t="s">
        <v>15</v>
      </c>
      <c r="AN9" s="51" t="s">
        <v>16</v>
      </c>
      <c r="AO9" s="51" t="s">
        <v>17</v>
      </c>
      <c r="AP9" s="51" t="s">
        <v>18</v>
      </c>
      <c r="AQ9" s="51" t="s">
        <v>19</v>
      </c>
      <c r="AR9" s="51" t="s">
        <v>20</v>
      </c>
      <c r="AS9" s="70" t="s">
        <v>111</v>
      </c>
      <c r="AT9" s="51" t="s">
        <v>9</v>
      </c>
      <c r="AU9" s="51" t="s">
        <v>10</v>
      </c>
      <c r="AV9" s="51" t="s">
        <v>11</v>
      </c>
      <c r="AW9" s="51" t="s">
        <v>12</v>
      </c>
      <c r="AX9" s="51" t="s">
        <v>13</v>
      </c>
      <c r="AY9" s="51" t="s">
        <v>14</v>
      </c>
      <c r="AZ9" s="51" t="s">
        <v>15</v>
      </c>
      <c r="BA9" s="51" t="s">
        <v>16</v>
      </c>
      <c r="BB9" s="51" t="s">
        <v>17</v>
      </c>
      <c r="BC9" s="51" t="s">
        <v>18</v>
      </c>
      <c r="BD9" s="51" t="s">
        <v>19</v>
      </c>
      <c r="BE9" s="51" t="s">
        <v>20</v>
      </c>
      <c r="BF9" s="52" t="s">
        <v>111</v>
      </c>
      <c r="BG9" s="119"/>
    </row>
    <row r="10" spans="1:59" ht="41.25" customHeight="1" x14ac:dyDescent="0.25">
      <c r="A10" s="78">
        <v>1</v>
      </c>
      <c r="B10" s="83" t="s">
        <v>83</v>
      </c>
      <c r="C10" s="48"/>
      <c r="D10" s="93" t="s">
        <v>86</v>
      </c>
      <c r="E10" s="80" t="s">
        <v>52</v>
      </c>
      <c r="F10" s="80" t="s">
        <v>66</v>
      </c>
      <c r="G10" s="59">
        <v>1</v>
      </c>
      <c r="H10" s="14" t="s">
        <v>80</v>
      </c>
      <c r="I10" s="14"/>
      <c r="J10" s="25">
        <v>43466</v>
      </c>
      <c r="K10" s="25">
        <v>43830</v>
      </c>
      <c r="L10" s="26" t="s">
        <v>69</v>
      </c>
      <c r="M10" s="27"/>
      <c r="N10" s="18"/>
      <c r="O10" s="28" t="s">
        <v>70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 t="s">
        <v>91</v>
      </c>
      <c r="AE10" s="15"/>
      <c r="AF10" s="15"/>
      <c r="AG10" s="59">
        <v>7</v>
      </c>
      <c r="AH10" s="59">
        <v>3</v>
      </c>
      <c r="AI10" s="59">
        <v>6</v>
      </c>
      <c r="AJ10" s="59">
        <v>6</v>
      </c>
      <c r="AK10" s="59">
        <v>5</v>
      </c>
      <c r="AL10" s="29">
        <v>5</v>
      </c>
      <c r="AM10" s="29">
        <v>9</v>
      </c>
      <c r="AN10" s="29">
        <v>10</v>
      </c>
      <c r="AO10" s="29"/>
      <c r="AP10" s="29"/>
      <c r="AQ10" s="29"/>
      <c r="AR10" s="29"/>
      <c r="AS10" s="43">
        <v>1</v>
      </c>
      <c r="AT10" s="43" t="s">
        <v>114</v>
      </c>
      <c r="AU10" s="43" t="s">
        <v>114</v>
      </c>
      <c r="AV10" s="43" t="s">
        <v>114</v>
      </c>
      <c r="AW10" s="43" t="s">
        <v>114</v>
      </c>
      <c r="AX10" s="43" t="s">
        <v>114</v>
      </c>
      <c r="AY10" s="43" t="s">
        <v>114</v>
      </c>
      <c r="AZ10" s="43" t="s">
        <v>114</v>
      </c>
      <c r="BA10" s="43" t="s">
        <v>114</v>
      </c>
      <c r="BB10" s="43" t="s">
        <v>114</v>
      </c>
      <c r="BC10" s="43" t="s">
        <v>114</v>
      </c>
      <c r="BD10" s="43" t="s">
        <v>114</v>
      </c>
      <c r="BE10" s="43" t="s">
        <v>114</v>
      </c>
      <c r="BF10" s="43" t="s">
        <v>114</v>
      </c>
      <c r="BG10" s="81"/>
    </row>
    <row r="11" spans="1:59" ht="33.75" customHeight="1" x14ac:dyDescent="0.25">
      <c r="A11" s="79"/>
      <c r="B11" s="84"/>
      <c r="C11" s="49"/>
      <c r="D11" s="94"/>
      <c r="E11" s="77"/>
      <c r="F11" s="77"/>
      <c r="G11" s="58">
        <v>2</v>
      </c>
      <c r="H11" s="2" t="s">
        <v>55</v>
      </c>
      <c r="I11" s="2"/>
      <c r="J11" s="13">
        <v>43466</v>
      </c>
      <c r="K11" s="13">
        <v>43830</v>
      </c>
      <c r="L11" s="21" t="s">
        <v>69</v>
      </c>
      <c r="M11" s="22"/>
      <c r="N11" s="17"/>
      <c r="O11" s="23" t="s">
        <v>71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 t="s">
        <v>91</v>
      </c>
      <c r="AD11" s="8" t="s">
        <v>91</v>
      </c>
      <c r="AE11" s="8"/>
      <c r="AF11" s="8"/>
      <c r="AG11" s="58">
        <v>1</v>
      </c>
      <c r="AH11" s="58">
        <v>1</v>
      </c>
      <c r="AI11" s="58">
        <v>1</v>
      </c>
      <c r="AJ11" s="58"/>
      <c r="AK11" s="58"/>
      <c r="AL11" s="24">
        <v>1</v>
      </c>
      <c r="AM11" s="24">
        <v>4</v>
      </c>
      <c r="AN11" s="24">
        <v>3</v>
      </c>
      <c r="AO11" s="24"/>
      <c r="AP11" s="24"/>
      <c r="AQ11" s="24"/>
      <c r="AR11" s="24"/>
      <c r="AS11" s="44">
        <v>1</v>
      </c>
      <c r="AT11" s="44" t="s">
        <v>114</v>
      </c>
      <c r="AU11" s="44" t="s">
        <v>114</v>
      </c>
      <c r="AV11" s="44" t="s">
        <v>114</v>
      </c>
      <c r="AW11" s="44" t="s">
        <v>114</v>
      </c>
      <c r="AX11" s="44" t="s">
        <v>114</v>
      </c>
      <c r="AY11" s="44" t="s">
        <v>114</v>
      </c>
      <c r="AZ11" s="44" t="s">
        <v>114</v>
      </c>
      <c r="BA11" s="44" t="s">
        <v>114</v>
      </c>
      <c r="BB11" s="44" t="s">
        <v>114</v>
      </c>
      <c r="BC11" s="44" t="s">
        <v>114</v>
      </c>
      <c r="BD11" s="44" t="s">
        <v>114</v>
      </c>
      <c r="BE11" s="44" t="s">
        <v>114</v>
      </c>
      <c r="BF11" s="44" t="s">
        <v>114</v>
      </c>
      <c r="BG11" s="82"/>
    </row>
    <row r="12" spans="1:59" ht="33.75" customHeight="1" x14ac:dyDescent="0.25">
      <c r="A12" s="79">
        <v>2</v>
      </c>
      <c r="B12" s="84"/>
      <c r="C12" s="49"/>
      <c r="D12" s="94"/>
      <c r="E12" s="77" t="s">
        <v>53</v>
      </c>
      <c r="F12" s="77" t="s">
        <v>66</v>
      </c>
      <c r="G12" s="58">
        <v>1</v>
      </c>
      <c r="H12" s="2" t="s">
        <v>81</v>
      </c>
      <c r="I12" s="2"/>
      <c r="J12" s="13">
        <v>43466</v>
      </c>
      <c r="K12" s="13">
        <v>43830</v>
      </c>
      <c r="L12" s="21" t="s">
        <v>69</v>
      </c>
      <c r="M12" s="22"/>
      <c r="N12" s="17"/>
      <c r="O12" s="23" t="s">
        <v>71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 t="s">
        <v>91</v>
      </c>
      <c r="AD12" s="8" t="s">
        <v>91</v>
      </c>
      <c r="AE12" s="8"/>
      <c r="AF12" s="8"/>
      <c r="AG12" s="58">
        <v>9</v>
      </c>
      <c r="AH12" s="58">
        <v>2</v>
      </c>
      <c r="AI12" s="58">
        <v>4</v>
      </c>
      <c r="AJ12" s="58">
        <v>1</v>
      </c>
      <c r="AK12" s="58">
        <v>5</v>
      </c>
      <c r="AL12" s="24">
        <v>5</v>
      </c>
      <c r="AM12" s="24">
        <v>9</v>
      </c>
      <c r="AN12" s="24">
        <v>2</v>
      </c>
      <c r="AO12" s="24"/>
      <c r="AP12" s="24"/>
      <c r="AQ12" s="24"/>
      <c r="AR12" s="24"/>
      <c r="AS12" s="44">
        <v>1</v>
      </c>
      <c r="AT12" s="44" t="s">
        <v>114</v>
      </c>
      <c r="AU12" s="44" t="s">
        <v>114</v>
      </c>
      <c r="AV12" s="44" t="s">
        <v>114</v>
      </c>
      <c r="AW12" s="44" t="s">
        <v>114</v>
      </c>
      <c r="AX12" s="44" t="s">
        <v>114</v>
      </c>
      <c r="AY12" s="44" t="s">
        <v>114</v>
      </c>
      <c r="AZ12" s="44" t="s">
        <v>114</v>
      </c>
      <c r="BA12" s="44" t="s">
        <v>114</v>
      </c>
      <c r="BB12" s="44" t="s">
        <v>114</v>
      </c>
      <c r="BC12" s="44" t="s">
        <v>114</v>
      </c>
      <c r="BD12" s="44" t="s">
        <v>114</v>
      </c>
      <c r="BE12" s="44" t="s">
        <v>114</v>
      </c>
      <c r="BF12" s="44" t="s">
        <v>114</v>
      </c>
      <c r="BG12" s="71"/>
    </row>
    <row r="13" spans="1:59" ht="33.75" customHeight="1" x14ac:dyDescent="0.2">
      <c r="A13" s="79"/>
      <c r="B13" s="84"/>
      <c r="C13" s="49"/>
      <c r="D13" s="94"/>
      <c r="E13" s="77"/>
      <c r="F13" s="77"/>
      <c r="G13" s="58">
        <v>2</v>
      </c>
      <c r="H13" s="2" t="s">
        <v>56</v>
      </c>
      <c r="I13" s="2"/>
      <c r="J13" s="13">
        <v>43466</v>
      </c>
      <c r="K13" s="13">
        <v>43830</v>
      </c>
      <c r="L13" s="21" t="s">
        <v>69</v>
      </c>
      <c r="M13" s="22"/>
      <c r="N13" s="17"/>
      <c r="O13" s="23" t="s">
        <v>72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 t="s">
        <v>91</v>
      </c>
      <c r="AE13" s="8"/>
      <c r="AF13" s="8"/>
      <c r="AG13" s="61">
        <f>170+31</f>
        <v>201</v>
      </c>
      <c r="AH13" s="61">
        <f>190+38</f>
        <v>228</v>
      </c>
      <c r="AI13" s="61">
        <f>98+31</f>
        <v>129</v>
      </c>
      <c r="AJ13" s="61">
        <f>67+18</f>
        <v>85</v>
      </c>
      <c r="AK13" s="61">
        <f>122+62</f>
        <v>184</v>
      </c>
      <c r="AL13" s="61">
        <f>59+28</f>
        <v>87</v>
      </c>
      <c r="AM13" s="61">
        <f>(AG13+AH13+AI13+AJ13+AK13+AL13)/6</f>
        <v>152.33333333333334</v>
      </c>
      <c r="AN13" s="62">
        <v>214</v>
      </c>
      <c r="AO13" s="62"/>
      <c r="AP13" s="62"/>
      <c r="AQ13" s="24"/>
      <c r="AR13" s="24"/>
      <c r="AS13" s="44">
        <v>1</v>
      </c>
      <c r="AT13" s="44" t="s">
        <v>114</v>
      </c>
      <c r="AU13" s="44" t="s">
        <v>114</v>
      </c>
      <c r="AV13" s="44" t="s">
        <v>114</v>
      </c>
      <c r="AW13" s="44" t="s">
        <v>114</v>
      </c>
      <c r="AX13" s="44" t="s">
        <v>114</v>
      </c>
      <c r="AY13" s="44" t="s">
        <v>114</v>
      </c>
      <c r="AZ13" s="44" t="s">
        <v>114</v>
      </c>
      <c r="BA13" s="44" t="s">
        <v>114</v>
      </c>
      <c r="BB13" s="44" t="s">
        <v>114</v>
      </c>
      <c r="BC13" s="44" t="s">
        <v>114</v>
      </c>
      <c r="BD13" s="44" t="s">
        <v>114</v>
      </c>
      <c r="BE13" s="44" t="s">
        <v>114</v>
      </c>
      <c r="BF13" s="44" t="s">
        <v>114</v>
      </c>
      <c r="BG13" s="71"/>
    </row>
    <row r="14" spans="1:59" ht="40.5" customHeight="1" x14ac:dyDescent="0.25">
      <c r="A14" s="79"/>
      <c r="B14" s="84"/>
      <c r="C14" s="49"/>
      <c r="D14" s="94"/>
      <c r="E14" s="77"/>
      <c r="F14" s="77"/>
      <c r="G14" s="58">
        <v>3</v>
      </c>
      <c r="H14" s="2" t="s">
        <v>57</v>
      </c>
      <c r="I14" s="2"/>
      <c r="J14" s="13">
        <v>43466</v>
      </c>
      <c r="K14" s="13">
        <v>43830</v>
      </c>
      <c r="L14" s="21" t="s">
        <v>69</v>
      </c>
      <c r="M14" s="22"/>
      <c r="N14" s="17"/>
      <c r="O14" s="23" t="s">
        <v>71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 t="s">
        <v>91</v>
      </c>
      <c r="AD14" s="8" t="s">
        <v>91</v>
      </c>
      <c r="AE14" s="8"/>
      <c r="AF14" s="8"/>
      <c r="AG14" s="58">
        <v>1</v>
      </c>
      <c r="AH14" s="58">
        <v>1</v>
      </c>
      <c r="AI14" s="58">
        <v>0</v>
      </c>
      <c r="AJ14" s="58">
        <v>0</v>
      </c>
      <c r="AK14" s="58">
        <v>2</v>
      </c>
      <c r="AL14" s="24">
        <v>0</v>
      </c>
      <c r="AM14" s="24">
        <v>3</v>
      </c>
      <c r="AN14" s="24">
        <v>0</v>
      </c>
      <c r="AO14" s="24"/>
      <c r="AP14" s="24"/>
      <c r="AQ14" s="24"/>
      <c r="AR14" s="24"/>
      <c r="AS14" s="44"/>
      <c r="AT14" s="44" t="s">
        <v>114</v>
      </c>
      <c r="AU14" s="44" t="s">
        <v>114</v>
      </c>
      <c r="AV14" s="44" t="s">
        <v>114</v>
      </c>
      <c r="AW14" s="44" t="s">
        <v>114</v>
      </c>
      <c r="AX14" s="44" t="s">
        <v>114</v>
      </c>
      <c r="AY14" s="44" t="s">
        <v>114</v>
      </c>
      <c r="AZ14" s="44" t="s">
        <v>114</v>
      </c>
      <c r="BA14" s="44" t="s">
        <v>114</v>
      </c>
      <c r="BB14" s="44" t="s">
        <v>114</v>
      </c>
      <c r="BC14" s="44" t="s">
        <v>114</v>
      </c>
      <c r="BD14" s="44" t="s">
        <v>114</v>
      </c>
      <c r="BE14" s="44" t="s">
        <v>114</v>
      </c>
      <c r="BF14" s="44" t="s">
        <v>114</v>
      </c>
      <c r="BG14" s="71"/>
    </row>
    <row r="15" spans="1:59" ht="39.75" customHeight="1" x14ac:dyDescent="0.25">
      <c r="A15" s="79">
        <v>3</v>
      </c>
      <c r="B15" s="84"/>
      <c r="C15" s="49"/>
      <c r="D15" s="94"/>
      <c r="E15" s="77" t="s">
        <v>54</v>
      </c>
      <c r="F15" s="77" t="s">
        <v>66</v>
      </c>
      <c r="G15" s="58">
        <v>1</v>
      </c>
      <c r="H15" s="2" t="s">
        <v>58</v>
      </c>
      <c r="I15" s="2"/>
      <c r="J15" s="56">
        <v>43466</v>
      </c>
      <c r="K15" s="56">
        <v>43830</v>
      </c>
      <c r="L15" s="57" t="s">
        <v>69</v>
      </c>
      <c r="M15" s="4"/>
      <c r="N15" s="17"/>
      <c r="O15" s="58" t="s">
        <v>73</v>
      </c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 t="s">
        <v>91</v>
      </c>
      <c r="AE15" s="58"/>
      <c r="AF15" s="58"/>
      <c r="AG15" s="58">
        <v>3</v>
      </c>
      <c r="AH15" s="58">
        <v>0</v>
      </c>
      <c r="AI15" s="58">
        <v>4</v>
      </c>
      <c r="AJ15" s="58">
        <v>2</v>
      </c>
      <c r="AK15" s="58">
        <v>3</v>
      </c>
      <c r="AL15" s="24">
        <v>0</v>
      </c>
      <c r="AM15" s="24">
        <v>3</v>
      </c>
      <c r="AN15" s="24">
        <v>10</v>
      </c>
      <c r="AO15" s="24"/>
      <c r="AP15" s="24"/>
      <c r="AQ15" s="72"/>
      <c r="AR15" s="24"/>
      <c r="AS15" s="44">
        <v>1</v>
      </c>
      <c r="AT15" s="44" t="s">
        <v>114</v>
      </c>
      <c r="AU15" s="44" t="s">
        <v>114</v>
      </c>
      <c r="AV15" s="44" t="s">
        <v>114</v>
      </c>
      <c r="AW15" s="44" t="s">
        <v>114</v>
      </c>
      <c r="AX15" s="44" t="s">
        <v>114</v>
      </c>
      <c r="AY15" s="44" t="s">
        <v>114</v>
      </c>
      <c r="AZ15" s="44" t="s">
        <v>114</v>
      </c>
      <c r="BA15" s="44" t="s">
        <v>114</v>
      </c>
      <c r="BB15" s="44" t="s">
        <v>114</v>
      </c>
      <c r="BC15" s="44" t="s">
        <v>114</v>
      </c>
      <c r="BD15" s="44" t="s">
        <v>114</v>
      </c>
      <c r="BE15" s="44" t="s">
        <v>114</v>
      </c>
      <c r="BF15" s="44" t="s">
        <v>114</v>
      </c>
      <c r="BG15" s="71"/>
    </row>
    <row r="16" spans="1:59" ht="33.75" customHeight="1" x14ac:dyDescent="0.25">
      <c r="A16" s="79"/>
      <c r="B16" s="84"/>
      <c r="C16" s="49"/>
      <c r="D16" s="94"/>
      <c r="E16" s="77"/>
      <c r="F16" s="77"/>
      <c r="G16" s="58">
        <v>2</v>
      </c>
      <c r="H16" s="2" t="s">
        <v>59</v>
      </c>
      <c r="I16" s="2"/>
      <c r="J16" s="56">
        <v>43466</v>
      </c>
      <c r="K16" s="56">
        <v>43830</v>
      </c>
      <c r="L16" s="57" t="s">
        <v>69</v>
      </c>
      <c r="M16" s="4"/>
      <c r="N16" s="17"/>
      <c r="O16" s="58" t="s">
        <v>74</v>
      </c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 t="s">
        <v>91</v>
      </c>
      <c r="AE16" s="58"/>
      <c r="AF16" s="58"/>
      <c r="AG16" s="58">
        <v>1</v>
      </c>
      <c r="AH16" s="58">
        <v>0</v>
      </c>
      <c r="AI16" s="58">
        <v>3</v>
      </c>
      <c r="AJ16" s="58">
        <v>1</v>
      </c>
      <c r="AK16" s="58">
        <v>1</v>
      </c>
      <c r="AL16" s="24">
        <v>0</v>
      </c>
      <c r="AM16" s="24">
        <v>1</v>
      </c>
      <c r="AN16" s="24">
        <v>1</v>
      </c>
      <c r="AO16" s="24"/>
      <c r="AP16" s="24"/>
      <c r="AQ16" s="24"/>
      <c r="AR16" s="24"/>
      <c r="AS16" s="44">
        <v>1</v>
      </c>
      <c r="AT16" s="44" t="s">
        <v>114</v>
      </c>
      <c r="AU16" s="44" t="s">
        <v>114</v>
      </c>
      <c r="AV16" s="44" t="s">
        <v>114</v>
      </c>
      <c r="AW16" s="44" t="s">
        <v>114</v>
      </c>
      <c r="AX16" s="44" t="s">
        <v>114</v>
      </c>
      <c r="AY16" s="44" t="s">
        <v>114</v>
      </c>
      <c r="AZ16" s="44" t="s">
        <v>114</v>
      </c>
      <c r="BA16" s="44" t="s">
        <v>114</v>
      </c>
      <c r="BB16" s="44" t="s">
        <v>114</v>
      </c>
      <c r="BC16" s="44" t="s">
        <v>114</v>
      </c>
      <c r="BD16" s="44" t="s">
        <v>114</v>
      </c>
      <c r="BE16" s="44" t="s">
        <v>114</v>
      </c>
      <c r="BF16" s="44" t="s">
        <v>114</v>
      </c>
      <c r="BG16" s="71"/>
    </row>
    <row r="17" spans="1:59" ht="33.75" customHeight="1" x14ac:dyDescent="0.25">
      <c r="A17" s="79"/>
      <c r="B17" s="84"/>
      <c r="C17" s="49"/>
      <c r="D17" s="94"/>
      <c r="E17" s="77"/>
      <c r="F17" s="77"/>
      <c r="G17" s="58">
        <v>3</v>
      </c>
      <c r="H17" s="2" t="s">
        <v>65</v>
      </c>
      <c r="I17" s="2"/>
      <c r="J17" s="56">
        <v>43466</v>
      </c>
      <c r="K17" s="56">
        <v>43830</v>
      </c>
      <c r="L17" s="57" t="s">
        <v>69</v>
      </c>
      <c r="M17" s="4"/>
      <c r="N17" s="17"/>
      <c r="O17" s="58" t="s">
        <v>75</v>
      </c>
      <c r="P17" s="58"/>
      <c r="Q17" s="58"/>
      <c r="R17" s="58"/>
      <c r="S17" s="58" t="s">
        <v>91</v>
      </c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 t="s">
        <v>91</v>
      </c>
      <c r="AE17" s="58"/>
      <c r="AF17" s="58"/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24">
        <v>0</v>
      </c>
      <c r="AM17" s="24">
        <v>3</v>
      </c>
      <c r="AN17" s="24">
        <v>0</v>
      </c>
      <c r="AO17" s="24"/>
      <c r="AP17" s="24"/>
      <c r="AQ17" s="24"/>
      <c r="AR17" s="24"/>
      <c r="AS17" s="44"/>
      <c r="AT17" s="44" t="s">
        <v>114</v>
      </c>
      <c r="AU17" s="44" t="s">
        <v>114</v>
      </c>
      <c r="AV17" s="44" t="s">
        <v>114</v>
      </c>
      <c r="AW17" s="44" t="s">
        <v>114</v>
      </c>
      <c r="AX17" s="44" t="s">
        <v>114</v>
      </c>
      <c r="AY17" s="44" t="s">
        <v>114</v>
      </c>
      <c r="AZ17" s="44" t="s">
        <v>114</v>
      </c>
      <c r="BA17" s="44" t="s">
        <v>114</v>
      </c>
      <c r="BB17" s="44" t="s">
        <v>114</v>
      </c>
      <c r="BC17" s="44" t="s">
        <v>114</v>
      </c>
      <c r="BD17" s="44" t="s">
        <v>114</v>
      </c>
      <c r="BE17" s="44" t="s">
        <v>114</v>
      </c>
      <c r="BF17" s="44" t="s">
        <v>114</v>
      </c>
      <c r="BG17" s="71"/>
    </row>
    <row r="18" spans="1:59" ht="41.25" customHeight="1" x14ac:dyDescent="0.25">
      <c r="A18" s="79"/>
      <c r="B18" s="84"/>
      <c r="C18" s="49"/>
      <c r="D18" s="94"/>
      <c r="E18" s="77"/>
      <c r="F18" s="77"/>
      <c r="G18" s="58">
        <v>4</v>
      </c>
      <c r="H18" s="2" t="s">
        <v>60</v>
      </c>
      <c r="I18" s="2"/>
      <c r="J18" s="56">
        <v>43466</v>
      </c>
      <c r="K18" s="56">
        <v>43830</v>
      </c>
      <c r="L18" s="57" t="s">
        <v>69</v>
      </c>
      <c r="M18" s="4"/>
      <c r="N18" s="17"/>
      <c r="O18" s="58" t="s">
        <v>76</v>
      </c>
      <c r="P18" s="58"/>
      <c r="Q18" s="58"/>
      <c r="R18" s="58"/>
      <c r="S18" s="58" t="s">
        <v>91</v>
      </c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 t="s">
        <v>91</v>
      </c>
      <c r="AE18" s="58"/>
      <c r="AF18" s="58"/>
      <c r="AG18" s="58">
        <v>58</v>
      </c>
      <c r="AH18" s="58">
        <v>50</v>
      </c>
      <c r="AI18" s="58">
        <v>61</v>
      </c>
      <c r="AJ18" s="58">
        <v>58</v>
      </c>
      <c r="AK18" s="58">
        <v>74</v>
      </c>
      <c r="AL18" s="24">
        <v>67</v>
      </c>
      <c r="AM18" s="24">
        <v>86</v>
      </c>
      <c r="AN18" s="24">
        <v>43</v>
      </c>
      <c r="AO18" s="24"/>
      <c r="AP18" s="24"/>
      <c r="AQ18" s="24"/>
      <c r="AR18" s="24"/>
      <c r="AS18" s="44">
        <v>1</v>
      </c>
      <c r="AT18" s="44" t="s">
        <v>114</v>
      </c>
      <c r="AU18" s="44" t="s">
        <v>114</v>
      </c>
      <c r="AV18" s="44" t="s">
        <v>114</v>
      </c>
      <c r="AW18" s="44" t="s">
        <v>114</v>
      </c>
      <c r="AX18" s="44" t="s">
        <v>114</v>
      </c>
      <c r="AY18" s="44" t="s">
        <v>114</v>
      </c>
      <c r="AZ18" s="44" t="s">
        <v>114</v>
      </c>
      <c r="BA18" s="44" t="s">
        <v>114</v>
      </c>
      <c r="BB18" s="44" t="s">
        <v>114</v>
      </c>
      <c r="BC18" s="44" t="s">
        <v>114</v>
      </c>
      <c r="BD18" s="44" t="s">
        <v>114</v>
      </c>
      <c r="BE18" s="44" t="s">
        <v>114</v>
      </c>
      <c r="BF18" s="44" t="s">
        <v>114</v>
      </c>
      <c r="BG18" s="71"/>
    </row>
    <row r="19" spans="1:59" ht="33.75" customHeight="1" x14ac:dyDescent="0.25">
      <c r="A19" s="79">
        <v>4</v>
      </c>
      <c r="B19" s="84"/>
      <c r="C19" s="49"/>
      <c r="D19" s="94"/>
      <c r="E19" s="77" t="s">
        <v>61</v>
      </c>
      <c r="F19" s="77" t="s">
        <v>66</v>
      </c>
      <c r="G19" s="58">
        <v>1</v>
      </c>
      <c r="H19" s="2" t="s">
        <v>62</v>
      </c>
      <c r="I19" s="2"/>
      <c r="J19" s="13">
        <v>43678</v>
      </c>
      <c r="K19" s="13">
        <v>43830</v>
      </c>
      <c r="L19" s="21" t="s">
        <v>69</v>
      </c>
      <c r="M19" s="4"/>
      <c r="N19" s="17"/>
      <c r="O19" s="23" t="s">
        <v>71</v>
      </c>
      <c r="P19" s="8"/>
      <c r="Q19" s="8"/>
      <c r="R19" s="8"/>
      <c r="S19" s="8" t="s">
        <v>91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 t="s">
        <v>91</v>
      </c>
      <c r="AE19" s="8"/>
      <c r="AF19" s="8"/>
      <c r="AG19" s="58">
        <v>2</v>
      </c>
      <c r="AH19" s="58">
        <v>2</v>
      </c>
      <c r="AI19" s="58">
        <v>0</v>
      </c>
      <c r="AJ19" s="58">
        <v>1</v>
      </c>
      <c r="AK19" s="58">
        <v>1</v>
      </c>
      <c r="AL19" s="54">
        <v>0</v>
      </c>
      <c r="AM19" s="54">
        <v>1</v>
      </c>
      <c r="AN19" s="24">
        <v>0</v>
      </c>
      <c r="AO19" s="24"/>
      <c r="AP19" s="24"/>
      <c r="AQ19" s="24"/>
      <c r="AR19" s="24"/>
      <c r="AS19" s="44"/>
      <c r="AT19" s="44" t="s">
        <v>114</v>
      </c>
      <c r="AU19" s="44" t="s">
        <v>114</v>
      </c>
      <c r="AV19" s="44" t="s">
        <v>114</v>
      </c>
      <c r="AW19" s="44" t="s">
        <v>114</v>
      </c>
      <c r="AX19" s="44" t="s">
        <v>114</v>
      </c>
      <c r="AY19" s="44" t="s">
        <v>114</v>
      </c>
      <c r="AZ19" s="44" t="s">
        <v>114</v>
      </c>
      <c r="BA19" s="44" t="s">
        <v>114</v>
      </c>
      <c r="BB19" s="44" t="s">
        <v>114</v>
      </c>
      <c r="BC19" s="44" t="s">
        <v>114</v>
      </c>
      <c r="BD19" s="44" t="s">
        <v>114</v>
      </c>
      <c r="BE19" s="44" t="s">
        <v>114</v>
      </c>
      <c r="BF19" s="44" t="s">
        <v>114</v>
      </c>
      <c r="BG19" s="71"/>
    </row>
    <row r="20" spans="1:59" ht="52.5" customHeight="1" x14ac:dyDescent="0.25">
      <c r="A20" s="79"/>
      <c r="B20" s="84"/>
      <c r="C20" s="49"/>
      <c r="D20" s="94"/>
      <c r="E20" s="77"/>
      <c r="F20" s="77"/>
      <c r="G20" s="58">
        <v>2</v>
      </c>
      <c r="H20" s="2" t="s">
        <v>63</v>
      </c>
      <c r="I20" s="2"/>
      <c r="J20" s="13">
        <v>43466</v>
      </c>
      <c r="K20" s="13">
        <v>43830</v>
      </c>
      <c r="L20" s="21" t="s">
        <v>69</v>
      </c>
      <c r="M20" s="4"/>
      <c r="N20" s="17"/>
      <c r="O20" s="23" t="s">
        <v>76</v>
      </c>
      <c r="P20" s="8"/>
      <c r="Q20" s="8"/>
      <c r="R20" s="8"/>
      <c r="S20" s="8" t="s">
        <v>91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 t="s">
        <v>91</v>
      </c>
      <c r="AE20" s="8"/>
      <c r="AF20" s="8"/>
      <c r="AG20" s="58">
        <v>12</v>
      </c>
      <c r="AH20" s="58">
        <v>9</v>
      </c>
      <c r="AI20" s="58">
        <v>20</v>
      </c>
      <c r="AJ20" s="58">
        <v>30</v>
      </c>
      <c r="AK20" s="58">
        <v>25</v>
      </c>
      <c r="AL20" s="24">
        <v>14</v>
      </c>
      <c r="AM20" s="24">
        <v>17</v>
      </c>
      <c r="AN20" s="24">
        <v>14</v>
      </c>
      <c r="AO20" s="24"/>
      <c r="AP20" s="24"/>
      <c r="AQ20" s="24"/>
      <c r="AR20" s="24"/>
      <c r="AS20" s="44">
        <v>1</v>
      </c>
      <c r="AT20" s="44" t="s">
        <v>114</v>
      </c>
      <c r="AU20" s="44" t="s">
        <v>114</v>
      </c>
      <c r="AV20" s="44" t="s">
        <v>114</v>
      </c>
      <c r="AW20" s="44" t="s">
        <v>114</v>
      </c>
      <c r="AX20" s="44" t="s">
        <v>114</v>
      </c>
      <c r="AY20" s="44" t="s">
        <v>114</v>
      </c>
      <c r="AZ20" s="44" t="s">
        <v>114</v>
      </c>
      <c r="BA20" s="44" t="s">
        <v>114</v>
      </c>
      <c r="BB20" s="44" t="s">
        <v>114</v>
      </c>
      <c r="BC20" s="44" t="s">
        <v>114</v>
      </c>
      <c r="BD20" s="44" t="s">
        <v>114</v>
      </c>
      <c r="BE20" s="44" t="s">
        <v>114</v>
      </c>
      <c r="BF20" s="44" t="s">
        <v>114</v>
      </c>
      <c r="BG20" s="71"/>
    </row>
    <row r="21" spans="1:59" ht="38.25" x14ac:dyDescent="0.25">
      <c r="A21" s="79"/>
      <c r="B21" s="84"/>
      <c r="C21" s="49"/>
      <c r="D21" s="94"/>
      <c r="E21" s="77"/>
      <c r="F21" s="77"/>
      <c r="G21" s="58">
        <v>3</v>
      </c>
      <c r="H21" s="2" t="s">
        <v>67</v>
      </c>
      <c r="I21" s="2"/>
      <c r="J21" s="13">
        <v>43466</v>
      </c>
      <c r="K21" s="13">
        <v>43830</v>
      </c>
      <c r="L21" s="21" t="s">
        <v>69</v>
      </c>
      <c r="M21" s="4"/>
      <c r="N21" s="17"/>
      <c r="O21" s="23" t="s">
        <v>76</v>
      </c>
      <c r="P21" s="8"/>
      <c r="Q21" s="8"/>
      <c r="R21" s="8"/>
      <c r="S21" s="8" t="s">
        <v>91</v>
      </c>
      <c r="T21" s="8"/>
      <c r="U21" s="8"/>
      <c r="V21" s="8"/>
      <c r="W21" s="8"/>
      <c r="X21" s="8"/>
      <c r="Y21" s="8"/>
      <c r="Z21" s="8"/>
      <c r="AA21" s="8"/>
      <c r="AB21" s="8"/>
      <c r="AC21" s="8" t="s">
        <v>91</v>
      </c>
      <c r="AD21" s="8" t="s">
        <v>91</v>
      </c>
      <c r="AE21" s="8"/>
      <c r="AF21" s="8"/>
      <c r="AG21" s="58">
        <v>13</v>
      </c>
      <c r="AH21" s="58">
        <v>13</v>
      </c>
      <c r="AI21" s="58">
        <v>25</v>
      </c>
      <c r="AJ21" s="58">
        <v>17</v>
      </c>
      <c r="AK21" s="58">
        <v>18</v>
      </c>
      <c r="AL21" s="24">
        <v>17</v>
      </c>
      <c r="AM21" s="24">
        <v>23</v>
      </c>
      <c r="AN21" s="24">
        <v>18</v>
      </c>
      <c r="AO21" s="24"/>
      <c r="AP21" s="24"/>
      <c r="AQ21" s="24"/>
      <c r="AR21" s="24"/>
      <c r="AS21" s="44">
        <v>1</v>
      </c>
      <c r="AT21" s="44" t="s">
        <v>114</v>
      </c>
      <c r="AU21" s="44" t="s">
        <v>114</v>
      </c>
      <c r="AV21" s="44" t="s">
        <v>114</v>
      </c>
      <c r="AW21" s="44" t="s">
        <v>114</v>
      </c>
      <c r="AX21" s="44" t="s">
        <v>114</v>
      </c>
      <c r="AY21" s="44" t="s">
        <v>114</v>
      </c>
      <c r="AZ21" s="44" t="s">
        <v>114</v>
      </c>
      <c r="BA21" s="44" t="s">
        <v>114</v>
      </c>
      <c r="BB21" s="44" t="s">
        <v>114</v>
      </c>
      <c r="BC21" s="44" t="s">
        <v>114</v>
      </c>
      <c r="BD21" s="44" t="s">
        <v>114</v>
      </c>
      <c r="BE21" s="44" t="s">
        <v>114</v>
      </c>
      <c r="BF21" s="44" t="s">
        <v>114</v>
      </c>
      <c r="BG21" s="71"/>
    </row>
    <row r="22" spans="1:59" ht="50.25" customHeight="1" x14ac:dyDescent="0.25">
      <c r="A22" s="79">
        <v>5</v>
      </c>
      <c r="B22" s="84"/>
      <c r="C22" s="49"/>
      <c r="D22" s="94"/>
      <c r="E22" s="86" t="s">
        <v>87</v>
      </c>
      <c r="F22" s="86" t="s">
        <v>95</v>
      </c>
      <c r="G22" s="60">
        <v>1</v>
      </c>
      <c r="H22" s="32" t="s">
        <v>64</v>
      </c>
      <c r="I22" s="32"/>
      <c r="J22" s="33">
        <v>43475</v>
      </c>
      <c r="K22" s="33">
        <v>43555</v>
      </c>
      <c r="L22" s="34" t="s">
        <v>69</v>
      </c>
      <c r="M22" s="35"/>
      <c r="N22" s="17"/>
      <c r="O22" s="23" t="s">
        <v>77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 t="s">
        <v>91</v>
      </c>
      <c r="AA22" s="8"/>
      <c r="AB22" s="8"/>
      <c r="AC22" s="8"/>
      <c r="AD22" s="8" t="s">
        <v>91</v>
      </c>
      <c r="AE22" s="8" t="s">
        <v>91</v>
      </c>
      <c r="AF22" s="8"/>
      <c r="AG22" s="58">
        <v>1</v>
      </c>
      <c r="AH22" s="58">
        <v>1</v>
      </c>
      <c r="AI22" s="58">
        <v>1</v>
      </c>
      <c r="AJ22" s="58">
        <v>1</v>
      </c>
      <c r="AK22" s="58">
        <v>1</v>
      </c>
      <c r="AL22" s="55">
        <v>1</v>
      </c>
      <c r="AM22" s="55">
        <v>1</v>
      </c>
      <c r="AN22" s="55">
        <v>0</v>
      </c>
      <c r="AO22" s="55"/>
      <c r="AP22" s="55"/>
      <c r="AQ22" s="45"/>
      <c r="AR22" s="45"/>
      <c r="AS22" s="44"/>
      <c r="AT22" s="44" t="s">
        <v>114</v>
      </c>
      <c r="AU22" s="44" t="s">
        <v>114</v>
      </c>
      <c r="AV22" s="44" t="s">
        <v>114</v>
      </c>
      <c r="AW22" s="44" t="s">
        <v>114</v>
      </c>
      <c r="AX22" s="44" t="s">
        <v>114</v>
      </c>
      <c r="AY22" s="44" t="s">
        <v>114</v>
      </c>
      <c r="AZ22" s="44" t="s">
        <v>114</v>
      </c>
      <c r="BA22" s="44" t="s">
        <v>114</v>
      </c>
      <c r="BB22" s="44" t="s">
        <v>114</v>
      </c>
      <c r="BC22" s="44" t="s">
        <v>114</v>
      </c>
      <c r="BD22" s="44" t="s">
        <v>114</v>
      </c>
      <c r="BE22" s="44" t="s">
        <v>114</v>
      </c>
      <c r="BF22" s="44" t="s">
        <v>114</v>
      </c>
      <c r="BG22" s="71" t="s">
        <v>79</v>
      </c>
    </row>
    <row r="23" spans="1:59" ht="33" customHeight="1" x14ac:dyDescent="0.25">
      <c r="A23" s="79"/>
      <c r="B23" s="84"/>
      <c r="C23" s="49"/>
      <c r="D23" s="94"/>
      <c r="E23" s="86"/>
      <c r="F23" s="86"/>
      <c r="G23" s="60">
        <v>2</v>
      </c>
      <c r="H23" s="32" t="s">
        <v>82</v>
      </c>
      <c r="I23" s="32"/>
      <c r="J23" s="33">
        <v>43475</v>
      </c>
      <c r="K23" s="33">
        <v>43555</v>
      </c>
      <c r="L23" s="34" t="s">
        <v>69</v>
      </c>
      <c r="M23" s="35"/>
      <c r="N23" s="17"/>
      <c r="O23" s="23" t="s">
        <v>93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 t="s">
        <v>91</v>
      </c>
      <c r="AA23" s="8"/>
      <c r="AB23" s="8"/>
      <c r="AC23" s="8"/>
      <c r="AD23" s="8" t="s">
        <v>91</v>
      </c>
      <c r="AE23" s="8" t="s">
        <v>91</v>
      </c>
      <c r="AF23" s="8"/>
      <c r="AG23" s="58">
        <v>0</v>
      </c>
      <c r="AH23" s="58">
        <v>45</v>
      </c>
      <c r="AI23" s="58">
        <v>20</v>
      </c>
      <c r="AJ23" s="58">
        <v>0</v>
      </c>
      <c r="AK23" s="58">
        <v>0</v>
      </c>
      <c r="AL23" s="55">
        <v>22</v>
      </c>
      <c r="AM23" s="55">
        <v>0</v>
      </c>
      <c r="AN23" s="55">
        <v>0</v>
      </c>
      <c r="AO23" s="55"/>
      <c r="AP23" s="55"/>
      <c r="AQ23" s="45"/>
      <c r="AR23" s="45"/>
      <c r="AS23" s="44"/>
      <c r="AT23" s="44" t="s">
        <v>114</v>
      </c>
      <c r="AU23" s="44" t="s">
        <v>114</v>
      </c>
      <c r="AV23" s="44" t="s">
        <v>114</v>
      </c>
      <c r="AW23" s="44" t="s">
        <v>114</v>
      </c>
      <c r="AX23" s="44" t="s">
        <v>114</v>
      </c>
      <c r="AY23" s="44" t="s">
        <v>114</v>
      </c>
      <c r="AZ23" s="44" t="s">
        <v>114</v>
      </c>
      <c r="BA23" s="44" t="s">
        <v>114</v>
      </c>
      <c r="BB23" s="44" t="s">
        <v>114</v>
      </c>
      <c r="BC23" s="44" t="s">
        <v>114</v>
      </c>
      <c r="BD23" s="44" t="s">
        <v>114</v>
      </c>
      <c r="BE23" s="44" t="s">
        <v>114</v>
      </c>
      <c r="BF23" s="44" t="s">
        <v>114</v>
      </c>
      <c r="BG23" s="71" t="s">
        <v>79</v>
      </c>
    </row>
    <row r="24" spans="1:59" ht="33" customHeight="1" x14ac:dyDescent="0.25">
      <c r="A24" s="79"/>
      <c r="B24" s="84"/>
      <c r="C24" s="49"/>
      <c r="D24" s="94"/>
      <c r="E24" s="86"/>
      <c r="F24" s="86"/>
      <c r="G24" s="60">
        <v>3</v>
      </c>
      <c r="H24" s="32" t="s">
        <v>68</v>
      </c>
      <c r="I24" s="32"/>
      <c r="J24" s="33">
        <v>43475</v>
      </c>
      <c r="K24" s="33">
        <v>43555</v>
      </c>
      <c r="L24" s="34" t="s">
        <v>69</v>
      </c>
      <c r="M24" s="35"/>
      <c r="N24" s="17"/>
      <c r="O24" s="23" t="s">
        <v>78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 t="s">
        <v>91</v>
      </c>
      <c r="AA24" s="8"/>
      <c r="AB24" s="8"/>
      <c r="AC24" s="8"/>
      <c r="AD24" s="8" t="s">
        <v>91</v>
      </c>
      <c r="AE24" s="8" t="s">
        <v>91</v>
      </c>
      <c r="AF24" s="8"/>
      <c r="AG24" s="58">
        <v>0</v>
      </c>
      <c r="AH24" s="58">
        <v>0</v>
      </c>
      <c r="AI24" s="58">
        <v>1</v>
      </c>
      <c r="AJ24" s="58">
        <v>0</v>
      </c>
      <c r="AK24" s="58">
        <v>0</v>
      </c>
      <c r="AL24" s="55">
        <v>1</v>
      </c>
      <c r="AM24" s="55">
        <v>0</v>
      </c>
      <c r="AN24" s="55">
        <v>0</v>
      </c>
      <c r="AO24" s="55"/>
      <c r="AP24" s="55"/>
      <c r="AQ24" s="45"/>
      <c r="AR24" s="45"/>
      <c r="AS24" s="44"/>
      <c r="AT24" s="44" t="s">
        <v>114</v>
      </c>
      <c r="AU24" s="44" t="s">
        <v>114</v>
      </c>
      <c r="AV24" s="44" t="s">
        <v>114</v>
      </c>
      <c r="AW24" s="44" t="s">
        <v>114</v>
      </c>
      <c r="AX24" s="44" t="s">
        <v>114</v>
      </c>
      <c r="AY24" s="44" t="s">
        <v>114</v>
      </c>
      <c r="AZ24" s="44" t="s">
        <v>114</v>
      </c>
      <c r="BA24" s="44" t="s">
        <v>114</v>
      </c>
      <c r="BB24" s="44" t="s">
        <v>114</v>
      </c>
      <c r="BC24" s="44" t="s">
        <v>114</v>
      </c>
      <c r="BD24" s="44" t="s">
        <v>114</v>
      </c>
      <c r="BE24" s="44" t="s">
        <v>114</v>
      </c>
      <c r="BF24" s="44" t="s">
        <v>114</v>
      </c>
      <c r="BG24" s="71" t="s">
        <v>79</v>
      </c>
    </row>
    <row r="25" spans="1:59" ht="50.25" customHeight="1" x14ac:dyDescent="0.25">
      <c r="A25" s="87">
        <v>6</v>
      </c>
      <c r="B25" s="84"/>
      <c r="C25" s="49"/>
      <c r="D25" s="94"/>
      <c r="E25" s="90" t="s">
        <v>84</v>
      </c>
      <c r="F25" s="90" t="s">
        <v>85</v>
      </c>
      <c r="G25" s="60">
        <v>1</v>
      </c>
      <c r="H25" s="30" t="s">
        <v>88</v>
      </c>
      <c r="I25" s="30"/>
      <c r="J25" s="33">
        <v>43628</v>
      </c>
      <c r="K25" s="33">
        <v>43819</v>
      </c>
      <c r="L25" s="34" t="s">
        <v>69</v>
      </c>
      <c r="M25" s="36"/>
      <c r="N25" s="17"/>
      <c r="O25" s="23" t="s">
        <v>94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 t="s">
        <v>91</v>
      </c>
      <c r="AB25" s="8"/>
      <c r="AC25" s="8"/>
      <c r="AD25" s="8"/>
      <c r="AE25" s="8"/>
      <c r="AF25" s="8"/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5">
        <v>1</v>
      </c>
      <c r="AO25" s="55"/>
      <c r="AP25" s="55"/>
      <c r="AQ25" s="45"/>
      <c r="AR25" s="45"/>
      <c r="AS25" s="44">
        <v>1</v>
      </c>
      <c r="AT25" s="44" t="s">
        <v>114</v>
      </c>
      <c r="AU25" s="44" t="s">
        <v>114</v>
      </c>
      <c r="AV25" s="44" t="s">
        <v>114</v>
      </c>
      <c r="AW25" s="44" t="s">
        <v>114</v>
      </c>
      <c r="AX25" s="44" t="s">
        <v>114</v>
      </c>
      <c r="AY25" s="44" t="s">
        <v>114</v>
      </c>
      <c r="AZ25" s="44" t="s">
        <v>114</v>
      </c>
      <c r="BA25" s="44" t="s">
        <v>114</v>
      </c>
      <c r="BB25" s="44" t="s">
        <v>114</v>
      </c>
      <c r="BC25" s="44" t="s">
        <v>114</v>
      </c>
      <c r="BD25" s="44" t="s">
        <v>114</v>
      </c>
      <c r="BE25" s="44" t="s">
        <v>114</v>
      </c>
      <c r="BF25" s="44" t="s">
        <v>114</v>
      </c>
      <c r="BG25" s="71" t="s">
        <v>79</v>
      </c>
    </row>
    <row r="26" spans="1:59" ht="84.75" customHeight="1" x14ac:dyDescent="0.25">
      <c r="A26" s="88"/>
      <c r="B26" s="84"/>
      <c r="C26" s="49"/>
      <c r="D26" s="94"/>
      <c r="E26" s="91"/>
      <c r="F26" s="91"/>
      <c r="G26" s="60">
        <v>2</v>
      </c>
      <c r="H26" s="30" t="s">
        <v>89</v>
      </c>
      <c r="I26" s="30"/>
      <c r="J26" s="33">
        <v>43628</v>
      </c>
      <c r="K26" s="33">
        <v>43819</v>
      </c>
      <c r="L26" s="34" t="s">
        <v>69</v>
      </c>
      <c r="M26" s="36"/>
      <c r="N26" s="17"/>
      <c r="O26" s="23" t="s">
        <v>94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 t="s">
        <v>92</v>
      </c>
      <c r="AB26" s="8"/>
      <c r="AC26" s="8"/>
      <c r="AD26" s="8"/>
      <c r="AE26" s="8"/>
      <c r="AF26" s="8"/>
      <c r="AG26" s="58">
        <v>0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5">
        <v>1</v>
      </c>
      <c r="AO26" s="55"/>
      <c r="AP26" s="55"/>
      <c r="AQ26" s="45"/>
      <c r="AR26" s="45"/>
      <c r="AS26" s="44">
        <v>0.5</v>
      </c>
      <c r="AT26" s="44" t="s">
        <v>114</v>
      </c>
      <c r="AU26" s="44" t="s">
        <v>114</v>
      </c>
      <c r="AV26" s="44" t="s">
        <v>114</v>
      </c>
      <c r="AW26" s="44" t="s">
        <v>114</v>
      </c>
      <c r="AX26" s="44" t="s">
        <v>114</v>
      </c>
      <c r="AY26" s="44" t="s">
        <v>114</v>
      </c>
      <c r="AZ26" s="44" t="s">
        <v>114</v>
      </c>
      <c r="BA26" s="44" t="s">
        <v>114</v>
      </c>
      <c r="BB26" s="44" t="s">
        <v>114</v>
      </c>
      <c r="BC26" s="44" t="s">
        <v>114</v>
      </c>
      <c r="BD26" s="44" t="s">
        <v>114</v>
      </c>
      <c r="BE26" s="44" t="s">
        <v>114</v>
      </c>
      <c r="BF26" s="44" t="s">
        <v>114</v>
      </c>
      <c r="BG26" s="71" t="s">
        <v>79</v>
      </c>
    </row>
    <row r="27" spans="1:59" ht="50.25" customHeight="1" thickBot="1" x14ac:dyDescent="0.3">
      <c r="A27" s="89"/>
      <c r="B27" s="85"/>
      <c r="C27" s="50"/>
      <c r="D27" s="95"/>
      <c r="E27" s="92"/>
      <c r="F27" s="92"/>
      <c r="G27" s="37">
        <v>3</v>
      </c>
      <c r="H27" s="38" t="s">
        <v>90</v>
      </c>
      <c r="I27" s="38"/>
      <c r="J27" s="39">
        <v>43628</v>
      </c>
      <c r="K27" s="39">
        <v>43819</v>
      </c>
      <c r="L27" s="40" t="s">
        <v>69</v>
      </c>
      <c r="M27" s="41"/>
      <c r="N27" s="19"/>
      <c r="O27" s="31" t="s">
        <v>94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 t="s">
        <v>91</v>
      </c>
      <c r="AB27" s="16"/>
      <c r="AC27" s="16"/>
      <c r="AD27" s="16"/>
      <c r="AE27" s="16"/>
      <c r="AF27" s="16"/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73">
        <v>0</v>
      </c>
      <c r="AO27" s="73"/>
      <c r="AP27" s="73"/>
      <c r="AQ27" s="46"/>
      <c r="AR27" s="46"/>
      <c r="AS27" s="47"/>
      <c r="AT27" s="47" t="s">
        <v>114</v>
      </c>
      <c r="AU27" s="47" t="s">
        <v>114</v>
      </c>
      <c r="AV27" s="47" t="s">
        <v>114</v>
      </c>
      <c r="AW27" s="47" t="s">
        <v>114</v>
      </c>
      <c r="AX27" s="47" t="s">
        <v>114</v>
      </c>
      <c r="AY27" s="47" t="s">
        <v>114</v>
      </c>
      <c r="AZ27" s="47" t="s">
        <v>114</v>
      </c>
      <c r="BA27" s="47" t="s">
        <v>114</v>
      </c>
      <c r="BB27" s="47" t="s">
        <v>114</v>
      </c>
      <c r="BC27" s="47" t="s">
        <v>114</v>
      </c>
      <c r="BD27" s="47" t="s">
        <v>114</v>
      </c>
      <c r="BE27" s="47" t="s">
        <v>114</v>
      </c>
      <c r="BF27" s="47" t="s">
        <v>114</v>
      </c>
      <c r="BG27" s="74" t="s">
        <v>79</v>
      </c>
    </row>
    <row r="28" spans="1:59" ht="35.25" customHeight="1" x14ac:dyDescent="0.25">
      <c r="A28" s="122" t="s">
        <v>113</v>
      </c>
      <c r="B28" s="122"/>
      <c r="C28" s="122"/>
      <c r="D28" s="122"/>
    </row>
  </sheetData>
  <protectedRanges>
    <protectedRange algorithmName="SHA-512" hashValue="SaR4WPEEBcme6nU8FP6feMLbxjOj5vPWVfMgYyUF3qkw4bt1ZC5dLSB4pDuC0aJpUH313bT6lJyasf0hrZwfHw==" saltValue="N+ahJoEuNYX9P/AgdkDOWw==" spinCount="100000" sqref="AS22:AS27 BG10:BG19 BG21:BG27 AG10:BF10 AG11:AS12 AT11:BF27 AG14:AS14 AQ13:AS13" name="Rango1"/>
    <protectedRange algorithmName="SHA-512" hashValue="SaR4WPEEBcme6nU8FP6feMLbxjOj5vPWVfMgYyUF3qkw4bt1ZC5dLSB4pDuC0aJpUH313bT6lJyasf0hrZwfHw==" saltValue="N+ahJoEuNYX9P/AgdkDOWw==" spinCount="100000" sqref="AS15:AS18" name="Rango1_3"/>
    <protectedRange algorithmName="SHA-512" hashValue="SaR4WPEEBcme6nU8FP6feMLbxjOj5vPWVfMgYyUF3qkw4bt1ZC5dLSB4pDuC0aJpUH313bT6lJyasf0hrZwfHw==" saltValue="N+ahJoEuNYX9P/AgdkDOWw==" spinCount="100000" sqref="AS19:AS21" name="Rango1_4"/>
    <protectedRange algorithmName="SHA-512" hashValue="SaR4WPEEBcme6nU8FP6feMLbxjOj5vPWVfMgYyUF3qkw4bt1ZC5dLSB4pDuC0aJpUH313bT6lJyasf0hrZwfHw==" saltValue="N+ahJoEuNYX9P/AgdkDOWw==" spinCount="100000" sqref="AG22:AR27" name="Rango1_1"/>
    <protectedRange algorithmName="SHA-512" hashValue="SaR4WPEEBcme6nU8FP6feMLbxjOj5vPWVfMgYyUF3qkw4bt1ZC5dLSB4pDuC0aJpUH313bT6lJyasf0hrZwfHw==" saltValue="N+ahJoEuNYX9P/AgdkDOWw==" spinCount="100000" sqref="AN15:AP15 AG15:AM18 AR15:AR18 AN16:AQ18" name="Rango1_3_1"/>
    <protectedRange algorithmName="SHA-512" hashValue="SaR4WPEEBcme6nU8FP6feMLbxjOj5vPWVfMgYyUF3qkw4bt1ZC5dLSB4pDuC0aJpUH313bT6lJyasf0hrZwfHw==" saltValue="N+ahJoEuNYX9P/AgdkDOWw==" spinCount="100000" sqref="AG19:AR21" name="Rango1_4_1"/>
    <protectedRange algorithmName="SHA-512" hashValue="SaR4WPEEBcme6nU8FP6feMLbxjOj5vPWVfMgYyUF3qkw4bt1ZC5dLSB4pDuC0aJpUH313bT6lJyasf0hrZwfHw==" saltValue="N+ahJoEuNYX9P/AgdkDOWw==" spinCount="100000" sqref="BG20" name="Rango1_2"/>
  </protectedRanges>
  <mergeCells count="41">
    <mergeCell ref="A12:A14"/>
    <mergeCell ref="E12:E14"/>
    <mergeCell ref="F12:F14"/>
    <mergeCell ref="A15:A18"/>
    <mergeCell ref="A28:D28"/>
    <mergeCell ref="A19:A21"/>
    <mergeCell ref="E19:E21"/>
    <mergeCell ref="F19:F21"/>
    <mergeCell ref="E5:BG5"/>
    <mergeCell ref="A6:D6"/>
    <mergeCell ref="E6:BG6"/>
    <mergeCell ref="A7:BG7"/>
    <mergeCell ref="A8:O8"/>
    <mergeCell ref="P8:AF8"/>
    <mergeCell ref="AG8:AS8"/>
    <mergeCell ref="AT8:BF8"/>
    <mergeCell ref="BG8:BG9"/>
    <mergeCell ref="G9:H9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E15:E18"/>
    <mergeCell ref="F15:F18"/>
    <mergeCell ref="A10:A11"/>
    <mergeCell ref="E10:E11"/>
    <mergeCell ref="F10:F11"/>
    <mergeCell ref="BG10:BG11"/>
    <mergeCell ref="B10:B27"/>
    <mergeCell ref="A22:A24"/>
    <mergeCell ref="E22:E24"/>
    <mergeCell ref="F22:F24"/>
    <mergeCell ref="A25:A27"/>
    <mergeCell ref="E25:E27"/>
    <mergeCell ref="F25:F27"/>
    <mergeCell ref="D10:D27"/>
  </mergeCells>
  <dataValidations count="2">
    <dataValidation type="list" allowBlank="1" showInputMessage="1" showErrorMessage="1" sqref="N10:N27" xr:uid="{00000000-0002-0000-0000-000000000000}">
      <formula1>Rubro</formula1>
    </dataValidation>
    <dataValidation type="date" allowBlank="1" showInputMessage="1" showErrorMessage="1" sqref="J10:K27" xr:uid="{00000000-0002-0000-0000-000001000000}">
      <formula1>43466</formula1>
      <formula2>43830</formula2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scale="23" orientation="landscape" copies="2" r:id="rId1"/>
  <headerFooter>
    <oddFooter>&amp;R&amp;"Arial,Normal"&amp;9FM-DE-01.V3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8C4D-8D7D-4348-BABD-1148E8E391A6}">
  <sheetPr filterMode="1"/>
  <dimension ref="A1:E254"/>
  <sheetViews>
    <sheetView workbookViewId="0">
      <selection activeCell="B259" sqref="B259"/>
    </sheetView>
  </sheetViews>
  <sheetFormatPr baseColWidth="10" defaultRowHeight="15" x14ac:dyDescent="0.25"/>
  <cols>
    <col min="2" max="2" width="74.28515625" customWidth="1"/>
    <col min="3" max="3" width="38.5703125" customWidth="1"/>
  </cols>
  <sheetData>
    <row r="1" spans="1:5" x14ac:dyDescent="0.25">
      <c r="A1" t="s">
        <v>115</v>
      </c>
      <c r="B1" t="s">
        <v>116</v>
      </c>
      <c r="C1" t="s">
        <v>117</v>
      </c>
      <c r="D1" t="s">
        <v>118</v>
      </c>
      <c r="E1" t="s">
        <v>119</v>
      </c>
    </row>
    <row r="2" spans="1:5" hidden="1" x14ac:dyDescent="0.25">
      <c r="B2" t="s">
        <v>120</v>
      </c>
      <c r="C2" t="s">
        <v>121</v>
      </c>
      <c r="D2" t="s">
        <v>122</v>
      </c>
    </row>
    <row r="3" spans="1:5" hidden="1" x14ac:dyDescent="0.25">
      <c r="A3" t="s">
        <v>123</v>
      </c>
      <c r="B3" t="s">
        <v>124</v>
      </c>
      <c r="C3" t="s">
        <v>121</v>
      </c>
      <c r="D3" t="s">
        <v>125</v>
      </c>
    </row>
    <row r="4" spans="1:5" hidden="1" x14ac:dyDescent="0.25">
      <c r="A4" t="s">
        <v>126</v>
      </c>
      <c r="B4" t="s">
        <v>127</v>
      </c>
      <c r="C4" t="s">
        <v>121</v>
      </c>
      <c r="D4" t="s">
        <v>128</v>
      </c>
    </row>
    <row r="5" spans="1:5" hidden="1" x14ac:dyDescent="0.25">
      <c r="B5" t="s">
        <v>129</v>
      </c>
      <c r="C5" t="s">
        <v>121</v>
      </c>
      <c r="D5" t="s">
        <v>130</v>
      </c>
    </row>
    <row r="6" spans="1:5" hidden="1" x14ac:dyDescent="0.25">
      <c r="B6" t="s">
        <v>131</v>
      </c>
      <c r="C6" t="s">
        <v>132</v>
      </c>
      <c r="D6" t="s">
        <v>133</v>
      </c>
    </row>
    <row r="7" spans="1:5" hidden="1" x14ac:dyDescent="0.25">
      <c r="B7" t="s">
        <v>134</v>
      </c>
      <c r="C7" t="s">
        <v>132</v>
      </c>
      <c r="D7" t="s">
        <v>135</v>
      </c>
    </row>
    <row r="8" spans="1:5" hidden="1" x14ac:dyDescent="0.25">
      <c r="B8" t="s">
        <v>136</v>
      </c>
      <c r="C8" t="s">
        <v>132</v>
      </c>
      <c r="D8" t="s">
        <v>137</v>
      </c>
    </row>
    <row r="9" spans="1:5" hidden="1" x14ac:dyDescent="0.25">
      <c r="B9" t="s">
        <v>138</v>
      </c>
      <c r="C9" t="s">
        <v>139</v>
      </c>
      <c r="D9" t="s">
        <v>140</v>
      </c>
    </row>
    <row r="10" spans="1:5" hidden="1" x14ac:dyDescent="0.25">
      <c r="A10" t="s">
        <v>141</v>
      </c>
      <c r="B10" t="s">
        <v>131</v>
      </c>
      <c r="C10" t="s">
        <v>142</v>
      </c>
      <c r="D10" t="s">
        <v>143</v>
      </c>
    </row>
    <row r="11" spans="1:5" hidden="1" x14ac:dyDescent="0.25">
      <c r="B11" t="s">
        <v>144</v>
      </c>
      <c r="C11" t="s">
        <v>142</v>
      </c>
      <c r="D11" t="s">
        <v>143</v>
      </c>
    </row>
    <row r="12" spans="1:5" hidden="1" x14ac:dyDescent="0.25">
      <c r="B12" t="s">
        <v>145</v>
      </c>
      <c r="C12" t="s">
        <v>146</v>
      </c>
      <c r="D12" t="s">
        <v>147</v>
      </c>
    </row>
    <row r="13" spans="1:5" hidden="1" x14ac:dyDescent="0.25">
      <c r="B13" t="s">
        <v>148</v>
      </c>
      <c r="C13" t="s">
        <v>146</v>
      </c>
      <c r="D13" t="s">
        <v>149</v>
      </c>
    </row>
    <row r="14" spans="1:5" hidden="1" x14ac:dyDescent="0.25">
      <c r="A14" t="s">
        <v>150</v>
      </c>
      <c r="B14" t="s">
        <v>151</v>
      </c>
      <c r="C14" t="s">
        <v>146</v>
      </c>
      <c r="D14" t="s">
        <v>152</v>
      </c>
    </row>
    <row r="15" spans="1:5" hidden="1" x14ac:dyDescent="0.25">
      <c r="A15" t="s">
        <v>123</v>
      </c>
      <c r="B15" t="s">
        <v>153</v>
      </c>
      <c r="C15" t="s">
        <v>146</v>
      </c>
      <c r="D15" t="s">
        <v>154</v>
      </c>
    </row>
    <row r="16" spans="1:5" hidden="1" x14ac:dyDescent="0.25">
      <c r="B16" t="s">
        <v>155</v>
      </c>
      <c r="C16" t="s">
        <v>146</v>
      </c>
      <c r="D16" t="s">
        <v>156</v>
      </c>
    </row>
    <row r="17" spans="1:4" hidden="1" x14ac:dyDescent="0.25">
      <c r="B17" t="s">
        <v>157</v>
      </c>
      <c r="C17" t="s">
        <v>146</v>
      </c>
      <c r="D17" t="s">
        <v>158</v>
      </c>
    </row>
    <row r="18" spans="1:4" hidden="1" x14ac:dyDescent="0.25">
      <c r="B18" t="s">
        <v>159</v>
      </c>
      <c r="C18" s="53">
        <v>43665</v>
      </c>
      <c r="D18" t="s">
        <v>154</v>
      </c>
    </row>
    <row r="19" spans="1:4" hidden="1" x14ac:dyDescent="0.25">
      <c r="B19" t="s">
        <v>160</v>
      </c>
      <c r="C19" s="53">
        <v>43664</v>
      </c>
      <c r="D19" t="s">
        <v>161</v>
      </c>
    </row>
    <row r="20" spans="1:4" hidden="1" x14ac:dyDescent="0.25">
      <c r="B20" t="s">
        <v>162</v>
      </c>
      <c r="C20" s="53">
        <v>43664</v>
      </c>
      <c r="D20" t="s">
        <v>163</v>
      </c>
    </row>
    <row r="21" spans="1:4" hidden="1" x14ac:dyDescent="0.25">
      <c r="B21" t="s">
        <v>145</v>
      </c>
      <c r="C21" s="53">
        <v>43663</v>
      </c>
      <c r="D21" t="s">
        <v>164</v>
      </c>
    </row>
    <row r="22" spans="1:4" hidden="1" x14ac:dyDescent="0.25">
      <c r="B22" t="s">
        <v>165</v>
      </c>
      <c r="C22" s="53">
        <v>43663</v>
      </c>
      <c r="D22" t="s">
        <v>166</v>
      </c>
    </row>
    <row r="23" spans="1:4" hidden="1" x14ac:dyDescent="0.25">
      <c r="B23" t="s">
        <v>167</v>
      </c>
      <c r="C23" s="53">
        <v>43663</v>
      </c>
      <c r="D23" t="s">
        <v>168</v>
      </c>
    </row>
    <row r="24" spans="1:4" hidden="1" x14ac:dyDescent="0.25">
      <c r="B24" t="s">
        <v>169</v>
      </c>
      <c r="C24" s="53">
        <v>43663</v>
      </c>
      <c r="D24" t="s">
        <v>170</v>
      </c>
    </row>
    <row r="25" spans="1:4" hidden="1" x14ac:dyDescent="0.25">
      <c r="B25" t="s">
        <v>171</v>
      </c>
      <c r="C25" s="53">
        <v>43663</v>
      </c>
      <c r="D25" t="s">
        <v>172</v>
      </c>
    </row>
    <row r="26" spans="1:4" hidden="1" x14ac:dyDescent="0.25">
      <c r="A26" t="s">
        <v>173</v>
      </c>
      <c r="B26" t="s">
        <v>174</v>
      </c>
      <c r="C26" s="53">
        <v>43663</v>
      </c>
      <c r="D26" t="s">
        <v>156</v>
      </c>
    </row>
    <row r="27" spans="1:4" hidden="1" x14ac:dyDescent="0.25">
      <c r="A27" t="s">
        <v>175</v>
      </c>
      <c r="B27" t="s">
        <v>145</v>
      </c>
      <c r="C27" s="53">
        <v>43662</v>
      </c>
      <c r="D27" t="s">
        <v>176</v>
      </c>
    </row>
    <row r="28" spans="1:4" hidden="1" x14ac:dyDescent="0.25">
      <c r="B28" t="s">
        <v>177</v>
      </c>
      <c r="C28" s="53">
        <v>43662</v>
      </c>
      <c r="D28" t="s">
        <v>178</v>
      </c>
    </row>
    <row r="29" spans="1:4" hidden="1" x14ac:dyDescent="0.25">
      <c r="B29" t="s">
        <v>179</v>
      </c>
      <c r="C29" s="53">
        <v>43662</v>
      </c>
      <c r="D29" t="s">
        <v>180</v>
      </c>
    </row>
    <row r="30" spans="1:4" hidden="1" x14ac:dyDescent="0.25">
      <c r="A30" t="s">
        <v>181</v>
      </c>
      <c r="B30" t="s">
        <v>182</v>
      </c>
      <c r="C30" s="53">
        <v>43661</v>
      </c>
      <c r="D30" t="s">
        <v>183</v>
      </c>
    </row>
    <row r="31" spans="1:4" hidden="1" x14ac:dyDescent="0.25">
      <c r="B31" t="s">
        <v>184</v>
      </c>
      <c r="C31" s="53">
        <v>43661</v>
      </c>
      <c r="D31" t="s">
        <v>185</v>
      </c>
    </row>
    <row r="32" spans="1:4" hidden="1" x14ac:dyDescent="0.25">
      <c r="B32" t="s">
        <v>169</v>
      </c>
      <c r="C32" s="53">
        <v>43658</v>
      </c>
      <c r="D32" t="s">
        <v>170</v>
      </c>
    </row>
    <row r="33" spans="1:4" hidden="1" x14ac:dyDescent="0.25">
      <c r="B33" t="s">
        <v>186</v>
      </c>
      <c r="C33" s="53">
        <v>43658</v>
      </c>
      <c r="D33" t="s">
        <v>187</v>
      </c>
    </row>
    <row r="34" spans="1:4" hidden="1" x14ac:dyDescent="0.25">
      <c r="A34" t="s">
        <v>188</v>
      </c>
      <c r="B34" t="s">
        <v>186</v>
      </c>
      <c r="C34" s="53">
        <v>43658</v>
      </c>
      <c r="D34" t="s">
        <v>189</v>
      </c>
    </row>
    <row r="35" spans="1:4" hidden="1" x14ac:dyDescent="0.25">
      <c r="B35" t="s">
        <v>190</v>
      </c>
      <c r="C35" s="53">
        <v>43657</v>
      </c>
      <c r="D35" t="s">
        <v>191</v>
      </c>
    </row>
    <row r="36" spans="1:4" hidden="1" x14ac:dyDescent="0.25">
      <c r="A36" t="s">
        <v>192</v>
      </c>
      <c r="B36" t="s">
        <v>193</v>
      </c>
      <c r="C36" s="53">
        <v>43657</v>
      </c>
      <c r="D36" t="s">
        <v>194</v>
      </c>
    </row>
    <row r="37" spans="1:4" hidden="1" x14ac:dyDescent="0.25">
      <c r="A37" t="s">
        <v>195</v>
      </c>
      <c r="B37" t="s">
        <v>196</v>
      </c>
      <c r="C37" s="53">
        <v>43657</v>
      </c>
      <c r="D37" t="s">
        <v>197</v>
      </c>
    </row>
    <row r="38" spans="1:4" hidden="1" x14ac:dyDescent="0.25">
      <c r="B38" t="s">
        <v>198</v>
      </c>
      <c r="C38" s="53">
        <v>43656</v>
      </c>
      <c r="D38" t="s">
        <v>199</v>
      </c>
    </row>
    <row r="39" spans="1:4" hidden="1" x14ac:dyDescent="0.25">
      <c r="A39" t="s">
        <v>181</v>
      </c>
      <c r="B39" t="s">
        <v>200</v>
      </c>
      <c r="C39" s="53">
        <v>43656</v>
      </c>
      <c r="D39" t="s">
        <v>201</v>
      </c>
    </row>
    <row r="40" spans="1:4" hidden="1" x14ac:dyDescent="0.25">
      <c r="A40" t="s">
        <v>195</v>
      </c>
      <c r="B40" t="s">
        <v>202</v>
      </c>
      <c r="C40" s="53">
        <v>43656</v>
      </c>
      <c r="D40" t="s">
        <v>203</v>
      </c>
    </row>
    <row r="41" spans="1:4" hidden="1" x14ac:dyDescent="0.25">
      <c r="B41" t="s">
        <v>204</v>
      </c>
      <c r="C41" s="53">
        <v>43655</v>
      </c>
      <c r="D41" t="s">
        <v>166</v>
      </c>
    </row>
    <row r="42" spans="1:4" hidden="1" x14ac:dyDescent="0.25">
      <c r="B42" t="s">
        <v>205</v>
      </c>
      <c r="C42" s="53">
        <v>43655</v>
      </c>
      <c r="D42" t="s">
        <v>206</v>
      </c>
    </row>
    <row r="43" spans="1:4" hidden="1" x14ac:dyDescent="0.25">
      <c r="A43" t="s">
        <v>207</v>
      </c>
      <c r="B43" t="s">
        <v>208</v>
      </c>
      <c r="C43" s="53">
        <v>43655</v>
      </c>
      <c r="D43" t="s">
        <v>209</v>
      </c>
    </row>
    <row r="44" spans="1:4" hidden="1" x14ac:dyDescent="0.25">
      <c r="B44" t="s">
        <v>210</v>
      </c>
      <c r="C44" s="53">
        <v>43655</v>
      </c>
      <c r="D44" t="s">
        <v>211</v>
      </c>
    </row>
    <row r="45" spans="1:4" hidden="1" x14ac:dyDescent="0.25">
      <c r="A45" t="s">
        <v>195</v>
      </c>
      <c r="B45" t="s">
        <v>212</v>
      </c>
      <c r="C45" s="53">
        <v>43655</v>
      </c>
      <c r="D45" t="s">
        <v>213</v>
      </c>
    </row>
    <row r="46" spans="1:4" hidden="1" x14ac:dyDescent="0.25">
      <c r="A46" t="s">
        <v>126</v>
      </c>
      <c r="B46" t="s">
        <v>214</v>
      </c>
      <c r="C46" s="53">
        <v>43655</v>
      </c>
      <c r="D46" t="s">
        <v>215</v>
      </c>
    </row>
    <row r="47" spans="1:4" hidden="1" x14ac:dyDescent="0.25">
      <c r="A47" t="s">
        <v>216</v>
      </c>
      <c r="B47" t="s">
        <v>217</v>
      </c>
      <c r="C47" s="53">
        <v>43654</v>
      </c>
      <c r="D47" t="s">
        <v>209</v>
      </c>
    </row>
    <row r="48" spans="1:4" hidden="1" x14ac:dyDescent="0.25">
      <c r="B48" t="s">
        <v>218</v>
      </c>
      <c r="C48" s="53">
        <v>43651</v>
      </c>
      <c r="D48" t="s">
        <v>219</v>
      </c>
    </row>
    <row r="49" spans="1:4" hidden="1" x14ac:dyDescent="0.25">
      <c r="B49" t="s">
        <v>220</v>
      </c>
      <c r="C49" s="53">
        <v>43651</v>
      </c>
      <c r="D49" t="s">
        <v>147</v>
      </c>
    </row>
    <row r="50" spans="1:4" hidden="1" x14ac:dyDescent="0.25">
      <c r="B50" t="s">
        <v>221</v>
      </c>
      <c r="C50" s="53">
        <v>43650</v>
      </c>
      <c r="D50" t="s">
        <v>222</v>
      </c>
    </row>
    <row r="51" spans="1:4" hidden="1" x14ac:dyDescent="0.25">
      <c r="B51" t="s">
        <v>223</v>
      </c>
      <c r="C51" s="53">
        <v>43650</v>
      </c>
      <c r="D51" t="s">
        <v>224</v>
      </c>
    </row>
    <row r="52" spans="1:4" hidden="1" x14ac:dyDescent="0.25">
      <c r="A52" t="s">
        <v>225</v>
      </c>
      <c r="B52" t="s">
        <v>226</v>
      </c>
      <c r="C52" s="53">
        <v>43650</v>
      </c>
      <c r="D52" t="s">
        <v>227</v>
      </c>
    </row>
    <row r="53" spans="1:4" hidden="1" x14ac:dyDescent="0.25">
      <c r="B53" t="s">
        <v>228</v>
      </c>
      <c r="C53" s="53">
        <v>43650</v>
      </c>
      <c r="D53" t="s">
        <v>229</v>
      </c>
    </row>
    <row r="54" spans="1:4" hidden="1" x14ac:dyDescent="0.25">
      <c r="B54" t="s">
        <v>230</v>
      </c>
      <c r="C54" s="53">
        <v>43650</v>
      </c>
      <c r="D54" t="s">
        <v>231</v>
      </c>
    </row>
    <row r="55" spans="1:4" hidden="1" x14ac:dyDescent="0.25">
      <c r="A55" t="s">
        <v>232</v>
      </c>
      <c r="B55" t="s">
        <v>233</v>
      </c>
      <c r="C55" s="53">
        <v>43650</v>
      </c>
      <c r="D55" t="s">
        <v>234</v>
      </c>
    </row>
    <row r="56" spans="1:4" hidden="1" x14ac:dyDescent="0.25">
      <c r="A56" t="s">
        <v>126</v>
      </c>
      <c r="B56" t="s">
        <v>230</v>
      </c>
      <c r="C56" s="53">
        <v>43650</v>
      </c>
      <c r="D56" t="s">
        <v>235</v>
      </c>
    </row>
    <row r="57" spans="1:4" hidden="1" x14ac:dyDescent="0.25">
      <c r="B57" t="s">
        <v>236</v>
      </c>
      <c r="C57" s="53">
        <v>43650</v>
      </c>
      <c r="D57" t="s">
        <v>237</v>
      </c>
    </row>
    <row r="58" spans="1:4" hidden="1" x14ac:dyDescent="0.25">
      <c r="B58" t="s">
        <v>238</v>
      </c>
      <c r="C58" s="53">
        <v>43650</v>
      </c>
      <c r="D58" t="s">
        <v>239</v>
      </c>
    </row>
    <row r="59" spans="1:4" hidden="1" x14ac:dyDescent="0.25">
      <c r="B59" t="s">
        <v>240</v>
      </c>
      <c r="C59" s="53">
        <v>43649</v>
      </c>
      <c r="D59" t="s">
        <v>241</v>
      </c>
    </row>
    <row r="60" spans="1:4" hidden="1" x14ac:dyDescent="0.25">
      <c r="B60" t="s">
        <v>242</v>
      </c>
      <c r="C60" s="53">
        <v>43643</v>
      </c>
      <c r="D60" t="s">
        <v>243</v>
      </c>
    </row>
    <row r="61" spans="1:4" hidden="1" x14ac:dyDescent="0.25">
      <c r="A61" t="s">
        <v>126</v>
      </c>
      <c r="B61" t="s">
        <v>244</v>
      </c>
      <c r="C61" s="53">
        <v>43642</v>
      </c>
      <c r="D61" t="s">
        <v>245</v>
      </c>
    </row>
    <row r="62" spans="1:4" hidden="1" x14ac:dyDescent="0.25">
      <c r="A62" t="s">
        <v>126</v>
      </c>
      <c r="B62" t="s">
        <v>246</v>
      </c>
      <c r="C62" s="53">
        <v>43641</v>
      </c>
      <c r="D62" t="s">
        <v>247</v>
      </c>
    </row>
    <row r="63" spans="1:4" hidden="1" x14ac:dyDescent="0.25">
      <c r="B63" t="s">
        <v>248</v>
      </c>
      <c r="C63" s="53">
        <v>43641</v>
      </c>
      <c r="D63" t="s">
        <v>249</v>
      </c>
    </row>
    <row r="64" spans="1:4" hidden="1" x14ac:dyDescent="0.25">
      <c r="B64" t="s">
        <v>250</v>
      </c>
      <c r="C64" s="53">
        <v>43641</v>
      </c>
      <c r="D64" t="s">
        <v>251</v>
      </c>
    </row>
    <row r="65" spans="1:4" hidden="1" x14ac:dyDescent="0.25">
      <c r="A65" t="s">
        <v>126</v>
      </c>
      <c r="B65" t="s">
        <v>250</v>
      </c>
      <c r="C65" s="53">
        <v>43641</v>
      </c>
      <c r="D65" t="s">
        <v>252</v>
      </c>
    </row>
    <row r="66" spans="1:4" hidden="1" x14ac:dyDescent="0.25">
      <c r="A66" t="s">
        <v>126</v>
      </c>
      <c r="B66" t="s">
        <v>253</v>
      </c>
      <c r="C66" s="53">
        <v>43641</v>
      </c>
      <c r="D66" t="s">
        <v>254</v>
      </c>
    </row>
    <row r="67" spans="1:4" hidden="1" x14ac:dyDescent="0.25">
      <c r="B67" t="s">
        <v>255</v>
      </c>
      <c r="C67" s="53">
        <v>43641</v>
      </c>
      <c r="D67" t="s">
        <v>256</v>
      </c>
    </row>
    <row r="68" spans="1:4" hidden="1" x14ac:dyDescent="0.25">
      <c r="B68" t="s">
        <v>257</v>
      </c>
      <c r="C68" s="53">
        <v>43637</v>
      </c>
      <c r="D68" t="s">
        <v>209</v>
      </c>
    </row>
    <row r="69" spans="1:4" hidden="1" x14ac:dyDescent="0.25">
      <c r="A69" t="s">
        <v>141</v>
      </c>
      <c r="B69" t="s">
        <v>258</v>
      </c>
      <c r="C69" s="53">
        <v>43637</v>
      </c>
      <c r="D69" t="s">
        <v>259</v>
      </c>
    </row>
    <row r="70" spans="1:4" hidden="1" x14ac:dyDescent="0.25">
      <c r="A70" t="s">
        <v>141</v>
      </c>
      <c r="B70" t="s">
        <v>260</v>
      </c>
      <c r="C70" s="53">
        <v>43637</v>
      </c>
      <c r="D70" t="s">
        <v>261</v>
      </c>
    </row>
    <row r="71" spans="1:4" hidden="1" x14ac:dyDescent="0.25">
      <c r="B71" t="s">
        <v>262</v>
      </c>
      <c r="C71" s="53">
        <v>43636</v>
      </c>
      <c r="D71" t="s">
        <v>209</v>
      </c>
    </row>
    <row r="72" spans="1:4" hidden="1" x14ac:dyDescent="0.25">
      <c r="B72" t="s">
        <v>263</v>
      </c>
      <c r="C72" s="53">
        <v>43636</v>
      </c>
      <c r="D72" t="s">
        <v>264</v>
      </c>
    </row>
    <row r="73" spans="1:4" hidden="1" x14ac:dyDescent="0.25">
      <c r="A73" t="s">
        <v>265</v>
      </c>
      <c r="B73" t="s">
        <v>266</v>
      </c>
      <c r="C73" s="53">
        <v>43635</v>
      </c>
      <c r="D73" t="s">
        <v>267</v>
      </c>
    </row>
    <row r="74" spans="1:4" hidden="1" x14ac:dyDescent="0.25">
      <c r="A74" t="s">
        <v>268</v>
      </c>
      <c r="B74" t="s">
        <v>269</v>
      </c>
      <c r="C74" s="53">
        <v>43635</v>
      </c>
      <c r="D74" t="s">
        <v>270</v>
      </c>
    </row>
    <row r="75" spans="1:4" hidden="1" x14ac:dyDescent="0.25">
      <c r="A75" t="s">
        <v>271</v>
      </c>
      <c r="B75" t="s">
        <v>262</v>
      </c>
      <c r="C75" s="53">
        <v>43635</v>
      </c>
      <c r="D75" t="s">
        <v>272</v>
      </c>
    </row>
    <row r="76" spans="1:4" hidden="1" x14ac:dyDescent="0.25">
      <c r="B76" t="s">
        <v>218</v>
      </c>
      <c r="C76" s="53">
        <v>43635</v>
      </c>
      <c r="D76" t="s">
        <v>273</v>
      </c>
    </row>
    <row r="77" spans="1:4" hidden="1" x14ac:dyDescent="0.25">
      <c r="A77" t="s">
        <v>274</v>
      </c>
      <c r="B77" t="s">
        <v>275</v>
      </c>
      <c r="C77" s="53">
        <v>43635</v>
      </c>
      <c r="D77" t="s">
        <v>276</v>
      </c>
    </row>
    <row r="78" spans="1:4" hidden="1" x14ac:dyDescent="0.25">
      <c r="B78" t="s">
        <v>277</v>
      </c>
      <c r="C78" s="53">
        <v>43635</v>
      </c>
      <c r="D78" t="s">
        <v>278</v>
      </c>
    </row>
    <row r="79" spans="1:4" hidden="1" x14ac:dyDescent="0.25">
      <c r="A79" t="s">
        <v>279</v>
      </c>
      <c r="B79" t="s">
        <v>262</v>
      </c>
      <c r="C79" s="53">
        <v>43634</v>
      </c>
      <c r="D79" t="s">
        <v>272</v>
      </c>
    </row>
    <row r="80" spans="1:4" hidden="1" x14ac:dyDescent="0.25">
      <c r="A80" t="s">
        <v>280</v>
      </c>
      <c r="B80" t="s">
        <v>281</v>
      </c>
      <c r="C80" s="53">
        <v>43634</v>
      </c>
      <c r="D80" t="s">
        <v>282</v>
      </c>
    </row>
    <row r="81" spans="1:4" hidden="1" x14ac:dyDescent="0.25">
      <c r="A81" t="s">
        <v>283</v>
      </c>
      <c r="B81" t="s">
        <v>284</v>
      </c>
      <c r="C81" s="53">
        <v>43634</v>
      </c>
      <c r="D81" t="s">
        <v>272</v>
      </c>
    </row>
    <row r="82" spans="1:4" hidden="1" x14ac:dyDescent="0.25">
      <c r="A82" t="s">
        <v>285</v>
      </c>
      <c r="B82" t="s">
        <v>286</v>
      </c>
      <c r="C82" s="53">
        <v>43634</v>
      </c>
      <c r="D82" t="s">
        <v>287</v>
      </c>
    </row>
    <row r="83" spans="1:4" hidden="1" x14ac:dyDescent="0.25">
      <c r="A83" t="s">
        <v>285</v>
      </c>
      <c r="B83" t="s">
        <v>288</v>
      </c>
      <c r="C83" s="53">
        <v>43634</v>
      </c>
      <c r="D83" t="s">
        <v>272</v>
      </c>
    </row>
    <row r="84" spans="1:4" hidden="1" x14ac:dyDescent="0.25">
      <c r="A84" t="s">
        <v>289</v>
      </c>
      <c r="B84" t="s">
        <v>284</v>
      </c>
      <c r="C84" s="53">
        <v>43634</v>
      </c>
      <c r="D84" t="s">
        <v>272</v>
      </c>
    </row>
    <row r="85" spans="1:4" hidden="1" x14ac:dyDescent="0.25">
      <c r="A85" t="s">
        <v>290</v>
      </c>
      <c r="B85" t="s">
        <v>291</v>
      </c>
      <c r="C85" s="53">
        <v>43634</v>
      </c>
      <c r="D85" t="s">
        <v>292</v>
      </c>
    </row>
    <row r="86" spans="1:4" hidden="1" x14ac:dyDescent="0.25">
      <c r="A86" t="s">
        <v>293</v>
      </c>
      <c r="B86" t="s">
        <v>284</v>
      </c>
      <c r="C86" s="53">
        <v>43634</v>
      </c>
      <c r="D86" t="s">
        <v>272</v>
      </c>
    </row>
    <row r="87" spans="1:4" hidden="1" x14ac:dyDescent="0.25">
      <c r="B87" t="s">
        <v>169</v>
      </c>
      <c r="C87" s="53">
        <v>43634</v>
      </c>
      <c r="D87" t="s">
        <v>294</v>
      </c>
    </row>
    <row r="88" spans="1:4" hidden="1" x14ac:dyDescent="0.25">
      <c r="A88" t="s">
        <v>123</v>
      </c>
      <c r="B88" t="s">
        <v>295</v>
      </c>
      <c r="C88" s="53">
        <v>43634</v>
      </c>
      <c r="D88" t="s">
        <v>296</v>
      </c>
    </row>
    <row r="89" spans="1:4" hidden="1" x14ac:dyDescent="0.25">
      <c r="A89" t="s">
        <v>123</v>
      </c>
      <c r="B89" t="s">
        <v>297</v>
      </c>
      <c r="C89" s="53">
        <v>43634</v>
      </c>
      <c r="D89" t="s">
        <v>209</v>
      </c>
    </row>
    <row r="90" spans="1:4" hidden="1" x14ac:dyDescent="0.25">
      <c r="B90" t="s">
        <v>298</v>
      </c>
      <c r="C90" s="53">
        <v>43633</v>
      </c>
      <c r="D90" t="s">
        <v>299</v>
      </c>
    </row>
    <row r="91" spans="1:4" hidden="1" x14ac:dyDescent="0.25">
      <c r="B91" t="s">
        <v>300</v>
      </c>
      <c r="C91" s="53">
        <v>43633</v>
      </c>
      <c r="D91" t="s">
        <v>301</v>
      </c>
    </row>
    <row r="92" spans="1:4" hidden="1" x14ac:dyDescent="0.25">
      <c r="B92" t="s">
        <v>302</v>
      </c>
      <c r="C92" s="53">
        <v>43633</v>
      </c>
      <c r="D92" t="s">
        <v>128</v>
      </c>
    </row>
    <row r="93" spans="1:4" hidden="1" x14ac:dyDescent="0.25">
      <c r="B93" t="s">
        <v>284</v>
      </c>
      <c r="C93" s="53">
        <v>43630</v>
      </c>
      <c r="D93" t="s">
        <v>272</v>
      </c>
    </row>
    <row r="94" spans="1:4" hidden="1" x14ac:dyDescent="0.25">
      <c r="B94" t="s">
        <v>284</v>
      </c>
      <c r="C94" s="53">
        <v>43630</v>
      </c>
      <c r="D94" t="s">
        <v>272</v>
      </c>
    </row>
    <row r="95" spans="1:4" hidden="1" x14ac:dyDescent="0.25">
      <c r="B95" t="s">
        <v>303</v>
      </c>
      <c r="C95" s="53">
        <v>43630</v>
      </c>
      <c r="D95" t="s">
        <v>304</v>
      </c>
    </row>
    <row r="96" spans="1:4" hidden="1" x14ac:dyDescent="0.25">
      <c r="B96" t="s">
        <v>262</v>
      </c>
      <c r="C96" s="53">
        <v>43630</v>
      </c>
      <c r="D96" t="s">
        <v>272</v>
      </c>
    </row>
    <row r="97" spans="1:4" hidden="1" x14ac:dyDescent="0.25">
      <c r="B97" t="s">
        <v>303</v>
      </c>
      <c r="C97" s="53">
        <v>43630</v>
      </c>
      <c r="D97" t="s">
        <v>305</v>
      </c>
    </row>
    <row r="98" spans="1:4" hidden="1" x14ac:dyDescent="0.25">
      <c r="A98" t="s">
        <v>306</v>
      </c>
      <c r="B98" t="s">
        <v>262</v>
      </c>
      <c r="C98" s="53">
        <v>43630</v>
      </c>
      <c r="D98" t="s">
        <v>272</v>
      </c>
    </row>
    <row r="99" spans="1:4" hidden="1" x14ac:dyDescent="0.25">
      <c r="B99" t="s">
        <v>284</v>
      </c>
      <c r="C99" s="53">
        <v>43630</v>
      </c>
      <c r="D99" t="s">
        <v>272</v>
      </c>
    </row>
    <row r="100" spans="1:4" hidden="1" x14ac:dyDescent="0.25">
      <c r="B100" t="s">
        <v>284</v>
      </c>
      <c r="C100" s="53">
        <v>43630</v>
      </c>
      <c r="D100" t="s">
        <v>272</v>
      </c>
    </row>
    <row r="101" spans="1:4" hidden="1" x14ac:dyDescent="0.25">
      <c r="B101" t="s">
        <v>284</v>
      </c>
      <c r="C101" s="53">
        <v>43630</v>
      </c>
      <c r="D101" t="s">
        <v>272</v>
      </c>
    </row>
    <row r="102" spans="1:4" hidden="1" x14ac:dyDescent="0.25">
      <c r="B102" t="s">
        <v>284</v>
      </c>
      <c r="C102" s="53">
        <v>43630</v>
      </c>
      <c r="D102" t="s">
        <v>272</v>
      </c>
    </row>
    <row r="103" spans="1:4" hidden="1" x14ac:dyDescent="0.25">
      <c r="B103" t="s">
        <v>284</v>
      </c>
      <c r="C103" s="53">
        <v>43630</v>
      </c>
      <c r="D103" t="s">
        <v>272</v>
      </c>
    </row>
    <row r="104" spans="1:4" hidden="1" x14ac:dyDescent="0.25">
      <c r="B104" t="s">
        <v>307</v>
      </c>
      <c r="C104" s="53">
        <v>43630</v>
      </c>
      <c r="D104" t="s">
        <v>272</v>
      </c>
    </row>
    <row r="105" spans="1:4" hidden="1" x14ac:dyDescent="0.25">
      <c r="B105" t="s">
        <v>307</v>
      </c>
      <c r="C105" s="53">
        <v>43630</v>
      </c>
      <c r="D105" t="s">
        <v>272</v>
      </c>
    </row>
    <row r="106" spans="1:4" hidden="1" x14ac:dyDescent="0.25">
      <c r="B106" t="s">
        <v>307</v>
      </c>
      <c r="C106" s="53">
        <v>43630</v>
      </c>
      <c r="D106" t="s">
        <v>272</v>
      </c>
    </row>
    <row r="107" spans="1:4" hidden="1" x14ac:dyDescent="0.25">
      <c r="A107" t="s">
        <v>308</v>
      </c>
      <c r="B107" t="s">
        <v>309</v>
      </c>
      <c r="C107" s="53">
        <v>43630</v>
      </c>
      <c r="D107" t="s">
        <v>272</v>
      </c>
    </row>
    <row r="108" spans="1:4" hidden="1" x14ac:dyDescent="0.25">
      <c r="B108" t="s">
        <v>310</v>
      </c>
      <c r="C108" s="53">
        <v>43628</v>
      </c>
      <c r="D108" t="s">
        <v>311</v>
      </c>
    </row>
    <row r="109" spans="1:4" hidden="1" x14ac:dyDescent="0.25">
      <c r="B109" t="s">
        <v>302</v>
      </c>
      <c r="C109" s="53">
        <v>43628</v>
      </c>
      <c r="D109" t="s">
        <v>312</v>
      </c>
    </row>
    <row r="110" spans="1:4" hidden="1" x14ac:dyDescent="0.25">
      <c r="B110" t="s">
        <v>313</v>
      </c>
      <c r="C110" s="53">
        <v>43627</v>
      </c>
      <c r="D110" t="s">
        <v>267</v>
      </c>
    </row>
    <row r="111" spans="1:4" hidden="1" x14ac:dyDescent="0.25">
      <c r="B111" t="s">
        <v>314</v>
      </c>
      <c r="C111" s="53">
        <v>43627</v>
      </c>
      <c r="D111" t="s">
        <v>315</v>
      </c>
    </row>
    <row r="112" spans="1:4" hidden="1" x14ac:dyDescent="0.25">
      <c r="B112" t="s">
        <v>316</v>
      </c>
      <c r="C112" s="53">
        <v>43626</v>
      </c>
      <c r="D112" t="s">
        <v>317</v>
      </c>
    </row>
    <row r="113" spans="1:4" hidden="1" x14ac:dyDescent="0.25">
      <c r="B113" t="s">
        <v>318</v>
      </c>
      <c r="C113" s="53">
        <v>43626</v>
      </c>
      <c r="D113" t="s">
        <v>203</v>
      </c>
    </row>
    <row r="114" spans="1:4" hidden="1" x14ac:dyDescent="0.25">
      <c r="B114" t="s">
        <v>319</v>
      </c>
      <c r="C114" s="53">
        <v>43626</v>
      </c>
      <c r="D114" t="s">
        <v>320</v>
      </c>
    </row>
    <row r="115" spans="1:4" hidden="1" x14ac:dyDescent="0.25">
      <c r="B115" t="s">
        <v>321</v>
      </c>
      <c r="C115" s="53">
        <v>43621</v>
      </c>
      <c r="D115" t="s">
        <v>322</v>
      </c>
    </row>
    <row r="116" spans="1:4" hidden="1" x14ac:dyDescent="0.25">
      <c r="B116" t="s">
        <v>323</v>
      </c>
      <c r="C116" s="53">
        <v>43621</v>
      </c>
      <c r="D116" t="s">
        <v>161</v>
      </c>
    </row>
    <row r="117" spans="1:4" hidden="1" x14ac:dyDescent="0.25">
      <c r="B117" t="s">
        <v>324</v>
      </c>
      <c r="C117" s="53">
        <v>43620</v>
      </c>
      <c r="D117" t="s">
        <v>209</v>
      </c>
    </row>
    <row r="118" spans="1:4" hidden="1" x14ac:dyDescent="0.25">
      <c r="B118" t="s">
        <v>324</v>
      </c>
      <c r="C118" s="53">
        <v>43616</v>
      </c>
      <c r="D118" t="s">
        <v>209</v>
      </c>
    </row>
    <row r="119" spans="1:4" hidden="1" x14ac:dyDescent="0.25">
      <c r="B119" t="s">
        <v>325</v>
      </c>
      <c r="C119" s="53">
        <v>43616</v>
      </c>
      <c r="D119" t="s">
        <v>326</v>
      </c>
    </row>
    <row r="120" spans="1:4" hidden="1" x14ac:dyDescent="0.25">
      <c r="A120" t="s">
        <v>327</v>
      </c>
      <c r="B120" t="s">
        <v>325</v>
      </c>
      <c r="C120" s="53">
        <v>43616</v>
      </c>
      <c r="D120" t="s">
        <v>328</v>
      </c>
    </row>
    <row r="121" spans="1:4" hidden="1" x14ac:dyDescent="0.25">
      <c r="B121" t="s">
        <v>329</v>
      </c>
      <c r="C121" s="53">
        <v>43616</v>
      </c>
      <c r="D121" t="s">
        <v>241</v>
      </c>
    </row>
    <row r="122" spans="1:4" hidden="1" x14ac:dyDescent="0.25">
      <c r="B122" t="s">
        <v>330</v>
      </c>
      <c r="C122" s="53">
        <v>43614</v>
      </c>
      <c r="D122" t="s">
        <v>331</v>
      </c>
    </row>
    <row r="123" spans="1:4" hidden="1" x14ac:dyDescent="0.25">
      <c r="B123" t="s">
        <v>332</v>
      </c>
      <c r="C123" s="53">
        <v>43613</v>
      </c>
      <c r="D123" t="s">
        <v>333</v>
      </c>
    </row>
    <row r="124" spans="1:4" hidden="1" x14ac:dyDescent="0.25">
      <c r="A124" t="s">
        <v>334</v>
      </c>
      <c r="B124" t="s">
        <v>335</v>
      </c>
      <c r="C124" s="53">
        <v>43612</v>
      </c>
      <c r="D124" t="s">
        <v>336</v>
      </c>
    </row>
    <row r="125" spans="1:4" hidden="1" x14ac:dyDescent="0.25">
      <c r="A125" t="s">
        <v>308</v>
      </c>
      <c r="B125" t="s">
        <v>337</v>
      </c>
      <c r="C125" s="53">
        <v>43612</v>
      </c>
      <c r="D125" t="s">
        <v>338</v>
      </c>
    </row>
    <row r="126" spans="1:4" hidden="1" x14ac:dyDescent="0.25">
      <c r="A126" t="s">
        <v>308</v>
      </c>
      <c r="B126" t="s">
        <v>339</v>
      </c>
      <c r="C126" s="53">
        <v>43612</v>
      </c>
      <c r="D126" t="s">
        <v>340</v>
      </c>
    </row>
    <row r="127" spans="1:4" hidden="1" x14ac:dyDescent="0.25">
      <c r="B127" t="s">
        <v>341</v>
      </c>
      <c r="C127" s="53">
        <v>43609</v>
      </c>
      <c r="D127" t="s">
        <v>222</v>
      </c>
    </row>
    <row r="128" spans="1:4" hidden="1" x14ac:dyDescent="0.25">
      <c r="B128" t="s">
        <v>342</v>
      </c>
      <c r="C128" s="53">
        <v>43608</v>
      </c>
      <c r="D128" t="s">
        <v>343</v>
      </c>
    </row>
    <row r="129" spans="1:4" hidden="1" x14ac:dyDescent="0.25">
      <c r="B129" t="s">
        <v>344</v>
      </c>
      <c r="C129" s="53">
        <v>43607</v>
      </c>
      <c r="D129" t="s">
        <v>345</v>
      </c>
    </row>
    <row r="130" spans="1:4" hidden="1" x14ac:dyDescent="0.25">
      <c r="B130" t="s">
        <v>346</v>
      </c>
      <c r="C130" s="53">
        <v>43606</v>
      </c>
      <c r="D130" t="s">
        <v>343</v>
      </c>
    </row>
    <row r="131" spans="1:4" hidden="1" x14ac:dyDescent="0.25">
      <c r="A131" t="s">
        <v>123</v>
      </c>
      <c r="B131" t="s">
        <v>347</v>
      </c>
      <c r="C131" s="53">
        <v>43606</v>
      </c>
      <c r="D131" t="s">
        <v>348</v>
      </c>
    </row>
    <row r="132" spans="1:4" hidden="1" x14ac:dyDescent="0.25">
      <c r="A132" t="s">
        <v>123</v>
      </c>
      <c r="B132" t="s">
        <v>349</v>
      </c>
      <c r="C132" s="53">
        <v>43606</v>
      </c>
      <c r="D132" t="s">
        <v>350</v>
      </c>
    </row>
    <row r="133" spans="1:4" hidden="1" x14ac:dyDescent="0.25">
      <c r="B133" t="s">
        <v>351</v>
      </c>
      <c r="C133" s="53">
        <v>43605</v>
      </c>
      <c r="D133" t="s">
        <v>352</v>
      </c>
    </row>
    <row r="134" spans="1:4" hidden="1" x14ac:dyDescent="0.25">
      <c r="B134" t="s">
        <v>353</v>
      </c>
      <c r="C134" s="53">
        <v>43602</v>
      </c>
      <c r="D134" t="s">
        <v>264</v>
      </c>
    </row>
    <row r="135" spans="1:4" hidden="1" x14ac:dyDescent="0.25">
      <c r="B135" t="s">
        <v>344</v>
      </c>
      <c r="C135" s="53">
        <v>43601</v>
      </c>
      <c r="D135" t="s">
        <v>354</v>
      </c>
    </row>
    <row r="136" spans="1:4" hidden="1" x14ac:dyDescent="0.25">
      <c r="B136" t="s">
        <v>355</v>
      </c>
      <c r="C136" s="53">
        <v>43601</v>
      </c>
      <c r="D136" t="s">
        <v>356</v>
      </c>
    </row>
    <row r="137" spans="1:4" hidden="1" x14ac:dyDescent="0.25">
      <c r="B137" t="s">
        <v>357</v>
      </c>
      <c r="C137" s="53">
        <v>43601</v>
      </c>
      <c r="D137" t="s">
        <v>358</v>
      </c>
    </row>
    <row r="138" spans="1:4" hidden="1" x14ac:dyDescent="0.25">
      <c r="B138" t="s">
        <v>359</v>
      </c>
      <c r="C138" s="53">
        <v>43598</v>
      </c>
      <c r="D138" t="s">
        <v>360</v>
      </c>
    </row>
    <row r="139" spans="1:4" hidden="1" x14ac:dyDescent="0.25">
      <c r="B139" t="s">
        <v>361</v>
      </c>
      <c r="C139" s="53">
        <v>43598</v>
      </c>
      <c r="D139" t="s">
        <v>362</v>
      </c>
    </row>
    <row r="140" spans="1:4" hidden="1" x14ac:dyDescent="0.25">
      <c r="B140" t="s">
        <v>363</v>
      </c>
      <c r="C140" s="53">
        <v>43598</v>
      </c>
      <c r="D140" t="s">
        <v>364</v>
      </c>
    </row>
    <row r="141" spans="1:4" hidden="1" x14ac:dyDescent="0.25">
      <c r="B141" t="s">
        <v>365</v>
      </c>
      <c r="C141" s="53">
        <v>43595</v>
      </c>
      <c r="D141" t="s">
        <v>366</v>
      </c>
    </row>
    <row r="142" spans="1:4" hidden="1" x14ac:dyDescent="0.25">
      <c r="B142" t="s">
        <v>365</v>
      </c>
      <c r="C142" s="53">
        <v>43595</v>
      </c>
      <c r="D142" t="s">
        <v>199</v>
      </c>
    </row>
    <row r="143" spans="1:4" hidden="1" x14ac:dyDescent="0.25">
      <c r="B143" t="s">
        <v>367</v>
      </c>
      <c r="C143" s="53">
        <v>43595</v>
      </c>
      <c r="D143" t="s">
        <v>272</v>
      </c>
    </row>
    <row r="144" spans="1:4" hidden="1" x14ac:dyDescent="0.25">
      <c r="B144" t="s">
        <v>368</v>
      </c>
      <c r="C144" s="53">
        <v>43593</v>
      </c>
      <c r="D144" t="s">
        <v>317</v>
      </c>
    </row>
    <row r="145" spans="1:4" hidden="1" x14ac:dyDescent="0.25">
      <c r="B145" t="s">
        <v>369</v>
      </c>
      <c r="C145" s="53">
        <v>43593</v>
      </c>
      <c r="D145" t="s">
        <v>370</v>
      </c>
    </row>
    <row r="146" spans="1:4" hidden="1" x14ac:dyDescent="0.25">
      <c r="A146" t="s">
        <v>123</v>
      </c>
      <c r="B146" t="s">
        <v>371</v>
      </c>
      <c r="C146" s="53">
        <v>43592</v>
      </c>
      <c r="D146" t="s">
        <v>222</v>
      </c>
    </row>
    <row r="147" spans="1:4" hidden="1" x14ac:dyDescent="0.25">
      <c r="A147" t="s">
        <v>372</v>
      </c>
      <c r="B147" t="s">
        <v>373</v>
      </c>
      <c r="C147" s="53">
        <v>43592</v>
      </c>
      <c r="D147" t="s">
        <v>374</v>
      </c>
    </row>
    <row r="148" spans="1:4" hidden="1" x14ac:dyDescent="0.25">
      <c r="B148" t="s">
        <v>375</v>
      </c>
      <c r="C148" s="53">
        <v>43591</v>
      </c>
      <c r="D148" t="s">
        <v>376</v>
      </c>
    </row>
    <row r="149" spans="1:4" hidden="1" x14ac:dyDescent="0.25">
      <c r="B149" t="s">
        <v>377</v>
      </c>
      <c r="C149" s="53">
        <v>43591</v>
      </c>
      <c r="D149" t="s">
        <v>243</v>
      </c>
    </row>
    <row r="150" spans="1:4" hidden="1" x14ac:dyDescent="0.25">
      <c r="B150" t="s">
        <v>368</v>
      </c>
      <c r="C150" s="53">
        <v>43588</v>
      </c>
      <c r="D150" t="s">
        <v>378</v>
      </c>
    </row>
    <row r="151" spans="1:4" hidden="1" x14ac:dyDescent="0.25">
      <c r="B151" t="s">
        <v>379</v>
      </c>
      <c r="C151" s="53">
        <v>43585</v>
      </c>
      <c r="D151" t="s">
        <v>380</v>
      </c>
    </row>
    <row r="152" spans="1:4" hidden="1" x14ac:dyDescent="0.25">
      <c r="B152" t="s">
        <v>381</v>
      </c>
      <c r="C152" s="53">
        <v>43584</v>
      </c>
      <c r="D152" t="s">
        <v>382</v>
      </c>
    </row>
    <row r="153" spans="1:4" hidden="1" x14ac:dyDescent="0.25">
      <c r="B153" t="s">
        <v>383</v>
      </c>
      <c r="C153" s="53">
        <v>43584</v>
      </c>
      <c r="D153" t="s">
        <v>384</v>
      </c>
    </row>
    <row r="154" spans="1:4" hidden="1" x14ac:dyDescent="0.25">
      <c r="B154" t="s">
        <v>385</v>
      </c>
      <c r="C154" s="53">
        <v>43584</v>
      </c>
      <c r="D154" t="s">
        <v>386</v>
      </c>
    </row>
    <row r="155" spans="1:4" hidden="1" x14ac:dyDescent="0.25">
      <c r="B155" t="s">
        <v>387</v>
      </c>
      <c r="C155" s="53">
        <v>43581</v>
      </c>
      <c r="D155" t="s">
        <v>388</v>
      </c>
    </row>
    <row r="156" spans="1:4" hidden="1" x14ac:dyDescent="0.25">
      <c r="B156" t="s">
        <v>389</v>
      </c>
      <c r="C156" s="53">
        <v>43581</v>
      </c>
      <c r="D156" t="s">
        <v>390</v>
      </c>
    </row>
    <row r="157" spans="1:4" hidden="1" x14ac:dyDescent="0.25">
      <c r="A157" t="s">
        <v>391</v>
      </c>
      <c r="B157" t="s">
        <v>392</v>
      </c>
      <c r="C157" s="53">
        <v>43581</v>
      </c>
      <c r="D157" t="s">
        <v>393</v>
      </c>
    </row>
    <row r="158" spans="1:4" hidden="1" x14ac:dyDescent="0.25">
      <c r="B158" t="s">
        <v>394</v>
      </c>
      <c r="C158" s="53">
        <v>43581</v>
      </c>
      <c r="D158" t="s">
        <v>395</v>
      </c>
    </row>
    <row r="159" spans="1:4" hidden="1" x14ac:dyDescent="0.25">
      <c r="B159" t="s">
        <v>396</v>
      </c>
      <c r="C159" s="53">
        <v>43581</v>
      </c>
      <c r="D159" t="s">
        <v>397</v>
      </c>
    </row>
    <row r="160" spans="1:4" hidden="1" x14ac:dyDescent="0.25">
      <c r="B160" t="s">
        <v>398</v>
      </c>
      <c r="C160" s="53">
        <v>43580</v>
      </c>
      <c r="D160" t="s">
        <v>399</v>
      </c>
    </row>
    <row r="161" spans="1:4" hidden="1" x14ac:dyDescent="0.25">
      <c r="B161" t="s">
        <v>400</v>
      </c>
      <c r="C161" s="53">
        <v>43580</v>
      </c>
      <c r="D161" t="s">
        <v>401</v>
      </c>
    </row>
    <row r="162" spans="1:4" hidden="1" x14ac:dyDescent="0.25">
      <c r="A162" t="s">
        <v>402</v>
      </c>
      <c r="B162" t="s">
        <v>403</v>
      </c>
      <c r="C162" s="53">
        <v>43580</v>
      </c>
      <c r="D162" t="s">
        <v>404</v>
      </c>
    </row>
    <row r="163" spans="1:4" hidden="1" x14ac:dyDescent="0.25">
      <c r="B163" t="s">
        <v>405</v>
      </c>
      <c r="C163" s="53">
        <v>43580</v>
      </c>
      <c r="D163" t="s">
        <v>406</v>
      </c>
    </row>
    <row r="164" spans="1:4" hidden="1" x14ac:dyDescent="0.25">
      <c r="B164" t="s">
        <v>407</v>
      </c>
      <c r="C164" s="53">
        <v>43579</v>
      </c>
      <c r="D164" t="s">
        <v>408</v>
      </c>
    </row>
    <row r="165" spans="1:4" hidden="1" x14ac:dyDescent="0.25">
      <c r="B165" t="s">
        <v>407</v>
      </c>
      <c r="C165" s="53">
        <v>43579</v>
      </c>
      <c r="D165" t="s">
        <v>178</v>
      </c>
    </row>
    <row r="166" spans="1:4" hidden="1" x14ac:dyDescent="0.25">
      <c r="B166" t="s">
        <v>398</v>
      </c>
      <c r="C166" s="53">
        <v>43572</v>
      </c>
      <c r="D166" t="s">
        <v>409</v>
      </c>
    </row>
    <row r="167" spans="1:4" hidden="1" x14ac:dyDescent="0.25">
      <c r="B167" t="s">
        <v>410</v>
      </c>
      <c r="C167" s="53">
        <v>43567</v>
      </c>
      <c r="D167" t="s">
        <v>390</v>
      </c>
    </row>
    <row r="168" spans="1:4" hidden="1" x14ac:dyDescent="0.25">
      <c r="B168" t="s">
        <v>411</v>
      </c>
      <c r="C168" s="53">
        <v>43567</v>
      </c>
      <c r="D168" t="s">
        <v>345</v>
      </c>
    </row>
    <row r="169" spans="1:4" hidden="1" x14ac:dyDescent="0.25">
      <c r="B169" t="s">
        <v>412</v>
      </c>
      <c r="C169" s="53">
        <v>43567</v>
      </c>
      <c r="D169" t="s">
        <v>413</v>
      </c>
    </row>
    <row r="170" spans="1:4" hidden="1" x14ac:dyDescent="0.25">
      <c r="A170" t="s">
        <v>308</v>
      </c>
      <c r="B170" t="s">
        <v>414</v>
      </c>
      <c r="C170" s="53">
        <v>43566</v>
      </c>
      <c r="D170" t="s">
        <v>415</v>
      </c>
    </row>
    <row r="171" spans="1:4" hidden="1" x14ac:dyDescent="0.25">
      <c r="B171" t="s">
        <v>412</v>
      </c>
      <c r="C171" s="53">
        <v>43566</v>
      </c>
      <c r="D171" t="s">
        <v>416</v>
      </c>
    </row>
    <row r="172" spans="1:4" hidden="1" x14ac:dyDescent="0.25">
      <c r="A172" t="s">
        <v>417</v>
      </c>
      <c r="B172" t="s">
        <v>418</v>
      </c>
      <c r="C172" s="53">
        <v>43565</v>
      </c>
      <c r="D172" t="s">
        <v>419</v>
      </c>
    </row>
    <row r="173" spans="1:4" hidden="1" x14ac:dyDescent="0.25">
      <c r="A173" t="s">
        <v>308</v>
      </c>
      <c r="B173" t="s">
        <v>420</v>
      </c>
      <c r="C173" s="53">
        <v>43565</v>
      </c>
      <c r="D173" t="s">
        <v>421</v>
      </c>
    </row>
    <row r="174" spans="1:4" hidden="1" x14ac:dyDescent="0.25">
      <c r="B174" t="s">
        <v>422</v>
      </c>
      <c r="C174" s="53">
        <v>43564</v>
      </c>
      <c r="D174" t="s">
        <v>423</v>
      </c>
    </row>
    <row r="175" spans="1:4" hidden="1" x14ac:dyDescent="0.25">
      <c r="B175" t="s">
        <v>422</v>
      </c>
      <c r="C175" s="53">
        <v>43564</v>
      </c>
      <c r="D175" t="s">
        <v>424</v>
      </c>
    </row>
    <row r="176" spans="1:4" hidden="1" x14ac:dyDescent="0.25">
      <c r="B176" t="s">
        <v>425</v>
      </c>
      <c r="C176" s="53">
        <v>43564</v>
      </c>
      <c r="D176" t="s">
        <v>426</v>
      </c>
    </row>
    <row r="177" spans="1:4" hidden="1" x14ac:dyDescent="0.25">
      <c r="B177" t="s">
        <v>427</v>
      </c>
      <c r="C177" s="53">
        <v>43564</v>
      </c>
      <c r="D177" t="s">
        <v>320</v>
      </c>
    </row>
    <row r="178" spans="1:4" hidden="1" x14ac:dyDescent="0.25">
      <c r="A178" t="s">
        <v>428</v>
      </c>
      <c r="B178" t="s">
        <v>429</v>
      </c>
      <c r="C178" s="53">
        <v>43563</v>
      </c>
      <c r="D178" t="s">
        <v>430</v>
      </c>
    </row>
    <row r="179" spans="1:4" hidden="1" x14ac:dyDescent="0.25">
      <c r="B179" t="s">
        <v>431</v>
      </c>
      <c r="C179" s="53">
        <v>43563</v>
      </c>
      <c r="D179" t="s">
        <v>432</v>
      </c>
    </row>
    <row r="180" spans="1:4" hidden="1" x14ac:dyDescent="0.25">
      <c r="B180" t="s">
        <v>433</v>
      </c>
      <c r="C180" s="53">
        <v>43560</v>
      </c>
      <c r="D180" t="s">
        <v>434</v>
      </c>
    </row>
    <row r="181" spans="1:4" hidden="1" x14ac:dyDescent="0.25">
      <c r="B181" t="s">
        <v>186</v>
      </c>
      <c r="C181" s="53">
        <v>43560</v>
      </c>
      <c r="D181" t="s">
        <v>435</v>
      </c>
    </row>
    <row r="182" spans="1:4" hidden="1" x14ac:dyDescent="0.25">
      <c r="B182" t="s">
        <v>436</v>
      </c>
      <c r="C182" s="53">
        <v>43559</v>
      </c>
      <c r="D182" t="s">
        <v>209</v>
      </c>
    </row>
    <row r="183" spans="1:4" hidden="1" x14ac:dyDescent="0.25">
      <c r="B183" t="s">
        <v>186</v>
      </c>
      <c r="C183" s="53">
        <v>43559</v>
      </c>
      <c r="D183" t="s">
        <v>362</v>
      </c>
    </row>
    <row r="184" spans="1:4" hidden="1" x14ac:dyDescent="0.25">
      <c r="A184" t="s">
        <v>141</v>
      </c>
      <c r="B184" t="s">
        <v>437</v>
      </c>
      <c r="C184" s="53">
        <v>43559</v>
      </c>
      <c r="D184" t="s">
        <v>438</v>
      </c>
    </row>
    <row r="185" spans="1:4" hidden="1" x14ac:dyDescent="0.25">
      <c r="B185" t="s">
        <v>439</v>
      </c>
      <c r="C185" s="53">
        <v>43559</v>
      </c>
      <c r="D185" t="s">
        <v>440</v>
      </c>
    </row>
    <row r="186" spans="1:4" hidden="1" x14ac:dyDescent="0.25">
      <c r="A186" t="s">
        <v>417</v>
      </c>
      <c r="B186" t="s">
        <v>441</v>
      </c>
      <c r="C186" s="53">
        <v>43559</v>
      </c>
      <c r="D186" t="s">
        <v>442</v>
      </c>
    </row>
    <row r="187" spans="1:4" hidden="1" x14ac:dyDescent="0.25">
      <c r="A187" t="s">
        <v>443</v>
      </c>
      <c r="B187" t="s">
        <v>444</v>
      </c>
      <c r="C187" s="53">
        <v>43559</v>
      </c>
      <c r="D187" t="s">
        <v>445</v>
      </c>
    </row>
    <row r="188" spans="1:4" hidden="1" x14ac:dyDescent="0.25">
      <c r="A188" t="s">
        <v>175</v>
      </c>
      <c r="B188" t="s">
        <v>446</v>
      </c>
      <c r="C188" s="53">
        <v>43558</v>
      </c>
      <c r="D188" t="s">
        <v>438</v>
      </c>
    </row>
    <row r="189" spans="1:4" hidden="1" x14ac:dyDescent="0.25">
      <c r="B189" t="s">
        <v>447</v>
      </c>
      <c r="C189" s="53">
        <v>43557</v>
      </c>
      <c r="D189" t="s">
        <v>386</v>
      </c>
    </row>
    <row r="190" spans="1:4" hidden="1" x14ac:dyDescent="0.25">
      <c r="B190" t="s">
        <v>448</v>
      </c>
      <c r="C190" s="53">
        <v>43556</v>
      </c>
      <c r="D190" t="s">
        <v>449</v>
      </c>
    </row>
    <row r="191" spans="1:4" hidden="1" x14ac:dyDescent="0.25">
      <c r="A191" t="s">
        <v>450</v>
      </c>
      <c r="B191" t="s">
        <v>451</v>
      </c>
      <c r="C191" s="53">
        <v>43556</v>
      </c>
      <c r="D191" t="s">
        <v>452</v>
      </c>
    </row>
    <row r="192" spans="1:4" hidden="1" x14ac:dyDescent="0.25">
      <c r="A192" t="s">
        <v>453</v>
      </c>
      <c r="B192" t="s">
        <v>454</v>
      </c>
      <c r="C192" s="53">
        <v>43556</v>
      </c>
      <c r="D192" t="s">
        <v>452</v>
      </c>
    </row>
    <row r="193" spans="1:4" hidden="1" x14ac:dyDescent="0.25">
      <c r="B193" t="s">
        <v>455</v>
      </c>
      <c r="C193" s="53">
        <v>43556</v>
      </c>
      <c r="D193" t="s">
        <v>333</v>
      </c>
    </row>
    <row r="194" spans="1:4" hidden="1" x14ac:dyDescent="0.25">
      <c r="B194" t="s">
        <v>456</v>
      </c>
      <c r="C194" s="53">
        <v>43556</v>
      </c>
      <c r="D194" t="s">
        <v>457</v>
      </c>
    </row>
    <row r="195" spans="1:4" hidden="1" x14ac:dyDescent="0.25">
      <c r="A195" t="s">
        <v>188</v>
      </c>
      <c r="B195" t="s">
        <v>458</v>
      </c>
      <c r="C195" s="53">
        <v>43553</v>
      </c>
      <c r="D195" t="s">
        <v>459</v>
      </c>
    </row>
    <row r="196" spans="1:4" hidden="1" x14ac:dyDescent="0.25">
      <c r="B196" t="s">
        <v>460</v>
      </c>
      <c r="C196" s="53">
        <v>43552</v>
      </c>
      <c r="D196" t="s">
        <v>390</v>
      </c>
    </row>
    <row r="197" spans="1:4" hidden="1" x14ac:dyDescent="0.25">
      <c r="B197" t="s">
        <v>458</v>
      </c>
      <c r="C197" s="53">
        <v>43550</v>
      </c>
      <c r="D197" t="s">
        <v>176</v>
      </c>
    </row>
    <row r="198" spans="1:4" hidden="1" x14ac:dyDescent="0.25">
      <c r="B198" t="s">
        <v>461</v>
      </c>
      <c r="C198" s="53">
        <v>43550</v>
      </c>
      <c r="D198" t="s">
        <v>462</v>
      </c>
    </row>
    <row r="199" spans="1:4" hidden="1" x14ac:dyDescent="0.25">
      <c r="B199" t="s">
        <v>463</v>
      </c>
      <c r="C199" s="53">
        <v>43546</v>
      </c>
      <c r="D199" t="s">
        <v>464</v>
      </c>
    </row>
    <row r="200" spans="1:4" hidden="1" x14ac:dyDescent="0.25">
      <c r="B200" t="s">
        <v>465</v>
      </c>
      <c r="C200" s="53">
        <v>43546</v>
      </c>
      <c r="D200" t="s">
        <v>466</v>
      </c>
    </row>
    <row r="201" spans="1:4" hidden="1" x14ac:dyDescent="0.25">
      <c r="B201" t="s">
        <v>467</v>
      </c>
      <c r="C201" s="53">
        <v>43545</v>
      </c>
      <c r="D201" t="s">
        <v>468</v>
      </c>
    </row>
    <row r="202" spans="1:4" hidden="1" x14ac:dyDescent="0.25">
      <c r="B202" t="s">
        <v>469</v>
      </c>
      <c r="C202" s="53">
        <v>43544</v>
      </c>
      <c r="D202" t="s">
        <v>404</v>
      </c>
    </row>
    <row r="203" spans="1:4" hidden="1" x14ac:dyDescent="0.25">
      <c r="B203" t="s">
        <v>186</v>
      </c>
      <c r="C203" s="53">
        <v>43544</v>
      </c>
      <c r="D203" t="s">
        <v>470</v>
      </c>
    </row>
    <row r="204" spans="1:4" hidden="1" x14ac:dyDescent="0.25">
      <c r="A204" t="s">
        <v>471</v>
      </c>
      <c r="B204" t="s">
        <v>373</v>
      </c>
      <c r="C204" s="53">
        <v>43544</v>
      </c>
      <c r="D204" t="s">
        <v>213</v>
      </c>
    </row>
    <row r="205" spans="1:4" hidden="1" x14ac:dyDescent="0.25">
      <c r="B205" t="s">
        <v>472</v>
      </c>
      <c r="C205" s="53">
        <v>43544</v>
      </c>
      <c r="D205" t="s">
        <v>473</v>
      </c>
    </row>
    <row r="206" spans="1:4" hidden="1" x14ac:dyDescent="0.25">
      <c r="A206" t="s">
        <v>428</v>
      </c>
      <c r="B206" t="s">
        <v>373</v>
      </c>
      <c r="C206" s="53">
        <v>43543</v>
      </c>
      <c r="D206" t="s">
        <v>474</v>
      </c>
    </row>
    <row r="207" spans="1:4" hidden="1" x14ac:dyDescent="0.25">
      <c r="B207" t="s">
        <v>475</v>
      </c>
      <c r="C207" s="53">
        <v>43542</v>
      </c>
      <c r="D207" t="s">
        <v>172</v>
      </c>
    </row>
    <row r="208" spans="1:4" hidden="1" x14ac:dyDescent="0.25">
      <c r="B208" t="s">
        <v>441</v>
      </c>
      <c r="C208" s="53">
        <v>43542</v>
      </c>
      <c r="D208" t="s">
        <v>209</v>
      </c>
    </row>
    <row r="209" spans="1:4" hidden="1" x14ac:dyDescent="0.25">
      <c r="B209" t="s">
        <v>441</v>
      </c>
      <c r="C209" s="53">
        <v>43542</v>
      </c>
      <c r="D209" t="s">
        <v>161</v>
      </c>
    </row>
    <row r="210" spans="1:4" hidden="1" x14ac:dyDescent="0.25">
      <c r="A210" t="s">
        <v>123</v>
      </c>
      <c r="B210" t="s">
        <v>476</v>
      </c>
      <c r="C210" s="53">
        <v>43539</v>
      </c>
      <c r="D210" t="s">
        <v>477</v>
      </c>
    </row>
    <row r="211" spans="1:4" hidden="1" x14ac:dyDescent="0.25">
      <c r="B211" t="s">
        <v>478</v>
      </c>
      <c r="C211" s="53">
        <v>43539</v>
      </c>
      <c r="D211" t="s">
        <v>209</v>
      </c>
    </row>
    <row r="212" spans="1:4" hidden="1" x14ac:dyDescent="0.25">
      <c r="B212" t="s">
        <v>478</v>
      </c>
      <c r="C212" s="53">
        <v>43539</v>
      </c>
      <c r="D212" t="s">
        <v>479</v>
      </c>
    </row>
    <row r="213" spans="1:4" hidden="1" x14ac:dyDescent="0.25">
      <c r="B213" t="s">
        <v>480</v>
      </c>
      <c r="C213" s="53">
        <v>43539</v>
      </c>
      <c r="D213" t="s">
        <v>481</v>
      </c>
    </row>
    <row r="214" spans="1:4" hidden="1" x14ac:dyDescent="0.25">
      <c r="B214" t="s">
        <v>482</v>
      </c>
      <c r="C214" s="53">
        <v>43538</v>
      </c>
      <c r="D214" t="s">
        <v>483</v>
      </c>
    </row>
    <row r="215" spans="1:4" hidden="1" x14ac:dyDescent="0.25">
      <c r="B215" t="s">
        <v>484</v>
      </c>
      <c r="C215" s="53">
        <v>43536</v>
      </c>
      <c r="D215" t="s">
        <v>485</v>
      </c>
    </row>
    <row r="216" spans="1:4" hidden="1" x14ac:dyDescent="0.25">
      <c r="A216" t="s">
        <v>486</v>
      </c>
      <c r="B216" t="s">
        <v>484</v>
      </c>
      <c r="C216" s="53">
        <v>43536</v>
      </c>
      <c r="D216" t="s">
        <v>209</v>
      </c>
    </row>
    <row r="217" spans="1:4" hidden="1" x14ac:dyDescent="0.25">
      <c r="B217" t="s">
        <v>487</v>
      </c>
      <c r="C217" s="53">
        <v>43532</v>
      </c>
      <c r="D217" t="s">
        <v>488</v>
      </c>
    </row>
    <row r="218" spans="1:4" hidden="1" x14ac:dyDescent="0.25">
      <c r="B218" t="s">
        <v>489</v>
      </c>
      <c r="C218" s="53">
        <v>43532</v>
      </c>
      <c r="D218" t="s">
        <v>490</v>
      </c>
    </row>
    <row r="219" spans="1:4" hidden="1" x14ac:dyDescent="0.25">
      <c r="B219" t="s">
        <v>491</v>
      </c>
      <c r="C219" s="53">
        <v>43530</v>
      </c>
      <c r="D219" t="s">
        <v>492</v>
      </c>
    </row>
    <row r="220" spans="1:4" hidden="1" x14ac:dyDescent="0.25">
      <c r="B220" t="s">
        <v>493</v>
      </c>
      <c r="C220" s="53">
        <v>43529</v>
      </c>
      <c r="D220" t="s">
        <v>320</v>
      </c>
    </row>
    <row r="221" spans="1:4" hidden="1" x14ac:dyDescent="0.25">
      <c r="B221" t="s">
        <v>494</v>
      </c>
      <c r="C221" s="53">
        <v>43529</v>
      </c>
      <c r="D221" t="s">
        <v>435</v>
      </c>
    </row>
    <row r="222" spans="1:4" hidden="1" x14ac:dyDescent="0.25">
      <c r="B222" t="s">
        <v>495</v>
      </c>
      <c r="C222" s="53">
        <v>43528</v>
      </c>
      <c r="D222" t="s">
        <v>496</v>
      </c>
    </row>
    <row r="223" spans="1:4" hidden="1" x14ac:dyDescent="0.25">
      <c r="B223" t="s">
        <v>497</v>
      </c>
      <c r="C223" s="53">
        <v>43525</v>
      </c>
      <c r="D223" t="s">
        <v>164</v>
      </c>
    </row>
    <row r="224" spans="1:4" hidden="1" x14ac:dyDescent="0.25">
      <c r="B224" t="s">
        <v>498</v>
      </c>
      <c r="C224" s="53">
        <v>43524</v>
      </c>
      <c r="D224" t="s">
        <v>499</v>
      </c>
    </row>
    <row r="225" spans="1:4" hidden="1" x14ac:dyDescent="0.25">
      <c r="B225" t="s">
        <v>497</v>
      </c>
      <c r="C225" s="53">
        <v>43522</v>
      </c>
      <c r="D225" t="s">
        <v>500</v>
      </c>
    </row>
    <row r="226" spans="1:4" hidden="1" x14ac:dyDescent="0.25">
      <c r="B226" t="s">
        <v>501</v>
      </c>
      <c r="C226" s="53">
        <v>43517</v>
      </c>
      <c r="D226" t="s">
        <v>502</v>
      </c>
    </row>
    <row r="227" spans="1:4" hidden="1" x14ac:dyDescent="0.25">
      <c r="B227" t="s">
        <v>503</v>
      </c>
      <c r="C227" s="53">
        <v>43516</v>
      </c>
      <c r="D227" t="s">
        <v>504</v>
      </c>
    </row>
    <row r="228" spans="1:4" hidden="1" x14ac:dyDescent="0.25">
      <c r="B228" t="s">
        <v>505</v>
      </c>
      <c r="C228" s="53">
        <v>43507</v>
      </c>
      <c r="D228" t="s">
        <v>506</v>
      </c>
    </row>
    <row r="229" spans="1:4" hidden="1" x14ac:dyDescent="0.25">
      <c r="B229" t="s">
        <v>458</v>
      </c>
      <c r="C229" s="53">
        <v>43502</v>
      </c>
      <c r="D229" t="s">
        <v>507</v>
      </c>
    </row>
    <row r="230" spans="1:4" hidden="1" x14ac:dyDescent="0.25">
      <c r="B230" t="s">
        <v>508</v>
      </c>
      <c r="C230" s="53">
        <v>43502</v>
      </c>
      <c r="D230" t="s">
        <v>509</v>
      </c>
    </row>
    <row r="231" spans="1:4" hidden="1" x14ac:dyDescent="0.25">
      <c r="B231" t="s">
        <v>510</v>
      </c>
      <c r="C231" s="53">
        <v>43502</v>
      </c>
      <c r="D231" t="s">
        <v>511</v>
      </c>
    </row>
    <row r="232" spans="1:4" hidden="1" x14ac:dyDescent="0.25">
      <c r="B232" t="s">
        <v>512</v>
      </c>
      <c r="C232" s="53">
        <v>43502</v>
      </c>
      <c r="D232" t="s">
        <v>513</v>
      </c>
    </row>
    <row r="233" spans="1:4" hidden="1" x14ac:dyDescent="0.25">
      <c r="B233" t="s">
        <v>514</v>
      </c>
      <c r="C233" s="53">
        <v>43501</v>
      </c>
      <c r="D233" t="s">
        <v>515</v>
      </c>
    </row>
    <row r="234" spans="1:4" hidden="1" x14ac:dyDescent="0.25">
      <c r="B234" t="s">
        <v>516</v>
      </c>
      <c r="C234" s="53">
        <v>43501</v>
      </c>
      <c r="D234" t="s">
        <v>272</v>
      </c>
    </row>
    <row r="235" spans="1:4" x14ac:dyDescent="0.25">
      <c r="B235" t="s">
        <v>517</v>
      </c>
      <c r="C235" s="53">
        <v>43496</v>
      </c>
      <c r="D235" t="s">
        <v>409</v>
      </c>
    </row>
    <row r="236" spans="1:4" x14ac:dyDescent="0.25">
      <c r="B236" t="s">
        <v>518</v>
      </c>
      <c r="C236" s="53">
        <v>43496</v>
      </c>
      <c r="D236" t="s">
        <v>519</v>
      </c>
    </row>
    <row r="237" spans="1:4" x14ac:dyDescent="0.25">
      <c r="A237" t="s">
        <v>520</v>
      </c>
      <c r="B237" t="s">
        <v>521</v>
      </c>
      <c r="C237" s="53">
        <v>43496</v>
      </c>
      <c r="D237" t="s">
        <v>522</v>
      </c>
    </row>
    <row r="238" spans="1:4" x14ac:dyDescent="0.25">
      <c r="A238" t="s">
        <v>195</v>
      </c>
      <c r="B238" t="s">
        <v>523</v>
      </c>
      <c r="C238" s="53">
        <v>43493</v>
      </c>
      <c r="D238" t="s">
        <v>524</v>
      </c>
    </row>
    <row r="239" spans="1:4" x14ac:dyDescent="0.25">
      <c r="A239" t="s">
        <v>520</v>
      </c>
      <c r="B239" t="s">
        <v>525</v>
      </c>
      <c r="C239" s="53">
        <v>43493</v>
      </c>
      <c r="D239" t="s">
        <v>526</v>
      </c>
    </row>
    <row r="240" spans="1:4" x14ac:dyDescent="0.25">
      <c r="A240" t="s">
        <v>195</v>
      </c>
      <c r="B240" t="s">
        <v>527</v>
      </c>
      <c r="C240" s="53">
        <v>43490</v>
      </c>
      <c r="D240" t="s">
        <v>528</v>
      </c>
    </row>
    <row r="241" spans="1:4" x14ac:dyDescent="0.25">
      <c r="A241" t="s">
        <v>195</v>
      </c>
      <c r="B241" t="s">
        <v>529</v>
      </c>
      <c r="C241" s="53">
        <v>43490</v>
      </c>
      <c r="D241" t="s">
        <v>390</v>
      </c>
    </row>
    <row r="242" spans="1:4" x14ac:dyDescent="0.25">
      <c r="A242" t="s">
        <v>195</v>
      </c>
      <c r="B242" t="s">
        <v>530</v>
      </c>
      <c r="C242" s="53">
        <v>43482</v>
      </c>
      <c r="D242" t="s">
        <v>531</v>
      </c>
    </row>
    <row r="243" spans="1:4" x14ac:dyDescent="0.25">
      <c r="A243" t="s">
        <v>195</v>
      </c>
      <c r="B243" t="s">
        <v>532</v>
      </c>
      <c r="C243" s="53">
        <v>43481</v>
      </c>
      <c r="D243" t="s">
        <v>533</v>
      </c>
    </row>
    <row r="244" spans="1:4" x14ac:dyDescent="0.25">
      <c r="A244" t="s">
        <v>195</v>
      </c>
      <c r="B244" t="s">
        <v>532</v>
      </c>
      <c r="C244" s="53">
        <v>43481</v>
      </c>
      <c r="D244" t="s">
        <v>390</v>
      </c>
    </row>
    <row r="245" spans="1:4" x14ac:dyDescent="0.25">
      <c r="A245" t="s">
        <v>195</v>
      </c>
      <c r="B245" t="s">
        <v>534</v>
      </c>
      <c r="C245" s="53">
        <v>43481</v>
      </c>
      <c r="D245" t="s">
        <v>209</v>
      </c>
    </row>
    <row r="246" spans="1:4" x14ac:dyDescent="0.25">
      <c r="A246" t="s">
        <v>195</v>
      </c>
      <c r="B246" t="s">
        <v>535</v>
      </c>
      <c r="C246" s="53">
        <v>43480</v>
      </c>
      <c r="D246" t="s">
        <v>536</v>
      </c>
    </row>
    <row r="247" spans="1:4" x14ac:dyDescent="0.25">
      <c r="A247" t="s">
        <v>195</v>
      </c>
      <c r="B247" t="s">
        <v>537</v>
      </c>
      <c r="C247" s="53">
        <v>43479</v>
      </c>
      <c r="D247" t="s">
        <v>538</v>
      </c>
    </row>
    <row r="248" spans="1:4" x14ac:dyDescent="0.25">
      <c r="A248" t="s">
        <v>195</v>
      </c>
      <c r="B248" t="s">
        <v>539</v>
      </c>
      <c r="C248" s="53">
        <v>43479</v>
      </c>
      <c r="D248" t="s">
        <v>140</v>
      </c>
    </row>
    <row r="249" spans="1:4" x14ac:dyDescent="0.25">
      <c r="A249" t="s">
        <v>195</v>
      </c>
      <c r="B249" t="s">
        <v>540</v>
      </c>
      <c r="C249" s="53">
        <v>43476</v>
      </c>
      <c r="D249" t="s">
        <v>376</v>
      </c>
    </row>
    <row r="250" spans="1:4" x14ac:dyDescent="0.25">
      <c r="A250" t="s">
        <v>195</v>
      </c>
      <c r="B250" t="s">
        <v>541</v>
      </c>
      <c r="C250" s="53">
        <v>43474</v>
      </c>
      <c r="D250" t="s">
        <v>395</v>
      </c>
    </row>
    <row r="251" spans="1:4" x14ac:dyDescent="0.25">
      <c r="A251" t="s">
        <v>195</v>
      </c>
      <c r="B251" t="s">
        <v>542</v>
      </c>
      <c r="C251" s="53">
        <v>43473</v>
      </c>
      <c r="D251" t="s">
        <v>543</v>
      </c>
    </row>
    <row r="252" spans="1:4" x14ac:dyDescent="0.25">
      <c r="A252" t="s">
        <v>195</v>
      </c>
      <c r="B252" t="s">
        <v>544</v>
      </c>
      <c r="C252" s="53">
        <v>43473</v>
      </c>
      <c r="D252" t="s">
        <v>390</v>
      </c>
    </row>
    <row r="253" spans="1:4" hidden="1" x14ac:dyDescent="0.25">
      <c r="A253" t="s">
        <v>195</v>
      </c>
      <c r="B253" t="s">
        <v>545</v>
      </c>
      <c r="C253" s="53">
        <v>43462</v>
      </c>
      <c r="D253" t="s">
        <v>546</v>
      </c>
    </row>
    <row r="254" spans="1:4" hidden="1" x14ac:dyDescent="0.25">
      <c r="A254" t="s">
        <v>308</v>
      </c>
      <c r="B254" t="s">
        <v>547</v>
      </c>
      <c r="C254" s="53">
        <v>43411</v>
      </c>
      <c r="D254" t="s">
        <v>548</v>
      </c>
    </row>
  </sheetData>
  <autoFilter ref="A1:E254" xr:uid="{50489045-C294-406C-9690-9B06D4799B66}">
    <filterColumn colId="2">
      <filters>
        <dateGroupItem year="2019" month="1" dateTimeGrouping="month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6" t="s">
        <v>41</v>
      </c>
      <c r="C2" s="127"/>
      <c r="D2" s="127"/>
      <c r="E2" s="125"/>
    </row>
    <row r="3" spans="2:5" x14ac:dyDescent="0.25">
      <c r="B3" s="5" t="s">
        <v>23</v>
      </c>
      <c r="C3" s="5" t="s">
        <v>43</v>
      </c>
      <c r="D3" s="7" t="s">
        <v>39</v>
      </c>
      <c r="E3" s="125"/>
    </row>
    <row r="4" spans="2:5" ht="21" x14ac:dyDescent="0.25">
      <c r="B4" s="123" t="s">
        <v>24</v>
      </c>
      <c r="C4" s="11">
        <v>1</v>
      </c>
      <c r="D4" s="9" t="s">
        <v>45</v>
      </c>
      <c r="E4" s="125"/>
    </row>
    <row r="5" spans="2:5" ht="21" x14ac:dyDescent="0.25">
      <c r="B5" s="124"/>
      <c r="C5" s="12">
        <v>2</v>
      </c>
      <c r="D5" s="10" t="s">
        <v>25</v>
      </c>
      <c r="E5" s="125"/>
    </row>
    <row r="6" spans="2:5" ht="21" x14ac:dyDescent="0.25">
      <c r="B6" s="123" t="s">
        <v>26</v>
      </c>
      <c r="C6" s="12">
        <v>3</v>
      </c>
      <c r="D6" s="10" t="s">
        <v>27</v>
      </c>
      <c r="E6" s="125"/>
    </row>
    <row r="7" spans="2:5" ht="21" x14ac:dyDescent="0.25">
      <c r="B7" s="124"/>
      <c r="C7" s="12">
        <v>4</v>
      </c>
      <c r="D7" s="10" t="s">
        <v>28</v>
      </c>
      <c r="E7" s="125"/>
    </row>
    <row r="8" spans="2:5" ht="21" x14ac:dyDescent="0.25">
      <c r="B8" s="123" t="s">
        <v>29</v>
      </c>
      <c r="C8" s="11">
        <v>5</v>
      </c>
      <c r="D8" s="10" t="s">
        <v>30</v>
      </c>
      <c r="E8" s="125"/>
    </row>
    <row r="9" spans="2:5" ht="21" x14ac:dyDescent="0.25">
      <c r="B9" s="128"/>
      <c r="C9" s="12">
        <v>6</v>
      </c>
      <c r="D9" s="9" t="s">
        <v>44</v>
      </c>
      <c r="E9" s="125"/>
    </row>
    <row r="10" spans="2:5" ht="21" x14ac:dyDescent="0.25">
      <c r="B10" s="128"/>
      <c r="C10" s="12">
        <v>7</v>
      </c>
      <c r="D10" s="9" t="s">
        <v>51</v>
      </c>
      <c r="E10" s="125"/>
    </row>
    <row r="11" spans="2:5" ht="21" x14ac:dyDescent="0.25">
      <c r="B11" s="128"/>
      <c r="C11" s="12">
        <v>8</v>
      </c>
      <c r="D11" s="9" t="s">
        <v>48</v>
      </c>
      <c r="E11" s="125"/>
    </row>
    <row r="12" spans="2:5" ht="36.75" customHeight="1" x14ac:dyDescent="0.25">
      <c r="B12" s="128"/>
      <c r="C12" s="11">
        <v>9</v>
      </c>
      <c r="D12" s="9" t="s">
        <v>47</v>
      </c>
      <c r="E12" s="125"/>
    </row>
    <row r="13" spans="2:5" ht="21" x14ac:dyDescent="0.25">
      <c r="B13" s="128"/>
      <c r="C13" s="12">
        <v>10</v>
      </c>
      <c r="D13" s="9" t="s">
        <v>49</v>
      </c>
      <c r="E13" s="125"/>
    </row>
    <row r="14" spans="2:5" ht="21" x14ac:dyDescent="0.25">
      <c r="B14" s="124"/>
      <c r="C14" s="12">
        <v>11</v>
      </c>
      <c r="D14" s="9" t="s">
        <v>50</v>
      </c>
      <c r="E14" s="125"/>
    </row>
    <row r="15" spans="2:5" ht="31.5" x14ac:dyDescent="0.25">
      <c r="B15" s="6" t="s">
        <v>31</v>
      </c>
      <c r="C15" s="12">
        <v>12</v>
      </c>
      <c r="D15" s="9" t="s">
        <v>32</v>
      </c>
      <c r="E15" s="125"/>
    </row>
    <row r="16" spans="2:5" ht="21" x14ac:dyDescent="0.25">
      <c r="B16" s="123" t="s">
        <v>33</v>
      </c>
      <c r="C16" s="11">
        <v>13</v>
      </c>
      <c r="D16" s="10" t="s">
        <v>34</v>
      </c>
      <c r="E16" s="125"/>
    </row>
    <row r="17" spans="2:5" ht="21" x14ac:dyDescent="0.25">
      <c r="B17" s="124"/>
      <c r="C17" s="12">
        <v>14</v>
      </c>
      <c r="D17" s="9" t="s">
        <v>46</v>
      </c>
      <c r="E17" s="125"/>
    </row>
    <row r="18" spans="2:5" ht="38.25" x14ac:dyDescent="0.25">
      <c r="B18" s="6" t="s">
        <v>35</v>
      </c>
      <c r="C18" s="12">
        <v>15</v>
      </c>
      <c r="D18" s="9" t="s">
        <v>40</v>
      </c>
      <c r="E18" s="125"/>
    </row>
    <row r="19" spans="2:5" ht="25.5" x14ac:dyDescent="0.25">
      <c r="B19" s="6" t="s">
        <v>37</v>
      </c>
      <c r="C19" s="12">
        <v>16</v>
      </c>
      <c r="D19" s="10" t="s">
        <v>38</v>
      </c>
      <c r="E19" s="125"/>
    </row>
  </sheetData>
  <mergeCells count="6">
    <mergeCell ref="B16:B17"/>
    <mergeCell ref="E2:E19"/>
    <mergeCell ref="B2:D2"/>
    <mergeCell ref="B4:B5"/>
    <mergeCell ref="B6:B7"/>
    <mergeCell ref="B8:B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Hoja1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2019-05-14T14:53:18Z</cp:lastPrinted>
  <dcterms:created xsi:type="dcterms:W3CDTF">2018-01-29T14:53:07Z</dcterms:created>
  <dcterms:modified xsi:type="dcterms:W3CDTF">2019-10-04T22:44:34Z</dcterms:modified>
</cp:coreProperties>
</file>