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66925"/>
  <mc:AlternateContent xmlns:mc="http://schemas.openxmlformats.org/markup-compatibility/2006">
    <mc:Choice Requires="x15">
      <x15ac:absPath xmlns:x15ac="http://schemas.microsoft.com/office/spreadsheetml/2010/11/ac" url="D:\BACKUP DANIEL\ART\PAGINA WEB\2023\CONTENIDOS PAGINA\"/>
    </mc:Choice>
  </mc:AlternateContent>
  <xr:revisionPtr revIDLastSave="0" documentId="13_ncr:1_{5DC86165-F2AA-4D2E-9BB9-DCC91E43ECA1}" xr6:coauthVersionLast="47" xr6:coauthVersionMax="47" xr10:uidLastSave="{00000000-0000-0000-0000-000000000000}"/>
  <workbookProtection workbookAlgorithmName="SHA-512" workbookHashValue="9GK+j4gkvsb/HtVz7Qf2uB0+9e+P/QDZSTehhPOz606+pN3p5NqYhizR7vdbBx5rQJgf5C07YvEarwhDqcbWkQ==" workbookSaltValue="YYKi0u6ETaFAl5yFmDZV/Q==" workbookSpinCount="100000" lockStructure="1"/>
  <bookViews>
    <workbookView xWindow="-120" yWindow="-120" windowWidth="20700" windowHeight="11160" xr2:uid="{00000000-000D-0000-FFFF-FFFF00000000}"/>
  </bookViews>
  <sheets>
    <sheet name="Matriz Final Plan de Accion2023" sheetId="6" r:id="rId1"/>
  </sheets>
  <externalReferences>
    <externalReference r:id="rId2"/>
  </externalReferences>
  <definedNames>
    <definedName name="_xlnm._FilterDatabase" localSheetId="0" hidden="1">'Matriz Final Plan de Accion2023'!$B$2:$AV$78</definedName>
    <definedName name="productoe">'[1]No eliminar'!$C$33:$C$57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2" i="6" l="1"/>
  <c r="AJ53" i="6"/>
  <c r="R53" i="6"/>
  <c r="AJ52" i="6"/>
  <c r="AJ51" i="6"/>
  <c r="R51" i="6"/>
  <c r="AJ50" i="6"/>
  <c r="R50" i="6"/>
  <c r="AJ49" i="6"/>
  <c r="R49" i="6"/>
  <c r="AJ48" i="6"/>
  <c r="R48" i="6"/>
  <c r="Q69" i="6"/>
</calcChain>
</file>

<file path=xl/sharedStrings.xml><?xml version="1.0" encoding="utf-8"?>
<sst xmlns="http://schemas.openxmlformats.org/spreadsheetml/2006/main" count="1344" uniqueCount="315">
  <si>
    <t xml:space="preserve">                                                                                               PLAN DE ACCION 2023 </t>
  </si>
  <si>
    <t>DIRECCIONAMIENTO ESTRATÉGICO</t>
  </si>
  <si>
    <t>OFICINA DE PLANEACIÓN</t>
  </si>
  <si>
    <t>VERSIÓN: 02</t>
  </si>
  <si>
    <t>FECHA DE PUBLICACIÓN: 28-01-2023</t>
  </si>
  <si>
    <t> </t>
  </si>
  <si>
    <t>Título del documento:</t>
  </si>
  <si>
    <t>Plan de Acción Institucional  - PAI 2023</t>
  </si>
  <si>
    <t>Código</t>
  </si>
  <si>
    <t>FM-PS-DE-04</t>
  </si>
  <si>
    <t>Descripción</t>
  </si>
  <si>
    <t xml:space="preserve">El Plan de Acción Institucional Integrado (PAI) 2023 es la herramienta de gestión que busca orientar estratégicamente el logro de las metas y objetivos institucionales de la vigencia. </t>
  </si>
  <si>
    <t xml:space="preserve">Versión Inicial: </t>
  </si>
  <si>
    <t>Normatividad Aplicable:</t>
  </si>
  <si>
    <t>A partir de lo dispuesto en la Ley 152 de 1994, Ley 1474 de 2011, Decreto 2482 de 2012, Ley 1757 de 2015, Decreto 1499 de 2017 y Decreto 612 de 2018, que determinan las directrices frente a la  formulación, planeación, ejecución y seguimiento a la gestión, publicación del plan de acción y la integración de la planeación y la gestión</t>
  </si>
  <si>
    <t>Aprobación inicial</t>
  </si>
  <si>
    <t>Sesión de fecha 25 de enero de 2022, Acta 1 de 2022 y Acuerdo 001 de 2022</t>
  </si>
  <si>
    <t>Integralidad MIPG:</t>
  </si>
  <si>
    <t>En coherencia con los lineamientos del Modelo Integrado de Planeación y Gestión - MIPG, se integran los planes institucionales y estratégicos; según dispone el Decreto1499 de 2017 y el artículo 74 de la Ley 1474 de 2011</t>
  </si>
  <si>
    <t>Fecha de Publicación</t>
  </si>
  <si>
    <t>28 de enero de 2022</t>
  </si>
  <si>
    <t>Área responsable:</t>
  </si>
  <si>
    <t>Oficina de Planeación de ART</t>
  </si>
  <si>
    <t>Periodicidad de segumiento:</t>
  </si>
  <si>
    <t xml:space="preserve">Trimestral
Decreto 1080 de 2015 artículo 2.2.22.3.8 numeral 1. “Aprobar y hacer seguimiento, por lo menos una vez cada tres meses, a las acciones y estrategias adoptadas para la operación del Modelo Integrado de Planeación y Gestión – MIPG”. </t>
  </si>
  <si>
    <t> Programación y  Seguimiento de Acciones Estrategicas Institucionales</t>
  </si>
  <si>
    <t>OBJETIVOS DE DESARROLLO SOSTENIBLE - ODS</t>
  </si>
  <si>
    <t>ARTICULACIÓN CON PLAN NACIONAL DE DESARROLLO TRASFORMACIONES</t>
  </si>
  <si>
    <t>ARTICULACION CON PLAN MARCO DE IMPLEMENTACION PMI</t>
  </si>
  <si>
    <t>ARTICULACION CON PLANES NACIONALES SECTORIALES</t>
  </si>
  <si>
    <t>LINEAS ESTRATEGICAS PLAN ESTRATEGICO  ART 2023-2026</t>
  </si>
  <si>
    <t>OBJETIVOS ESTRATÉGICOS</t>
  </si>
  <si>
    <t>PRODUCTO ESTRATEGICO</t>
  </si>
  <si>
    <t>ES META CUATRIENIO
SI/NO</t>
  </si>
  <si>
    <t>ESTA ALINEADO AL PLAN ESTRATEGICO SECTORIAL
SI/NO</t>
  </si>
  <si>
    <t>INDICADOR 2023</t>
  </si>
  <si>
    <t>LINEA BASE 2022 (Si Aplica)</t>
  </si>
  <si>
    <t>Frecuencia de medición</t>
  </si>
  <si>
    <t>PROGRAMACIÓN META 2023</t>
  </si>
  <si>
    <t>META CUATRIENIO</t>
  </si>
  <si>
    <t>ACTIVIDADES ESTRATEGICAS RELACIONADAS CON EL CUMPLIMIENTO DE LA META</t>
  </si>
  <si>
    <t>TIEMPO EJECUCION</t>
  </si>
  <si>
    <t>RESPONSABLES</t>
  </si>
  <si>
    <t>PROGRAMACIÓN DE META EN LA VIGENCIA</t>
  </si>
  <si>
    <t xml:space="preserve">FUENTES  DE FINANCIACION </t>
  </si>
  <si>
    <t>FECHA DE INICIO</t>
  </si>
  <si>
    <t>FECHA FINALIZACIÓN</t>
  </si>
  <si>
    <t>Implementación</t>
  </si>
  <si>
    <t>Reporte</t>
  </si>
  <si>
    <t>TRIM I</t>
  </si>
  <si>
    <t>TRIM II</t>
  </si>
  <si>
    <t>TRIM III</t>
  </si>
  <si>
    <t>TRIM IV</t>
  </si>
  <si>
    <t>TOTAL VIGENCIA</t>
  </si>
  <si>
    <t>PGN-ART 2023</t>
  </si>
  <si>
    <t>PGN - BOLSA PAZ - FCP 2023</t>
  </si>
  <si>
    <t>PGN - BOLSA PAZ - FCP DSCI 2023</t>
  </si>
  <si>
    <t>Orden</t>
  </si>
  <si>
    <t>Meta enero-junio</t>
  </si>
  <si>
    <t>Meta julio-diciembre</t>
  </si>
  <si>
    <t>Meta Total 2023</t>
  </si>
  <si>
    <t>PROG</t>
  </si>
  <si>
    <t>EJEC</t>
  </si>
  <si>
    <t>% DE EJEC</t>
  </si>
  <si>
    <t>Funcionamiento</t>
  </si>
  <si>
    <t>Inversión</t>
  </si>
  <si>
    <t>Necesidades de Contratación PGN ART
(asociados al indicador y meta)</t>
  </si>
  <si>
    <t>Necesidades de Contratación FCP
(asociados al indicador y meta)</t>
  </si>
  <si>
    <t xml:space="preserve"> Funcionamiento / Apoyo Transversal / Operador Logístico </t>
  </si>
  <si>
    <t>SI</t>
  </si>
  <si>
    <t>Trimestral</t>
  </si>
  <si>
    <t>DPGI, DEEP, DIPRO</t>
  </si>
  <si>
    <t>DPGI</t>
  </si>
  <si>
    <t>Anual</t>
  </si>
  <si>
    <t>NO</t>
  </si>
  <si>
    <t>Proyectos integradores estructurados y en implementación</t>
  </si>
  <si>
    <t># Proyectos integradores estructurados y en implementación</t>
  </si>
  <si>
    <t>0 proyectos</t>
  </si>
  <si>
    <t xml:space="preserve">4 proyectos </t>
  </si>
  <si>
    <t>4 proyectos</t>
  </si>
  <si>
    <t>32 proyectos</t>
  </si>
  <si>
    <t>DEEP</t>
  </si>
  <si>
    <t>INVERSIÓN DIRECTA, CPS -VIATICOS Y TIQUETES</t>
  </si>
  <si>
    <t># Proyectos PDET contratados y en ejecución</t>
  </si>
  <si>
    <t xml:space="preserve">INVERSION DIRECTA - CPS Y OTROS-VIATICOS Y TIQUETES </t>
  </si>
  <si>
    <t>Orientar la toma de decisiones para la implementación de los PDET y el cierre de brechas, a partir de información estratégica y análisis prospectivos de la Central de Información PDET.</t>
  </si>
  <si>
    <t>Componentes tecnológicos de la Central de Información desarrollados y en funcionamiento</t>
  </si>
  <si>
    <t xml:space="preserve">% de componentes tecnológicos en funcionamiento </t>
  </si>
  <si>
    <t>Semestral</t>
  </si>
  <si>
    <t>1. Levantamiento de requerimientos de nuevas funcionalidades y/o ajustes.
2. Desarrollos de las nuevas funcionalidades y/o ajustes.
3. Pruebas funcionales y no funcionales.
4. Puesta en producción de las nuevas funcionalidades y/o ajustes.
5. Soporte técnico del funcionamiento.</t>
  </si>
  <si>
    <t>DIPRO</t>
  </si>
  <si>
    <t>Contratos por Prestación de Servicios</t>
  </si>
  <si>
    <t>Componentes tecnológicos del Sistema de Información Geográfica en funcionamiento</t>
  </si>
  <si>
    <t xml:space="preserve">% de componentes tecnológicos del Sitema de Información Geográfica en funcionamiento </t>
  </si>
  <si>
    <t>1. Articulacción con fuentes externas de datos geoespaciales.
2. Establecimiento procesos de intercambio de datos e interoperabilidad entre sistemas de información.
3. Levantamiento de requerimientos de nuevas funcionalidades y/o ajustes.
4. Desarrollos de las nuevas funcionalidades y/o ajustes.
5. Pruebas funcionales y no funcionales.
6. Puesta en producción de las nuevas funcionalidades y/o ajustes.
7. Soporte técnico del funcionamiento.</t>
  </si>
  <si>
    <t>DIPRO, DEEP</t>
  </si>
  <si>
    <t>Contratos por Prestación de Servicios / viáticos, tiquetes</t>
  </si>
  <si>
    <t>Herramientas de análisis prospectivo elaboradas</t>
  </si>
  <si>
    <t xml:space="preserve">Número de herramientas de análisis prospectivo elaboradas </t>
  </si>
  <si>
    <t>1. Definir el alcance del análisis prospectivo (temático o geográfico), con el objetivo de definir estrategias y actividades que permitirán cumplir con las metas y objetivos establecidos para los PDET, medidos a partir del cierre de brechas.
2. Realizar proyecciones y seguimiento de los indicadores a partir de la metodología definida teniendo en cuenta los referentes estratégicos planteados en el Plan de Desarrollo o en otros instrumentos de planeación.
3. Publicar los resultados según la herramienta de análisis definida.</t>
  </si>
  <si>
    <t xml:space="preserve"> $                         -</t>
  </si>
  <si>
    <t>Batería de Indicadores estratégicos para el cierre de brechas socioeconómicas con información de seguimiento actualizada</t>
  </si>
  <si>
    <t>% de indicadores estratégicos para el cierre de brechas monitoreados</t>
  </si>
  <si>
    <t>1.Recolectar información de manera periódica a partir de diferentes fuentes oficiales, tales como SIIPO, Sinergia, datos abiertos y registros administrativos, entre otros, según la disponibilidad y la generación de información, que permita contar con datos desagregados a nivel municipal PDET.
2. Realizar seguimiento a partir de los datos observados.
3. Actualizar la información y generación de reportes en el tablero de indicadores PATR en Central de Información. Así mismo, elaboración de informes de seguimiento que permitan evidenciar avances en la implementación y el cierre de brechas.
4. Construir el informe de implementación de los avances de la implementación de los PATR</t>
  </si>
  <si>
    <t xml:space="preserve">   </t>
  </si>
  <si>
    <t>Informes de seguimiento realizados</t>
  </si>
  <si>
    <t>Número de informes de seguimiento publicados por subregión</t>
  </si>
  <si>
    <t>Evaluaciones temáticas realizadas</t>
  </si>
  <si>
    <t>Número de evaluaciones tématicas realizadas</t>
  </si>
  <si>
    <t>1. Construir y validar la agenda de evaluaciones considerando los recursos disponibles y datos existentes para su desarrollo.
2. Determinar el alcance y la metodología y desarrollar la evaluación.
3. Realizar espacios de socialización de los resultados obtenidos, con los diferentes actores interesados a partir de la publicación y difusión en los canales definidos para tal fin.</t>
  </si>
  <si>
    <t>Proyectos PDET priorizados, monitoreados a través del esquema de acompañamiento</t>
  </si>
  <si>
    <t xml:space="preserve">% de proyectos priorizados monitoreados </t>
  </si>
  <si>
    <t>1. Monitorear los proyectos de inversión Estructurados, así como los proyectos con recursos aprobados a través de las distintas fuentes movilizadoras de los PDET.
2. Recopilar y consolidar la información de los proyectos de inversión, con los cuales se pueda identificar situaciones no deseadas, con el fin de definir rutas de gestión para mejorar la oportunidad del flujo de información y el buen desempeño de los proyectos.
3.Elaborar informes mensuales de los proyectos que hagan parte del esquema de acompañamiento.</t>
  </si>
  <si>
    <t>DIPRO-DPGI-DEEP</t>
  </si>
  <si>
    <t>Iniciativas PATR con medición de avance en su implementación</t>
  </si>
  <si>
    <t>% de iniciativas priorizadas con medición de avance</t>
  </si>
  <si>
    <t>1. Revisar y establecer los lineamientos para la vinculación de iniciativas a proyectos y gestiones para su implementación ("iniciativas con ruta de implemetación activa"), y definir criterios para su cierre.
2. Revisar que la asociación entre iniciativas y proyectos sea pertinente y consistente a nivel de indicador MGA.
3. Validar y completar la información tanto de caracterización de la iniciativa, como del avance en los proyectos para que sea completa y fiable y sirva como
insumo para hacer la estimación del avance.
4. Realizar monitoreo a las proyectos que están asociados a las iniciativas, en terminos del  avance en su ejecución.</t>
  </si>
  <si>
    <t xml:space="preserve">  $                      - </t>
  </si>
  <si>
    <t>ODS: 1, 2, 3, 4, 6, 7, 8, 9, 10, 11, 12, 13, 14, 15, 16</t>
  </si>
  <si>
    <t xml:space="preserve">1. Ordenamiento del Territorio alrededor del agua y Justicia Social (Paz Total)
2. Seguridad humana y justicia social
3. Derecho Humano a la Alimentación                                                                                                                                                                                                                                                                                                                       
4. lnternacionalización, trasformación productiva para la vida y acción climática.
5. Convergencia  regional. Colombia, sociedad para la Vida. </t>
  </si>
  <si>
    <t>A.E.25</t>
  </si>
  <si>
    <t>Revisar y actualizar los 16 PATR a partir de la implementación de una metodología de participación incidente, enfoque diferencial y ciclo de vida que impacte el cierre de brechas.</t>
  </si>
  <si>
    <t>Plan de fortalecimiento para el uso efectivo de mecanismos de control social.</t>
  </si>
  <si>
    <t>Plan de fortalecimiento para el control social en implementación</t>
  </si>
  <si>
    <t>No. de espacios para la promoción de la reconciliación, la convivencia, el diálogo social, la solución pacífica de conflictos, la prevención de la estigmatización  y la paz total acompañados y/o apoyados.</t>
  </si>
  <si>
    <t>Estrategia de acompañamiento al programa de "Jóvenes en Paz" en sus componente de búsqueda activa y corresponsabilidad en implementación.</t>
  </si>
  <si>
    <t>2. Seguridad humana y justicia social
4. Internacionalización, transformación productiva para la vida y acción climática
5. Convergencia  regional</t>
  </si>
  <si>
    <t>D.279
D.280
D.G.13
D.281
D.MT.3
D.282
D.G.12
D.287
D.288
D.E.1
D.E.5</t>
  </si>
  <si>
    <t>Planes Nacionales Sectoriales de:
(I) Economía Campesina
(II) Generación de Ingresos
(III) Formalización masiva de la propiedad rural
(IV) Economía solidaria
(V) Conectividad
(VI)  Electrificación
 (VII) Comercialización
 (VIII) Asociatividad
(IX) Vias terciarias
 (X) Riego y drenaje</t>
  </si>
  <si>
    <t>Porcentaje de familias vinculadas al PNIS con la totalidad de los componentes del Plan de Atención Inmediata Familiar implementados</t>
  </si>
  <si>
    <t>(I) Diagnosticar el número de familias vinculadas al PNIS con componentes pendientes por implementar del Plan de Atención Inmediata familiar.
(II) Actualizar los lineamientos metodológicos del PNIS para la operación del Plan de Atención Inmediata Familiar con enfoques étnico, etáreo, de género, territorial y de derechos humanos.
(III) Contratar la operación de los componentes del Plan de Atención Inmediata Familiar
(IV) Realizar seguimiento técnico y financiero a la operación del Plan de Atención Inmediata Familiar
(V) Liquidar contratos asociados a la operación de los componentes del Plan de Atención Inmediata Familiar
(VI) Monitorear resultados asociados a la implementación del Plan de Atención Inmediata Familiar</t>
  </si>
  <si>
    <t>DSCI</t>
  </si>
  <si>
    <t>Familias con la totalidad de transferencias monetarias por concepto de  Asistencia Alimentaria Inmediata (AAI)</t>
  </si>
  <si>
    <t xml:space="preserve">Número de familias vinculadas al PNIS con la totalidad de las transferencias monetarias del componente Asistencia Alimentaria Inmediata (AAI) realizados. </t>
  </si>
  <si>
    <t>(I) Diagnosticar el número de familias vinculadas al PNIS con transferencias monetarias pendientes como parte del componente Asistencia Alimentaria Inmediata.
(II) Ordenar transferencias monetarias a las familias con pagos pendientes del componente Asistencia Alimentaria Inmediata.
(III) Monitorear resultados asociados a la implementación del componente Asistencia Alimentaria Inmediata.</t>
  </si>
  <si>
    <t>Familias con proyectos de Autosostenimiento y Seguridad Alimentaria (AySA) contratado</t>
  </si>
  <si>
    <t>Número de familias vinculadas al PNIS con la totalidad del componente Autosostenimiento y Seguridad Alimentaria (AySA) contratado.</t>
  </si>
  <si>
    <t>(I) Diagnosticar el número de familias vinculadas al PNIS pendientes de recibir el componente Autosostenimiento y Seguridad Alimentaria de manera completa o parcial.
(II) Actualizar los lineamientos metodológicos del PNIS para la operación del componente con enfoques étnico, etáreo, de género, territorial y de derechos humanos.
(III) Contratar la operación del componente Autosostenimiento y Seguridad Alimentarial.
(IV) Realizar seguimiento técnico y financiero a la operación del componente Autosostenimiento y Seguridad Alimentaria.
(V) Monitorear resultados asociados a la implementación del componente Autosostenimiento y Seguridad Alimentaria.</t>
  </si>
  <si>
    <t>Familias con servicio de Asistencia Técnica Integral (ATI) contratado</t>
  </si>
  <si>
    <t>Número de familias vinculadas al PNIS con la totalidad del componente Asistencia Técnica Integral (ATI) contratado.</t>
  </si>
  <si>
    <t>(I) Diagnosticar el número de familias vinculadas al PNIS pendientes de recibir el componente Asistencia Técnica Integral de manera completa o parcial.
(II) Actualizar los lineamientos metodológicos del PNIS para la operación del componente con enfoques étnico, etáreo, de género, territorial y de derechos humanos.
(III) Contratar la operación del componente Asistencia Técnica Integral.
(IV) Realizar seguimiento técnico y financiero a la operación del componente Asistencia Técnica Integral
(V) Monitorear resultados asociados a la implementación del componente Asistencia Técnica Integral.</t>
  </si>
  <si>
    <t>Familias con Proyectos Productivos de Ciclo Corto (PPCC) contratado</t>
  </si>
  <si>
    <t xml:space="preserve">Número de familias vinculadas al PNIS con la totalidad del componente Proyecto Productivo de Ciclo Corto (PPCC) contratado. </t>
  </si>
  <si>
    <t>(I) Diagnosticar el número de familias vinculadas al PNIS pendientes de recibir el componente Proyecto Productivo de Ciclo Corto de manera completa o parcial.
(II) Actualizar los lineamientos metodológicos del PNIS para la operación del componente con enfoques étnico, etáreo, de género y territorial.
(III) Contratar la operación del componente Proyecto Productivo de Ciclo Corto.
(IV) Realizar seguimiento técnico y financiero a la operación del componente Proyecto Productivo de Ciclo Corto.
(V) Monitorear resultados asociados a la implementación del componente Proyectos Productivos de Ciclo Corto.</t>
  </si>
  <si>
    <t>Familias con Proyectos Productivos de Ciclo Largo (PPCL) contratado</t>
  </si>
  <si>
    <t xml:space="preserve">Número de familias vinculadas al PNIS con la totalidad del componente Proyecto Productivo de Ciclo Largo (PPCL) contratado. </t>
  </si>
  <si>
    <t>(I) Diagnosticar el número de familias vinculadas al PNIS pendientes de recibir el componente Proyecto Productivo de Ciclo Largo de manera completa o parcial.
(II) Actualizar los lineamientos metodológicos del PNIS para la operación del componente con enfoques étnico, etáreo, de género, territorial y derechos humanos.
(III) Contratar la operación del componente Proyecto Productivo de Ciclo Largo.
(IV) Realizar seguimiento técnico y financiero a la operación del componente Proyecto Productivo de Ciclo Largo.
(V) Monitorear resultados asociados a la implementación del componente Proyectos Productivos de Ciclo Largo.</t>
  </si>
  <si>
    <t>Ex recolectores de cultivos de coca con Asistencia Inmediata contratada</t>
  </si>
  <si>
    <t>Número de ex recolectores de cultivos de coca con asistencia inmediata contratada</t>
  </si>
  <si>
    <t>(I) Diagnosticar el número de ex recolectores de cultivos de coca vinculados al PNIS pendientes de recibir el componente Asistencia Inmediata de manera completa o parcial.
(II) Actualizar los lineamientos metodológicos del PNIS para la operación del componente con enfoques étnico, etáreo, de género, territorial y derechos humanos.
(III) Contratar la operación del componente Asistencia Inmediata a ex recolectores.
(IV) Realizar seguimiento técnico y financiero a la operación del componente Asistencia Inmediata a ex recolectores
(V) Monitorear resultados asociados a la implementación del componente Asistencia Inmediata a ex recolectore</t>
  </si>
  <si>
    <t>Iniciativas de los  Planes Integrales Municipales y Comunitarios de Sustitución y Desarrollo Alternativo activadas</t>
  </si>
  <si>
    <t>DSCI, DEEP; DPGI; DIPRO</t>
  </si>
  <si>
    <t>Informes de línea base (diagnóstico) subregional elaborados</t>
  </si>
  <si>
    <t>Número de líneas base (diagnósticos) de territorios con presencia de cultivos de coca, amapola y/o marihuana</t>
  </si>
  <si>
    <t xml:space="preserve"> Informes de monitoreo y evaluación  regional elaborados</t>
  </si>
  <si>
    <t>Número de informes de monitoreo y evaluación de los territorios con presencia de cultivos de coca, amapola y/o marihuana.</t>
  </si>
  <si>
    <t>(I) Diseñar lineamientos para el proceso de seguimiento
(II) Contratar procesos de seguimiento
(III) Analizar y procesar información recolectada.</t>
  </si>
  <si>
    <t>Informes de seguimiento regional elaborados</t>
  </si>
  <si>
    <t>Número de informes de seguimiento a la operación de los programas de reconversión productiva y PNIS.</t>
  </si>
  <si>
    <t>(I) Diseñar lineamientos para el proceso de monitoreo
(II) Contratar procesos de monitoreo.
(III) Analizar y procesar información recolectada.</t>
  </si>
  <si>
    <t>Generar ingresos a través de la agroindustrialización comunitaria y otras economías productivas</t>
  </si>
  <si>
    <t xml:space="preserve">Porcentaje de ingresos económicos de los hogares provenientes de actividades diferentes al uso ilícito de cultivos de coca, amapola y/o marihuana.  </t>
  </si>
  <si>
    <t xml:space="preserve">Anual </t>
  </si>
  <si>
    <t>Empresas de los sectores agroindustrial, secundario y terciario fortalecidas</t>
  </si>
  <si>
    <t>Número de empresas de los sectores agroindustrial, secundario y terciario fortalecidas en territorios con presencia de cultivos de coca, amapola y/o marihuana.</t>
  </si>
  <si>
    <t>Empresas de los sectores agroindustrial, secundario y terciario creadas</t>
  </si>
  <si>
    <t>Número de empresas de los sectores agroindustrial, secundario y terciario creadas por las comunidades en territorios con presencia de cultivos de coca, amapola y/o marihuana.</t>
  </si>
  <si>
    <t>Negocios verdes fortalecidos en zonas de interés ambiental</t>
  </si>
  <si>
    <t>Número de empresas de negocios verdes fortalecidas en zonas de interés ambiental con presencia de cultivos de coca, amapola y/o marihuana.</t>
  </si>
  <si>
    <t>Negocios verdes creados en zonas de interés ambiental</t>
  </si>
  <si>
    <t>Número de empresas de negocios verdes creadas en zonas de interés ambiental con presencia de cultivos de coca, amapola y/o marihuana.</t>
  </si>
  <si>
    <t>ODS: 1, 2, 3, 4, 5, 6, 7, 8, 9, 10, 11, 12, 13, 14, 15, 16, 17</t>
  </si>
  <si>
    <t>Paz Total. 1. Ordenamiento del Territorio alrededor del agua y Justicia Ambiental
2. Seguridad humana y justicia social
3. Derecho Humano a la Alimentación                                                                                                                                                                                                                                                                                                                       
4. lnternacionalización, trasformación productiva para la vida y acción climática.
5. Convergencia  regional. Colombia, sociedad para la Vida. Actores diferenciales para el cambio.</t>
  </si>
  <si>
    <t>A.422, A.285, A.E.22, A.E.23, A.E.24, A.E.25, AE.26, D.404.</t>
  </si>
  <si>
    <t>Secretaria General</t>
  </si>
  <si>
    <t>Un (1) proyecto de ajuste institucional presentado y aprobado por el Consejo Directivo</t>
  </si>
  <si>
    <t>Un (1) decreto de ajuste institucional expedido.</t>
  </si>
  <si>
    <t>Garantizar una gestión efectiva que responda a las necesidades de los usuarios y/o ciudadanos internos y externos con altos estándares de calidad</t>
  </si>
  <si>
    <t>Seguridad Digital</t>
  </si>
  <si>
    <t>100% Actividades realziadas según Plan Seguridad y Privacidad de la Información para 2023</t>
  </si>
  <si>
    <t>Oficina de Tecnologías de la Información</t>
  </si>
  <si>
    <t> 30%</t>
  </si>
  <si>
    <t> 100%</t>
  </si>
  <si>
    <t xml:space="preserve"> $  430.710.400,00</t>
  </si>
  <si>
    <t xml:space="preserve">
1.Prestación de servicios para realizar la mejora continua a Seguridad de la información.
2. Renovación licenciamiento SIEM para analizar, monitorear  amenzas y vulnerabilidades ciberneticas.
3. Analisis de Vulnerabilidades con pruebas de penetración y ethickal Hacking para verificr los contorles de seguridad de la Agencia.
 </t>
  </si>
  <si>
    <t>100% Actividades realizadas del plan de tratamiento de riesgos.</t>
  </si>
  <si>
    <t xml:space="preserve"> $    23.760.000,00</t>
  </si>
  <si>
    <t xml:space="preserve"> 
1. Prestación de Servicios para la gestion de riesgos de seguridad digital de la Agencia.
 </t>
  </si>
  <si>
    <t>Gobierno Digital</t>
  </si>
  <si>
    <t xml:space="preserve"> $  536.287.310,00</t>
  </si>
  <si>
    <t xml:space="preserve"> $  576.953.600,00</t>
  </si>
  <si>
    <t xml:space="preserve">
1. Prestación Servicios Gobierno de TI para la Arquitectura empresarial de la Entidad.
2. Prestación de Servicios soporte y electrico para realziar las labores de la mesa de servicios.
3. Minima Cuantía para la renovación del direccionamiento IPV6 de la Agencia
4. Minima Cuantía para la renovación del software de la Oficina de Comunicaciones de Adobe: 20.000.000
5. Minima Cuantía para la renovación de los Certificados SSL para proteger los sitios WEB de la Agencia.
6. Acuerdo Marco Nube Publica para continuar con la infraestructura de nube de la Agencia.
5. Subasta de 4 servidores nuevos para las regionales por motivos de obsolescencia.
6. Prestación de Servicios de conectividad para el canal de internet y los canales de datos de la Agencia.
7. Renta de Equipos de computo para los colaborades de la Agencia.
8. Soporte y mantenimeinto de los sistemas de información  ORFEO y Synersis.</t>
  </si>
  <si>
    <t>2 Sellos de excelencia Otorgados por Gobierno Digital</t>
  </si>
  <si>
    <t xml:space="preserve">Semestral </t>
  </si>
  <si>
    <t xml:space="preserve"> $    16.576.000,00</t>
  </si>
  <si>
    <t xml:space="preserve"> 
1.Prestación de Servicios Gobierno de datos de la Agencia. </t>
  </si>
  <si>
    <t>1. Ordenamiento del Territorio alrededor del agua y Justicia Social (Paz Total)
2. Seguridad humana y justicia social
3. Derecho Humano a la Alimentación                                                                                                                                                                                                                                                                                                                       
4. lnternacionalización, trasformación productiva para la vida y acción climática.
5. Convergencia  regional. 
Colombia, sociedad para la Vida. Actores diferenciales para el cambio.</t>
  </si>
  <si>
    <t xml:space="preserve">A.422
A.285
A.E.22
A.E.23
A.E.24
A.E.25
A.E.26
D.404
</t>
  </si>
  <si>
    <t>1.Conectividad, 2.Electrificación, 
3. Comercialización, 
4. Generación de ingresos, 5. Formalización de la propiedad, 
6.Asociatividad, 
7. Vías terciarias,
8.Riego y drenaje
9.Derecho a la alimentacion, 
10. Asistencia técnica e investigación.
11. Agua Potable y Saneamiento Básico Rural.
12. Mejoramiento de vivienda.
13. Protección social y garantía de derechos.
14. Salud rural
15. Educacion rural.
16. Zonificacion ambiental.</t>
  </si>
  <si>
    <t>Transformación territorial para la vida, la Paz Total y el cierre de brechas.</t>
  </si>
  <si>
    <t>Sustitución de ingresos y reconversión productiva gradual en territorios con presencia de cultivos de coca, amapola y/o marihuana</t>
  </si>
  <si>
    <t>Metodologia aprobada para la actualizacion de los PATR en las 16 Subregiones PDET</t>
  </si>
  <si>
    <t>Metodologia aprobada para la actualización de los PATR en las 16 Subregiones PDET</t>
  </si>
  <si>
    <t>1. Elaborar el cronograma para la fase de alistamiento.
2. Identificar los actores clave territoriales.
3. Revisar la Hoja de Ruta por cada subregión PDET.
4. Elaborar diagnósticos de avances e implementación de los PATR por cada subregión PDET.
5. Diseñar la metodología de revisión y actualización de PATR, que incluya un lineamiento para caracterización, delimitación y ajuste de las iniciativas, al igual que el componente pedagógico.
6. Socializar y retroalimentar con las comunidades, la metodología de actualización de los PATR en las 16 subregiones PDET.
7. Ajustar el diseño metodológico de actualización.
8. Elaborar el cronograma de actualización de los PATR. 
9. Aprobar el cronograma de actualizacion de los PATR.</t>
  </si>
  <si>
    <t>Fortalecer redes y procesos organizativos comunitarios en el marco del fomento de escenarios de reconciliación, convivencia, interlocución interinstitucional, diálogo social y prevención de la estigmatización de las comunidades con enfoques diferenciales en los territorios PDET, PNIS, y otros mayormente afectados por la violencia y la presencia de cultivos de coca, amapola y/o marihuana, contribuyendo con la participación incidente.</t>
  </si>
  <si>
    <t>1. Caracterizar integralmente las redes y procesos organizativos comunitarios de los territorios.
2. Diseñar estrategias de fortalecimiento de capacidades de liderazgos y organizaciones sociales y comunitarias para el control social.
3. Retroalimentar y validar la estrategia de fortalecimiento de capacidades para el control social.
4. Implementar la estrategia de fortalecimiento de capacidades comunitarias para el control social. 
5. Hacer seguimiento a la estrategía.</t>
  </si>
  <si>
    <t xml:space="preserve">Organizaciones comunitarias de base, con mayores capacidades en estructuración, gestión, ejecución y seguimiento a proyectos. </t>
  </si>
  <si>
    <t>Organizaciones comunitarias de base, con un incremento de al menos, entre 10% y el 20% de capacidades de acuerdo con el índice de competencias organizacionales en el marco de los proyectos Integradores y otros.</t>
  </si>
  <si>
    <t>1. Articulación con entidades orden nacional, territorial capacitadoras y universidades.
2. Diseño y/o ajuste de las estrategias para el mejoramiento de capacidades.
3. Generación de capacidades a formadores regionales.
4. Identificación de organizaciones de base comunitaria.
5. Implementación de herramienta ICO.
6. Implementación de las estrategias para el mejoramiento de capacidades de las organizaciones de base comunitaria.
7. Seguimiento a la implementación de las estrategias para el mejoramiento de capacidades.</t>
  </si>
  <si>
    <t>Mesas comunitarias municipales y subregionales para la transformación territorial conformadas y en funcionamiento con participación incidente.</t>
  </si>
  <si>
    <t>Número de mesas comunitarias municipales y subregionales para la transformación territorial conformadas y en funcionamiento con participación incidente.</t>
  </si>
  <si>
    <t>1. Mapeo de actores que conformarán las mesas comunitarias municipales y subregionales para la transformación territorial.
2. Elaborar la metodología de organización de las mesas comunitarias municipales y subregionales.
3. Conformar las mesas comunitarias municipales y subregionales para la transformación territorial.
4. Elaborar orientaciones metodológicas para el funcionamiento de las mesas comunitarias municipales y subregionales.
5. Elaborar  y aprobar el plan de acción con cronograma de sesiones de las mesas comunitarias municipales y subregionales para la transformación territorial.
6. Hacer seguimiento y control al trabajo realizado por las mesas comunitarias municipales y subregionales para la transformación territorial.</t>
  </si>
  <si>
    <t>Espacios de acompañamiento y apoyo a la promoción de la reconciliación, la convivencia, el diálogo social, la solución pacífica de conflictos, la prevención de la estigmatización y la paz total.</t>
  </si>
  <si>
    <t>Estrategia de acompañamiento al programa de "Jóvenes en Paz" en sus componentes de búsqueda activa y corresponsabilidad.</t>
  </si>
  <si>
    <t>Fortalecer la articulación entre los sectores público, privado, la cooperación internacional, actores sociales y comunitarios, academia y otros aliados estratégicos para la implementación de las iniciativas PATR, los planes nacionales sectoriales y otros programas de la oferta pública en cumplimiento con el PMI y para la transformación con base en el cierre de brechas de los territorios PDET, PNIS y otros mayormente afectados por la violencia y la presencia de cultivos de coca, amapola y marihuana.</t>
  </si>
  <si>
    <t>13584 / 32808</t>
  </si>
  <si>
    <t xml:space="preserve">Trimestral </t>
  </si>
  <si>
    <t>1 de enero de 2023</t>
  </si>
  <si>
    <t>31 de diciembre de 2023</t>
  </si>
  <si>
    <t>Dirección de Programación y Gestión para la Implementación</t>
  </si>
  <si>
    <t>2395 / 4682</t>
  </si>
  <si>
    <t>2325 / 8381</t>
  </si>
  <si>
    <t xml:space="preserve"> Acumulado de Iniciativas estratégicas con ruta de implementación activa.</t>
  </si>
  <si>
    <t>1. Revisar los criterios de focalización para la generación de espacios que promuevan la reconciliación, la convivencia, el diálogo social, la solución pacífica de conflictos, la prevención de la estigmatización y la Paz Total.
2. Revisar los lineamientos existentes para la promoción de la reconciliación, la convivencia, el diálogo social, la solución pacífica de conflictos, la prevención de la estigmatización y la Paz Total en armonía con la política pública de "reconciliación, convivencia y no estigmatización", reglamentada por el Decreto 1444 de 2022.
3. Construir una ruta de apoyo y articulación con los Trabajos, Obras y Actividades con contenido restaurador y reparador - TOAR.
4. Elaborar, promover y divulgar piezas comunicativas territorizalidas que promuevan mensajes de reconciliación, la convivencia, el diálogo social, la solución pacífica de conflictos, la prevención de la estigmatización y la Paz Total.</t>
  </si>
  <si>
    <t>Articular con las entidades competentes la elaboracion e implementación de un Plan de Fortalecimiento de capacidades territoriales en el marco de un nuevo modelo de relacionamiento con las comunidades a partir de la participación incidente y los enfoques diferenciales con entidades sectoriales y territoriales.</t>
  </si>
  <si>
    <t>Plan interinstitucional de fortalecimiento de capacidades territoriales PDET elaborado y concertado.</t>
  </si>
  <si>
    <t># de espacios de socialización, diálogo y concertación entre comunidades e institucionalidad realizados con el apoyo de la ART</t>
  </si>
  <si>
    <t>Plan interinstitucional para el fortalecimiento de capacidades territoriales elaborado y concertado.</t>
  </si>
  <si>
    <t>1. Analizar los indicadores de fortalecimiento institucional para los municipios priorizados. 
2. Elaborar la metodología de Fortalecimiento de Capacidades de las Entidades sectoriales y Territoriales, de acuerdo a su competencia, que tengan en cuenta el modelo de relacionamiento con las comunidades a partir de la participación incidente para la socialización y la concertación de proyectos estratégicos e integradores en territorio.
3. Construir de manera articulada, en el marco de las mesas de trabajo, el plan interinstitucional para el fortalecimiento de capacidades de las entidades territoriales.</t>
  </si>
  <si>
    <t>Espacios de socialización, diálogo y concertación con participación incidente y enfoques diferenciales.</t>
  </si>
  <si>
    <t>1. Articulación con entidades del orden nacional, territorial y de cooperación para generar alianzas estratégicas.
2. Diseño y/o ajuste participativo de la estrategia de proyectos integradores.
3. Socializacción y posicionamiento de la estrategia de proyectos integradores.
4. Identificación  participativa de los proyectos integradores.
5. Implementación de los proyectos integradores.
6. Seguimiento a la implementación  de los proyectos integradores.</t>
  </si>
  <si>
    <t>Proyectos PDET contratados  y en ejecución con recursos propios de la ART asignados por el PGN.</t>
  </si>
  <si>
    <t>90 proyectos</t>
  </si>
  <si>
    <t>270 proyectos</t>
  </si>
  <si>
    <t>1. Socializacción y ajuste participativo  de la estrategia para la priorización de proyectos de mayor impacto para el cierre de brechas
2. Concertación de la priorización de proyectos a implementar con las comunidades.
3. Estructuración e Implementación de los proyectos PDET con el mayor impacto.
4. Seguimiento a la implementación de proyectos PDET.</t>
  </si>
  <si>
    <t>Contratos por Prestación de Servicios / viáticos, tiquetes e inversión directa.</t>
  </si>
  <si>
    <t>Vinculación de talento Humano, viáticos y gastos de desplazamiento</t>
  </si>
  <si>
    <t> Vinculación de talento Humano, viáticos y gastos de desplazamiento</t>
  </si>
  <si>
    <t>Vinculación de talento Humano, viáticos y gastos de desplazamiento </t>
  </si>
  <si>
    <t>Vinculación de talento Humano, viáticos y gastos de desplazamiento  </t>
  </si>
  <si>
    <t>Implementar  procesos de inducción y reinducción para los nuevos y actuales servidores públicos de la ART orientado a interiorizar el ejercicio de sus funciones en el marco de la política instituida.</t>
  </si>
  <si>
    <t>Módulo de inducción y reinducción aplicados a funcionarios de carrera administrativa.</t>
  </si>
  <si>
    <t>% de funcionarios con inducción y reinducción.</t>
  </si>
  <si>
    <t>1.Diseño de módulos de capacitación de inducción y reinducción. 
2.Jornadas de inducción y reinducción.</t>
  </si>
  <si>
    <t>Elaborar un proyecto de formalización laboral de la ART a través de una planta temporal, para presentarse al DAFP, para luego transformase en planta definitiva.</t>
  </si>
  <si>
    <t>Proyecto de formalización laboral de la ART a través de una planta temporal.</t>
  </si>
  <si>
    <t>Un (1) proyecto de formalización laboral de la ART a través de planta temporal presentado a la Función Pública</t>
  </si>
  <si>
    <t xml:space="preserve">1. Conformación de equipo para desarrollo de proyecto
2. Estudio de cargas de trabajo
3. Compilación de estudios técnicos
4. Presentación de estudios técnicos a Consejo Directivo
5. Presentación de estudios técnicos al DAFP
</t>
  </si>
  <si>
    <t>Proyecto de ajuste institucional elaborado.</t>
  </si>
  <si>
    <t>Decreto de ajuste institucional expedido</t>
  </si>
  <si>
    <t xml:space="preserve">1. Etapa pre-contractual para consultoría de diseño y desarrollo de ajuste institucional
2. Ejecución contractual para consultoría de diseño y desarrollo de ajuste institucional
3. Presentación al Consejo Directivo del Proyecto de ajuste institucional
</t>
  </si>
  <si>
    <t>1. Presentación a Secretaría Jurídica de Presidencia de decreto de ajuste institucional al DAPRE
2.Firma de decreto de ajuste institucional por Presidente</t>
  </si>
  <si>
    <t xml:space="preserve">100% Proyectos ejecutados 2023 TI </t>
  </si>
  <si>
    <t xml:space="preserve"> 1.Actualizar o elaborar la documentación del SGSI y del MSPI.
 2.Actualizar los activos de información y los riesgos de seguridad.
 3. Realizar el plan de capacitación y sensibilización.
4. Realizar seguimiento de implementación de controles.
5.Realizar auditoria al Sistema de Gestión de Seguridad de la Información.
6.  Realizar pruebas de seguridad a los activos de información de la Entidad.
7. Optar por la certificación del proceso seleccionado por la Entidad. </t>
  </si>
  <si>
    <t>1.Apoyar y hacer seguimiento a las Actividades del Plan de tratamiento de Riesgos de la matriz de Riesgos de seguridad Digital.
2.Realizar las acciones correspondientes al plan de continuidad d elas operaciones.</t>
  </si>
  <si>
    <t>1.Construir e implementar el PETI 2023-2026.
2.Los siguientes proyectos son los proyectos de la hoja de ruta del PETI 2023-2026.:
2.1.Desarrolo y Actualización de Sistemas de Información
2.2.Fortalecimeinto de la Infraestructura Tecnologica
2.3.Continuidad del Sistema de Gestión de Seguridad de la Información
2.4.Implementar Interoperailidad con Otras Entidades
2.5.Actualización de los Componentes de Arquitectura empresarial</t>
  </si>
  <si>
    <t>1.Priorizar la información que se va a publicar.
2. Publicar set de datos en datos.gov.co.
3.Envíar set de datos a Gobierno Digital.
4.Obtener los sellos de excelencia de Gobierno Digital.</t>
  </si>
  <si>
    <t>Participacion incidente y fortalecimiento de capacidades comunitarias</t>
  </si>
  <si>
    <t>1. Realizar un mapeo del número de jóvenes beneficiarios del programa.
2. Elaborar una ruta de identificación de potenciales jóvenes beneficiarios del programa.
3. Realizar grupos focales para la identificación de jóvenes beneficiarios del programa.
4. Identificar potenciales espacios de corresponsabilidad de jóvenes beneficiarios del programa.
5. Vincular a algunos jóvenes beneficiarios del programa en los diferentes proyectos, programas y/o estrategias que va a desplegar la Agencia, segun su planificación anual, en los que los requerimientos técnicos y normativos lo permitan. 
8. Articular con otros sectores públicos y privados, y entidades del orden nacional y territorial con responsabilidades en el programa en sus componente de búsqueda activa y corresponsabilidad</t>
  </si>
  <si>
    <r>
      <t>Planes Nacionales Sectoriales de</t>
    </r>
    <r>
      <rPr>
        <sz val="12"/>
        <color rgb="FF000000"/>
        <rFont val="Arial"/>
        <family val="2"/>
      </rPr>
      <t>: 1. Conectividad, 2. Electrificación,  3. Comercialización, 4. Generación de ingresos, 5. Formalización de la propiedad, 6. Asociatividad, 7. Vias terciarias, 8. Riego y drenaje, 9. Derecho Alimentacion, 10. Investigación, 11. Agua Potable y Saneamiento Básico Rural, 12. Mejoramiento de vivienda, 13. Protección social y garantía de derechos, 14. Salud rural, 15. Educacion rural, 16. Zonificacion ambiental.</t>
    </r>
  </si>
  <si>
    <t xml:space="preserve">Recursos gestionados por las fuentes movilizadoras para la financiación y cofinanciación de proyectos en los territorios priorizados </t>
  </si>
  <si>
    <t xml:space="preserve">1. Estructurar el modelo para la articulación Nación - Territorio que incluya la participación incidente de las comunidades en las fases de gestión e implementación garantizando la inclusión del enfoque  interseccional.
2. Establecer los espacios de movilización de las iniciativas de acuerdo a los escenarios de gestión para el cierre de brechas, los indicadores del PMI, las estrategias de los PNS y demás actores estratégicos presentes en la articulación garantizando la inclusión del enfoque  interseccional.
3. Desarrollar una ruta de priorización de inversión y seguimiento a la armonización de las iniciativas con el PMI, los PNS y el cierre de brechas garantizando la inclusión del enfoque  interseccional.
</t>
  </si>
  <si>
    <t>1. Estructurar el modelo para la articulación Nación - Territorio  que incluya la participación incidente de las comunidades en las fases de gestión e implementación garantizando la inclusión del enfoque  interseccional.
2. Establecer los espacios de movilización de las iniciativas de acuerdo a los escenarios de gestión para el cierre de brechas, los indicadores del PMI, las estrategias de los PNS y demás actores estratégicos presentes en la articulación garantizando la inclusión del enfoque  interseccional.
3. Desarrollar una ruta de priorización de inversión y seguimiento a la armonización de las iniciativas con el PMI, los PNS y el cierre de brechas garantizando la inclusión del enfoque  interseccional.</t>
  </si>
  <si>
    <t xml:space="preserve">1. Convocar a las instancias del Acuerdo de Paz y los sectores responsables del cierre de brechas y la institucionalidad de los Planes Nacionales Sectoriales para establecer las prioridades de inversión sectorial y territorial, que se requiere en los territorios PDET, PNIS y otros mayormente afectados por la violencia y con presencia de cultivos de coca, amapola y/o marihuana.
2. Establecer los compromisos institucionales para cumplir a cabalidad con el Acuerdo de Paz, con prioridad en territorios PDET, PNIS y otros mayormente afectados por la violencia y con presencia de cultivos de coca, amapola y/o marihuana y cerrar las brechas entre el campo y la ciudad.
3. Conformar los Consejos para la Transformación Territorial en el ámbito Nacional, Regional y Municipal donde a través de la participación incidente de las mesas comunitarias y los compromisos institucionales en la disminución de brechas se acuerde de manera conjunta la inversión, la priorización territorial, la implementación y el seguimiento sde los proyectos integradores y estratégicos que se incorporen en el territorio.  </t>
  </si>
  <si>
    <t>% del Recursos aprobados en proyectos para los territorios priorizados según el cupo CONFIS de la vigencia para Obras por Impuestos</t>
  </si>
  <si>
    <t>Recursos de OCAD PAZ aprobados para proyectos en municipios PDET (millones)</t>
  </si>
  <si>
    <t xml:space="preserve"> Recursos de PGN comprometidos para los territorios PDET (millones)</t>
  </si>
  <si>
    <t>98,2%  (Referente 2022)</t>
  </si>
  <si>
    <t>$1.095.953 millones</t>
  </si>
  <si>
    <t>$2.100.000 millones</t>
  </si>
  <si>
    <t>1.Banco de Proyectos del mecanismo conformado 
2.Mesas bilaterales con contribuyentes para garantizar la vinculación en proyectos
3.Vinculación de empresarios y contribuyentes para proyectos  por el total del cupo CONFIS</t>
  </si>
  <si>
    <t>1.Realizar Certificados de concordancia ART 
2. Realizar seguimiento de proyectos por medio de Mesas técnicas nacionales y territoriales, Tablero de Control como herramienta de verificación y alertas tempranas en cuanto a la viabilización y cumplimiento de requisitos de ejecución (Corresponde a recursos bienales a ser asignados en 23/24)</t>
  </si>
  <si>
    <t>1. Alistamiento Gestión Sectorial Trazador y articulación con Planes de Acción 2023 
2. Rondas Sectoriales Técnicas Trazador Paz – PDET  Asociación iniciativas y regionalización Inversión PGN – PDET 
3.Incidencia en la elaboración del Anexo de Gasto de la Ley de Presupuesto 2023</t>
  </si>
  <si>
    <t>2 de enero de 2023</t>
  </si>
  <si>
    <t>32 de diciembre de 2023</t>
  </si>
  <si>
    <t>3 de enero de 2023</t>
  </si>
  <si>
    <t>33 de diciembre de 2023</t>
  </si>
  <si>
    <t>Articular la estructuración y ejecución de proyectos para la transformación territorial, que  permitan el cierre de brechas de los territorios PDET, PNIS y territorios mayormente afectados por la violencia y con presencia de cultivos de coca, amapola y/ o marihuana; con la participación incidente de las comunidades y enfoques diferenciados, en todo el ciclo de los proyectos.</t>
  </si>
  <si>
    <t xml:space="preserve"># de Iniciativas PATR con ruta de implementación activada </t>
  </si>
  <si>
    <t xml:space="preserve"># de Iniciativas estratégicas PATR con ruta de implementación activada </t>
  </si>
  <si>
    <t># de Iniciativas propias étnicas con ruta de implementación activada</t>
  </si>
  <si>
    <t>ODS: 1, 2, 5, 8, 9, 10, 12, 13, 15, 16, 17</t>
  </si>
  <si>
    <t>0.5%</t>
  </si>
  <si>
    <t>Porcentaje de iniciativas PISDA activadas 
(Recibimos del gobierno anterior 2,256 iniciativas que al momento no tienen estudio de viabilidad, dando alcance a esta situación, el número de iniciativas puede disminuir)</t>
  </si>
  <si>
    <t xml:space="preserve">(I) Rediseñar el modelo operativo de la estrategia nación-territorio para la activación de iniciativas PISDA de no coincidencia PDET.
(II) Gestionar la oferta de programas y recursos de los sectores público, privado y de cooperación internacional para la estructuración, ejecución y evaluación de las iniciativas PISDA de no coincidencia PDET.
(III) Financiar pequeñas obras asociadas a iniciativas PISDA.
(III) Realizar seguimiento a la implementación de la estrategia nación-territoio para la activación de iniciativas PISDA de coincidencia PDET e iniciativas PISDA de no coincidencia PDET. </t>
  </si>
  <si>
    <t>(I) Diseñar lineamientos para la elaboración de la linea base (diagnósitco)
(II) Contratar la elaboración de las lineas base (diagnóstico)
(III) Analizar y procesar información recolectada.</t>
  </si>
  <si>
    <t xml:space="preserve">(I) Realizar estudios de factibilidad agropecuaria y viabilidad económica
(II) Formular estrategia para el fortalecimiento del tejido social que incopore los enfoques étnico, etáreo, de género, territorial y de derechos humanos.
(III) Construir participativamente planes de fortalecimiento de empresas de los sectores agroindustrial, secundario y terciario.
(IV) Alianzas para el establecimiento de lineas de crédito blando para las siembras y el sostenimiento de los cultivos alternativos. 
(V) Implementar plan de fortalecimiento. </t>
  </si>
  <si>
    <t>(I) Realizar estudios de factibilidad agropecuaria y viabilidad económica
(II) Realizar línea base de productos compatibles o endémicos al territorio.
(III) Formular estrategia para el fortalecimiento del tejido social que incopore los enfoques étnico, etáreo, de género, territorial y derechos humanos.
(IV) Adelantar investigaciones y pilotajes sobre usos alternativos de la coca, amapola, marihuana y otros productos compatibles o endémicos al territorio.
(V) Alianzas para el establecimiento de lineas de crédito blando para las siembras y el sostenimiento de los cultivos alternativos. 
(VI) Construir participativamente planes de negocios con enfoques étnico, etáreo, de género, territorial y de derechos humanos para la creación de empresas de los sectores agroindustrial, secundario y terciario.
(VII) Avanzar en la implementación de los planes de negocios para la empresas de los sectores
(VIII) Dotar empresas con infrestructura productiva.
(IX) Financiación de pequeñas obras de infraestructura comunitaria.
(IX) Formalizar empresas de los sectores agroindustrial, secundario y terciario
(X) Implementar alianzas y estrategias de comercialización</t>
  </si>
  <si>
    <t>Generar ingresos a través del uso y aprovechamiento sostenible de la biodiversidad</t>
  </si>
  <si>
    <t xml:space="preserve">(I) Realizar estudios de factibilidad de negocios verdes
(II) Formular estrategia para el fortalecimiento del tejido social que incopore los enfoques étnico, etáreo, de género, territorial y de derechos humanos.
(III) Alianzas para el establecimiento de lineas de crédito blando para el uso y aprovechamiento sostenible de la biodiversidad
(IV) Construir participativamente planes de fortalecimiento de empresas de negocios verdes
(IV) Implementar plan de fortalecimiento. </t>
  </si>
  <si>
    <t>(I) Realizar estudios de factibilidad de negocios verdes
(II) Realizar línea base de actividades compatibles con el uso y aprovechamiento sostenible de las zonas de interés ambiental
(III) Formular estrategia para el fortalecimiento del tejido social que incopore los enfoques étnico, etáreo, de género, territorial y de derechos humanos.
(IV) Adelantar investigaciones y pilotajes sobre el uso y aprovechamiento sostenible de las zonas de interés ambiental
(V) Alianzas para el establecimiento de lineas de crédito blando para el uso y aprovechamiento sostenible de la biodiversidad
(V) Construir participativamente planes de negocios con enfoques étnico, etáreo, de género, territorial y derechos humanos para la creación de empresas de negocios verdes.
(VI) Avanzar en la implementación de los planes de negocios para la creación de empresas verdes
(VIII) Financiar pequeñas obras de infraestructura comunitaria.
(VII) Implementar alianzas y estrategias de comercialización</t>
  </si>
  <si>
    <t>Cumplir los compromisos adquiridos por el Estado con las comunidades en el marco del Acuerdo de paz del 2016, punto 4.1, Programa Nacional Integral de Sustitución de Cultivos de Uso Ilícito.</t>
  </si>
  <si>
    <t>Familias con Plan de Atención Inmediata Familiar (PAI) implementado.</t>
  </si>
  <si>
    <t>Producir información estratégica para la toma de decisiones.</t>
  </si>
  <si>
    <t>Porcentaje de municipios con presencia de cultivos de coca, amapola y/o marihuana con implementación de programas de sustitución de cultivos, reconversión productiva y negocios verdes</t>
  </si>
  <si>
    <t>(I) Focalizar municipios con presencia de cultivos de coca, amapola y/o marihuana para la implementación de programas de reconversión productiva.
(II) Diseñar participativamente el programa de reconversión productiva con enfoques étnico, etáreo, de género, territorial y derechos humanos
(III) Socializar el programa diseñado de reconversión productiva.
(IV) Concertar el programa con comunidades étnicas
(V) Implementar programa de reconversión productiva
(VI) Socializar avances de la implementación del programa de reconversión productiva.</t>
  </si>
  <si>
    <t>(I) Consolidar linea base a partir de ejercicios diagnósticos regionales.
(II) Procesar información de los monitoreos.</t>
  </si>
  <si>
    <t>Municipios con programas de sustitución de cultivos, reconversión productiva y negocios verdes.</t>
  </si>
  <si>
    <t>Hogares con ingresos económicos lícitos.</t>
  </si>
  <si>
    <t>16 PATR Revisados y actualizados.</t>
  </si>
  <si>
    <t>Consejos para la Transformación Territorial conformados y en funcionamiento.</t>
  </si>
  <si>
    <t>Revisión y actualización de 16 PATR</t>
  </si>
  <si>
    <t>PATR Revisados y actualizados</t>
  </si>
  <si>
    <t>16  PATR Revisados y actualizados.</t>
  </si>
  <si>
    <t>Avanzar en la reconversión productiva territorial y la sustitución de ingresos de hogares en los territorios con presencia de cultivos de coca, marihuana gro amapola.</t>
  </si>
  <si>
    <t>1.	Taller intersectorial preparatorio
2.	Alistamiento altas instancias étnicas del nivel nacional
3.	Mesas de trabajo con entes de control
4.	Mesas de trabajo con Organizamos de Seguimiento al Acuerdo de Paz
5.	Altas instancias de género nacional
6.	Aprestamiento privados y cooperación internacional
7.	Mesas de trabajo sectoriales: programas, proyectos integradores, inversión y trazador presupuestal. 
8.	Talleres Sectoriales Participación Diálogos: Análisis de Pilares- Estrategias y Categorías- Viabilidad 
9.	Aprestamiento privados y cooperación regional
10.	Reuniones preparatorias con RAE, RAP, CTP`s  Universidades.
11.	Reuniones preparatorias Grupos Motor
12.	Instancias de género regionales
13.	Reuniones alcaldes, gobernadores.
14.	Sesiones de las Instancias interétnicas del MEC para concertar la ruta étnica para la revisión y actualización del PATR.
15.	Mesas de trabajo regionales con la participación de las entidades del nivel nacional para definir planes programas proyectos, techos de trazador presupuestal y oferta pública para la implementación de iniciativas PDET.
16.	Asambleas Comunitarias en Núcleos Veredales
17.	Asambleas municipales Comunitarias
18.	Reuniones preparatorias Grupos Motor Subregional
19.	Reuniones preparatorias Instancias Interétnica MEC Subregional
20.	Asambleas Subregionales Protocolización revisión</t>
  </si>
  <si>
    <t>Realizar  un ajuste institucional de la ART conforme a las nuevas políticas del gobierno nacional, de la Paz Total y Colombia Potencia Mundial de la Vida con el propósito central de lograr la estabilidad y la territorialización del talento humano de la ART.</t>
  </si>
  <si>
    <t>Alineación Estratégica Institucional</t>
  </si>
  <si>
    <t>$4,4 billones aprobados en el bienio 2021- 2022 (Incluye adelanto regalías OCAD PAZ)</t>
  </si>
  <si>
    <t>$1,9 Billones (Referente 2021. Fuente: DNP)</t>
  </si>
  <si>
    <t>Por Definir</t>
  </si>
  <si>
    <t>1. Establecer espacios de relacionamiento interinstitucional a nivel sectorial y de cooperación para socializar los lineamientos operativos y planes de trabajo de los MEC.
2. Desarrollar una estructura para armonizar las iniciativas con los indicadores del PMI para mejorar su cumplimiento por parte de la agencia.
3. Priorizar y gestionar, las iniciativas étnicas que se movilizarán a ruta de implementación activa.</t>
  </si>
  <si>
    <t>1. Mapeo de actores que conformarán las mesas comunitarias municipales y subregionales para la transformación territorial.
2. Elaborar la metodología de organización de las mesas comunitarias municipales y subregionales.
3. Conformar las mesas comunitarias municipales y subregionales para la transformación territorial de manera coordinada con las instancias del MEC.
4. Elaborar orientaciones metodológicas para el funcionamiento de las mesas comunitarias municipales y subregionales de manera coordinada con las instancias del MEC.
5. Hacer seguimiento a la implementación de los proyectos de género y étnicos.</t>
  </si>
  <si>
    <t xml:space="preserve">Gestión del cambio encaminado a la territorialización del Talento Humano de la ART. </t>
  </si>
  <si>
    <t># de proyectos de los PATR con enfoque de género o étnicos ejecutados.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</si>
</sst>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quot;$&quot;\ * #,##0_-;\-&quot;$&quot;\ * #,##0_-;_-&quot;$&quot;\ * &quot;-&quot;??_-;_-@_-"/>
    <numFmt numFmtId="167" formatCode="0.0%"/>
  </numFmts>
  <fonts count="37" x14ac:knownFonts="1">
    <font>
      <sz val="11"/>
      <color theme="1"/>
      <name val="Calibri"/>
      <family val="2"/>
      <scheme val="minor"/>
    </font>
    <font>
      <sz val="11"/>
      <color theme="1"/>
      <name val="Calibri"/>
      <family val="2"/>
      <scheme val="minor"/>
    </font>
    <font>
      <sz val="11"/>
      <color theme="1"/>
      <name val="Arial Narrow"/>
      <family val="2"/>
    </font>
    <font>
      <b/>
      <sz val="18"/>
      <name val="Arial Narrow"/>
      <family val="2"/>
    </font>
    <font>
      <sz val="11"/>
      <color rgb="FF000000"/>
      <name val="Arial Narrow"/>
      <family val="2"/>
    </font>
    <font>
      <sz val="11"/>
      <color rgb="FF000000"/>
      <name val="Arial"/>
      <family val="2"/>
    </font>
    <font>
      <b/>
      <sz val="11"/>
      <color rgb="FF000000"/>
      <name val="Arial Narrow"/>
      <family val="2"/>
    </font>
    <font>
      <b/>
      <sz val="12"/>
      <color rgb="FF000000"/>
      <name val="Arial Narrow"/>
      <family val="2"/>
    </font>
    <font>
      <b/>
      <sz val="9"/>
      <color rgb="FF000000"/>
      <name val="Arial Narrow"/>
      <family val="2"/>
    </font>
    <font>
      <b/>
      <sz val="14"/>
      <color rgb="FF000000"/>
      <name val="Arial Narrow"/>
      <family val="2"/>
    </font>
    <font>
      <sz val="12"/>
      <color rgb="FF000000"/>
      <name val="Arial Narrow"/>
      <family val="2"/>
    </font>
    <font>
      <b/>
      <sz val="16"/>
      <color rgb="FF000000"/>
      <name val="Arial Narrow"/>
      <family val="2"/>
    </font>
    <font>
      <sz val="12"/>
      <color rgb="FF000000"/>
      <name val="Arial"/>
      <family val="2"/>
    </font>
    <font>
      <b/>
      <sz val="16"/>
      <color rgb="FF000000"/>
      <name val="Calibri"/>
      <family val="2"/>
    </font>
    <font>
      <b/>
      <sz val="18"/>
      <color rgb="FF000000"/>
      <name val="Arial Narrow"/>
      <family val="2"/>
    </font>
    <font>
      <sz val="11"/>
      <color rgb="FF000000"/>
      <name val="Arial Narrow"/>
      <family val="2"/>
    </font>
    <font>
      <sz val="11"/>
      <color rgb="FF000000"/>
      <name val="Calibri"/>
      <family val="2"/>
    </font>
    <font>
      <sz val="14"/>
      <color rgb="FF000000"/>
      <name val="Arial Narrow"/>
      <family val="2"/>
    </font>
    <font>
      <b/>
      <sz val="11"/>
      <color rgb="FF000000"/>
      <name val="Arial"/>
      <family val="2"/>
    </font>
    <font>
      <b/>
      <sz val="14"/>
      <color rgb="FF000000"/>
      <name val="Calibri"/>
      <family val="2"/>
    </font>
    <font>
      <sz val="13"/>
      <color rgb="FF000000"/>
      <name val="Arial Narrow"/>
      <family val="2"/>
    </font>
    <font>
      <b/>
      <sz val="11"/>
      <color rgb="FFFFFFFF"/>
      <name val="Arial Narrow"/>
      <family val="2"/>
    </font>
    <font>
      <sz val="11"/>
      <color rgb="FFFFFFFF"/>
      <name val="Arial Narrow"/>
      <family val="2"/>
    </font>
    <font>
      <b/>
      <sz val="14"/>
      <color rgb="FF000000"/>
      <name val="Arial"/>
      <family val="2"/>
    </font>
    <font>
      <b/>
      <sz val="10"/>
      <color rgb="FF000000"/>
      <name val="Arial"/>
      <family val="2"/>
    </font>
    <font>
      <b/>
      <sz val="12"/>
      <color rgb="FF000000"/>
      <name val="Arial"/>
      <family val="2"/>
    </font>
    <font>
      <b/>
      <sz val="48"/>
      <color theme="1"/>
      <name val="Calibri"/>
      <family val="2"/>
      <scheme val="minor"/>
    </font>
    <font>
      <b/>
      <sz val="24"/>
      <color rgb="FF000000"/>
      <name val="Arial"/>
      <family val="2"/>
    </font>
    <font>
      <b/>
      <sz val="26"/>
      <color rgb="FF000000"/>
      <name val="Arial"/>
      <family val="2"/>
    </font>
    <font>
      <b/>
      <sz val="10"/>
      <color rgb="FFFFFFFF"/>
      <name val="Arial Narrow"/>
      <family val="2"/>
    </font>
    <font>
      <b/>
      <sz val="28"/>
      <name val="Arial Narrow"/>
      <family val="2"/>
    </font>
    <font>
      <sz val="12"/>
      <color theme="1"/>
      <name val="Arial"/>
      <family val="2"/>
    </font>
    <font>
      <sz val="12"/>
      <name val="Arial"/>
      <family val="2"/>
    </font>
    <font>
      <u/>
      <sz val="12"/>
      <color rgb="FF000000"/>
      <name val="Arial"/>
      <family val="2"/>
    </font>
    <font>
      <sz val="12"/>
      <color theme="4" tint="-0.249977111117893"/>
      <name val="Arial"/>
      <family val="2"/>
    </font>
    <font>
      <sz val="8"/>
      <name val="Calibri"/>
      <family val="2"/>
      <scheme val="minor"/>
    </font>
    <font>
      <b/>
      <sz val="20"/>
      <color rgb="FFFFFFFF"/>
      <name val="Arial Narrow"/>
      <family val="2"/>
    </font>
  </fonts>
  <fills count="11">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rgb="FFFFFFFF"/>
        <bgColor rgb="FFFFFFFF"/>
      </patternFill>
    </fill>
    <fill>
      <patternFill patternType="solid">
        <fgColor rgb="FF305496"/>
        <bgColor rgb="FF000000"/>
      </patternFill>
    </fill>
    <fill>
      <patternFill patternType="solid">
        <fgColor theme="0"/>
        <bgColor theme="0"/>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9" tint="0.5999938962981048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style="thin">
        <color rgb="FF002060"/>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bottom/>
      <diagonal/>
    </border>
    <border>
      <left style="medium">
        <color indexed="64"/>
      </left>
      <right/>
      <top/>
      <bottom style="thin">
        <color indexed="64"/>
      </bottom>
      <diagonal/>
    </border>
    <border>
      <left/>
      <right style="medium">
        <color indexed="64"/>
      </right>
      <top/>
      <bottom/>
      <diagonal/>
    </border>
    <border>
      <left/>
      <right style="medium">
        <color rgb="FFFFFFFF"/>
      </right>
      <top style="medium">
        <color rgb="FFFFFFFF"/>
      </top>
      <bottom style="medium">
        <color rgb="FFFFFFFF"/>
      </bottom>
      <diagonal/>
    </border>
    <border>
      <left/>
      <right/>
      <top style="medium">
        <color rgb="FFFFFFFF"/>
      </top>
      <bottom style="medium">
        <color rgb="FFFFFFFF"/>
      </bottom>
      <diagonal/>
    </border>
    <border>
      <left/>
      <right style="thin">
        <color rgb="FF000000"/>
      </right>
      <top style="thin">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medium">
        <color rgb="FFFFFFFF"/>
      </left>
      <right/>
      <top style="medium">
        <color rgb="FFFFFFFF"/>
      </top>
      <bottom style="medium">
        <color rgb="FFFFFFFF"/>
      </bottom>
      <diagonal/>
    </border>
    <border>
      <left style="thin">
        <color rgb="FF002060"/>
      </left>
      <right style="thin">
        <color rgb="FF002060"/>
      </right>
      <top/>
      <bottom style="thin">
        <color rgb="FF002060"/>
      </bottom>
      <diagonal/>
    </border>
    <border>
      <left/>
      <right/>
      <top style="medium">
        <color rgb="FF000000"/>
      </top>
      <bottom/>
      <diagonal/>
    </border>
    <border>
      <left/>
      <right/>
      <top/>
      <bottom style="medium">
        <color rgb="FF000000"/>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rgb="FF000000"/>
      </bottom>
      <diagonal/>
    </border>
    <border>
      <left style="medium">
        <color indexed="64"/>
      </left>
      <right/>
      <top style="thin">
        <color rgb="FF000000"/>
      </top>
      <bottom style="thin">
        <color rgb="FF000000"/>
      </bottom>
      <diagonal/>
    </border>
    <border>
      <left style="medium">
        <color indexed="64"/>
      </left>
      <right/>
      <top style="thin">
        <color indexed="64"/>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indexed="64"/>
      </left>
      <right/>
      <top style="thin">
        <color indexed="64"/>
      </top>
      <bottom style="double">
        <color indexed="64"/>
      </bottom>
      <diagonal/>
    </border>
    <border>
      <left/>
      <right style="medium">
        <color indexed="64"/>
      </right>
      <top style="medium">
        <color rgb="FF000000"/>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357">
    <xf numFmtId="0" fontId="0" fillId="0" borderId="0" xfId="0"/>
    <xf numFmtId="0" fontId="15" fillId="3" borderId="0" xfId="0" applyFont="1" applyFill="1"/>
    <xf numFmtId="0" fontId="24" fillId="3" borderId="9" xfId="0" applyFont="1" applyFill="1" applyBorder="1"/>
    <xf numFmtId="0" fontId="0" fillId="3" borderId="6" xfId="0" applyFill="1" applyBorder="1"/>
    <xf numFmtId="0" fontId="15" fillId="3" borderId="6" xfId="0" applyFont="1" applyFill="1" applyBorder="1"/>
    <xf numFmtId="0" fontId="6" fillId="3" borderId="6" xfId="0" applyFont="1" applyFill="1" applyBorder="1"/>
    <xf numFmtId="0" fontId="7" fillId="3" borderId="6" xfId="0" applyFont="1" applyFill="1" applyBorder="1"/>
    <xf numFmtId="0" fontId="0" fillId="0" borderId="7" xfId="0" applyBorder="1"/>
    <xf numFmtId="0" fontId="15" fillId="0" borderId="7" xfId="0" applyFont="1" applyBorder="1"/>
    <xf numFmtId="0" fontId="6" fillId="0" borderId="7" xfId="0" applyFont="1" applyBorder="1"/>
    <xf numFmtId="0" fontId="7" fillId="0" borderId="7" xfId="0" applyFont="1" applyBorder="1"/>
    <xf numFmtId="0" fontId="23" fillId="3" borderId="26" xfId="0" applyFont="1" applyFill="1" applyBorder="1"/>
    <xf numFmtId="0" fontId="18" fillId="0" borderId="26" xfId="0" applyFont="1" applyBorder="1"/>
    <xf numFmtId="0" fontId="18" fillId="0" borderId="25" xfId="0" applyFont="1" applyBorder="1"/>
    <xf numFmtId="0" fontId="25" fillId="0" borderId="26" xfId="0" applyFont="1" applyBorder="1"/>
    <xf numFmtId="0" fontId="23" fillId="3" borderId="7" xfId="0" applyFont="1" applyFill="1" applyBorder="1"/>
    <xf numFmtId="0" fontId="23" fillId="3" borderId="8" xfId="0" applyFont="1" applyFill="1" applyBorder="1"/>
    <xf numFmtId="0" fontId="24" fillId="3" borderId="9" xfId="0" applyFont="1" applyFill="1" applyBorder="1" applyAlignment="1">
      <alignment wrapText="1"/>
    </xf>
    <xf numFmtId="0" fontId="3" fillId="3" borderId="0" xfId="0" applyFont="1" applyFill="1"/>
    <xf numFmtId="0" fontId="22" fillId="0" borderId="0" xfId="0" applyFont="1" applyAlignment="1">
      <alignment wrapText="1"/>
    </xf>
    <xf numFmtId="164" fontId="0" fillId="0" borderId="0" xfId="3" applyFont="1"/>
    <xf numFmtId="164" fontId="0" fillId="0" borderId="0" xfId="0" applyNumberFormat="1"/>
    <xf numFmtId="0" fontId="16" fillId="0" borderId="1" xfId="0" applyFont="1" applyBorder="1" applyAlignment="1">
      <alignment horizontal="center" vertical="center" wrapText="1"/>
    </xf>
    <xf numFmtId="0" fontId="12" fillId="0" borderId="1" xfId="0" applyFont="1" applyBorder="1" applyAlignment="1">
      <alignment horizontal="center" vertical="center"/>
    </xf>
    <xf numFmtId="14" fontId="12" fillId="0" borderId="14" xfId="0" applyNumberFormat="1" applyFont="1" applyBorder="1" applyAlignment="1">
      <alignment horizontal="center" vertical="center"/>
    </xf>
    <xf numFmtId="164" fontId="12" fillId="0" borderId="1" xfId="3" applyFont="1" applyFill="1" applyBorder="1" applyAlignment="1">
      <alignment vertical="center" wrapText="1"/>
    </xf>
    <xf numFmtId="0" fontId="25" fillId="0" borderId="0" xfId="0" applyFont="1" applyAlignment="1">
      <alignment vertical="center" wrapText="1"/>
    </xf>
    <xf numFmtId="0" fontId="25" fillId="0" borderId="1" xfId="0" applyFont="1" applyBorder="1" applyAlignment="1">
      <alignment vertical="center" wrapText="1"/>
    </xf>
    <xf numFmtId="0" fontId="12" fillId="0" borderId="1" xfId="0" applyFont="1" applyBorder="1" applyAlignment="1">
      <alignment horizontal="center" vertical="center" wrapText="1"/>
    </xf>
    <xf numFmtId="9" fontId="12" fillId="0" borderId="14" xfId="0" applyNumberFormat="1" applyFont="1" applyBorder="1" applyAlignment="1">
      <alignment horizontal="center" vertical="center" wrapText="1"/>
    </xf>
    <xf numFmtId="0" fontId="12" fillId="0" borderId="1" xfId="0" applyFont="1" applyBorder="1" applyAlignment="1">
      <alignment vertical="center" wrapText="1"/>
    </xf>
    <xf numFmtId="0" fontId="25" fillId="0" borderId="1" xfId="0" applyFont="1" applyBorder="1" applyAlignment="1">
      <alignment horizontal="center" vertical="center"/>
    </xf>
    <xf numFmtId="0" fontId="12" fillId="0" borderId="14" xfId="0" applyFont="1" applyBorder="1" applyAlignment="1">
      <alignment horizontal="center" vertical="center" wrapText="1"/>
    </xf>
    <xf numFmtId="0" fontId="12" fillId="0" borderId="0" xfId="0" applyFont="1" applyAlignment="1">
      <alignment horizontal="center" vertical="center"/>
    </xf>
    <xf numFmtId="14" fontId="12" fillId="0" borderId="31" xfId="0" applyNumberFormat="1" applyFont="1" applyBorder="1" applyAlignment="1">
      <alignment horizontal="center" vertical="center"/>
    </xf>
    <xf numFmtId="0" fontId="12" fillId="0" borderId="1" xfId="0" applyFont="1" applyBorder="1" applyAlignment="1">
      <alignment vertical="center"/>
    </xf>
    <xf numFmtId="0" fontId="12" fillId="0" borderId="0" xfId="0" applyFont="1" applyAlignment="1">
      <alignment vertical="center"/>
    </xf>
    <xf numFmtId="0" fontId="31" fillId="0" borderId="0" xfId="0" applyFont="1" applyAlignment="1">
      <alignment vertical="center"/>
    </xf>
    <xf numFmtId="0" fontId="31" fillId="0" borderId="0" xfId="0" applyFont="1" applyAlignment="1">
      <alignment horizontal="center" vertical="center"/>
    </xf>
    <xf numFmtId="0" fontId="12" fillId="0" borderId="32" xfId="0" applyFont="1" applyBorder="1" applyAlignment="1">
      <alignment horizontal="center" vertical="center" wrapText="1"/>
    </xf>
    <xf numFmtId="0" fontId="12" fillId="0" borderId="32" xfId="0" applyFont="1" applyBorder="1" applyAlignment="1">
      <alignment horizontal="center" vertical="center"/>
    </xf>
    <xf numFmtId="0" fontId="12" fillId="0" borderId="14" xfId="0" applyFont="1" applyBorder="1" applyAlignment="1">
      <alignment horizontal="center" vertical="center"/>
    </xf>
    <xf numFmtId="0" fontId="31" fillId="0" borderId="1" xfId="0" applyFont="1" applyBorder="1" applyAlignment="1">
      <alignment horizontal="center" vertical="center" wrapText="1"/>
    </xf>
    <xf numFmtId="41" fontId="31" fillId="0" borderId="1" xfId="2" applyFont="1" applyFill="1" applyBorder="1" applyAlignment="1">
      <alignment horizontal="center" vertical="center" wrapText="1"/>
    </xf>
    <xf numFmtId="0" fontId="31" fillId="0" borderId="1" xfId="0" applyFont="1" applyBorder="1" applyAlignment="1">
      <alignment horizontal="center" vertical="center"/>
    </xf>
    <xf numFmtId="41" fontId="31" fillId="0" borderId="1" xfId="2" applyFont="1" applyFill="1" applyBorder="1" applyAlignment="1">
      <alignment vertical="center"/>
    </xf>
    <xf numFmtId="41" fontId="31" fillId="0" borderId="1" xfId="2" applyFont="1" applyFill="1" applyBorder="1" applyAlignment="1">
      <alignment vertical="center" wrapText="1"/>
    </xf>
    <xf numFmtId="41" fontId="31" fillId="0" borderId="1" xfId="2" applyFont="1" applyFill="1" applyBorder="1" applyAlignment="1">
      <alignment horizontal="center" vertical="center"/>
    </xf>
    <xf numFmtId="164" fontId="12" fillId="0" borderId="1" xfId="3" applyFont="1" applyFill="1" applyBorder="1" applyAlignment="1">
      <alignment vertical="center"/>
    </xf>
    <xf numFmtId="41" fontId="31" fillId="0" borderId="1" xfId="2" applyFont="1" applyFill="1" applyBorder="1" applyAlignment="1">
      <alignment horizontal="left" vertical="center"/>
    </xf>
    <xf numFmtId="14" fontId="12" fillId="0" borderId="1" xfId="0" applyNumberFormat="1" applyFont="1" applyBorder="1" applyAlignment="1">
      <alignment horizontal="center" vertical="center"/>
    </xf>
    <xf numFmtId="9" fontId="12" fillId="0" borderId="1" xfId="0" applyNumberFormat="1" applyFont="1" applyBorder="1" applyAlignment="1">
      <alignment horizontal="center" vertical="center"/>
    </xf>
    <xf numFmtId="9" fontId="12" fillId="0" borderId="1" xfId="0" applyNumberFormat="1" applyFont="1" applyBorder="1" applyAlignment="1">
      <alignment horizontal="center" vertical="center" wrapText="1"/>
    </xf>
    <xf numFmtId="0" fontId="25" fillId="0" borderId="0" xfId="0" applyFont="1" applyAlignment="1">
      <alignment horizontal="center" vertical="center" wrapText="1"/>
    </xf>
    <xf numFmtId="0" fontId="31" fillId="0" borderId="31" xfId="0" applyFont="1" applyBorder="1" applyAlignment="1">
      <alignment horizontal="center" vertical="center" wrapText="1"/>
    </xf>
    <xf numFmtId="41" fontId="31" fillId="0" borderId="31" xfId="2" applyFont="1" applyFill="1" applyBorder="1" applyAlignment="1">
      <alignment horizontal="center" vertical="center" wrapText="1"/>
    </xf>
    <xf numFmtId="0" fontId="31" fillId="0" borderId="31" xfId="0" applyFont="1" applyBorder="1" applyAlignment="1">
      <alignment horizontal="center" vertical="center"/>
    </xf>
    <xf numFmtId="164" fontId="12" fillId="0" borderId="31" xfId="3" applyFont="1" applyFill="1" applyBorder="1" applyAlignment="1">
      <alignment vertical="center" wrapText="1"/>
    </xf>
    <xf numFmtId="164" fontId="12" fillId="0" borderId="36" xfId="3" applyFont="1" applyFill="1" applyBorder="1" applyAlignment="1">
      <alignment vertical="center"/>
    </xf>
    <xf numFmtId="164" fontId="12" fillId="0" borderId="36" xfId="3" applyFont="1" applyFill="1" applyBorder="1" applyAlignment="1">
      <alignment vertical="center" wrapText="1"/>
    </xf>
    <xf numFmtId="0" fontId="12" fillId="0" borderId="36" xfId="0" applyFont="1" applyBorder="1" applyAlignment="1">
      <alignment vertical="center" wrapText="1"/>
    </xf>
    <xf numFmtId="0" fontId="12" fillId="0" borderId="36" xfId="0" applyFont="1" applyBorder="1" applyAlignment="1">
      <alignment horizontal="center" vertical="center"/>
    </xf>
    <xf numFmtId="9" fontId="12" fillId="0" borderId="32" xfId="0" applyNumberFormat="1" applyFont="1" applyBorder="1" applyAlignment="1">
      <alignment horizontal="center" vertical="center"/>
    </xf>
    <xf numFmtId="14" fontId="12" fillId="0" borderId="32" xfId="0" applyNumberFormat="1" applyFont="1" applyBorder="1" applyAlignment="1">
      <alignment horizontal="center" vertical="center"/>
    </xf>
    <xf numFmtId="0" fontId="12" fillId="0" borderId="10" xfId="0" applyFont="1" applyBorder="1" applyAlignment="1">
      <alignment horizontal="center" vertical="center" wrapText="1"/>
    </xf>
    <xf numFmtId="0" fontId="12" fillId="0" borderId="10" xfId="0" applyFont="1" applyBorder="1" applyAlignment="1">
      <alignment horizontal="center" vertical="center"/>
    </xf>
    <xf numFmtId="9" fontId="12" fillId="0" borderId="10" xfId="0" applyNumberFormat="1" applyFont="1" applyBorder="1" applyAlignment="1">
      <alignment horizontal="center" vertical="center"/>
    </xf>
    <xf numFmtId="14" fontId="12" fillId="0" borderId="10" xfId="0" applyNumberFormat="1" applyFont="1" applyBorder="1" applyAlignment="1">
      <alignment horizontal="center" vertical="center"/>
    </xf>
    <xf numFmtId="0" fontId="12" fillId="0" borderId="10" xfId="0" applyFont="1" applyBorder="1" applyAlignment="1">
      <alignment vertical="center" wrapText="1"/>
    </xf>
    <xf numFmtId="0" fontId="12" fillId="0" borderId="40" xfId="0" applyFont="1" applyBorder="1" applyAlignment="1">
      <alignment horizontal="center" vertical="center"/>
    </xf>
    <xf numFmtId="0" fontId="12" fillId="0" borderId="14" xfId="0" applyFont="1" applyBorder="1" applyAlignment="1">
      <alignment vertical="center"/>
    </xf>
    <xf numFmtId="14" fontId="12" fillId="0" borderId="1" xfId="0" applyNumberFormat="1" applyFont="1" applyBorder="1" applyAlignment="1">
      <alignment horizontal="center" vertical="center" wrapText="1"/>
    </xf>
    <xf numFmtId="0" fontId="12" fillId="0" borderId="31" xfId="0" applyFont="1" applyBorder="1" applyAlignment="1">
      <alignment horizontal="center" vertical="center" wrapText="1"/>
    </xf>
    <xf numFmtId="9" fontId="12" fillId="0" borderId="31" xfId="0" applyNumberFormat="1" applyFont="1" applyBorder="1" applyAlignment="1">
      <alignment horizontal="center" vertical="center" wrapText="1"/>
    </xf>
    <xf numFmtId="9" fontId="12"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 fontId="12" fillId="0" borderId="1" xfId="0" applyNumberFormat="1" applyFont="1" applyBorder="1" applyAlignment="1">
      <alignment horizontal="center" vertical="center"/>
    </xf>
    <xf numFmtId="0" fontId="12" fillId="0" borderId="31" xfId="0" applyFont="1" applyBorder="1" applyAlignment="1">
      <alignment horizontal="center" vertical="center"/>
    </xf>
    <xf numFmtId="9" fontId="12" fillId="0" borderId="31" xfId="0" applyNumberFormat="1" applyFont="1" applyBorder="1" applyAlignment="1">
      <alignment horizontal="center" vertical="center"/>
    </xf>
    <xf numFmtId="0" fontId="12" fillId="0" borderId="36" xfId="0" applyFont="1" applyBorder="1" applyAlignment="1">
      <alignment vertical="center"/>
    </xf>
    <xf numFmtId="0" fontId="12" fillId="0" borderId="32" xfId="0" applyFont="1" applyBorder="1" applyAlignment="1">
      <alignment vertical="center"/>
    </xf>
    <xf numFmtId="0" fontId="12" fillId="0" borderId="38" xfId="0" applyFont="1" applyBorder="1" applyAlignment="1">
      <alignment vertical="center"/>
    </xf>
    <xf numFmtId="9" fontId="12" fillId="0" borderId="1" xfId="4" applyFont="1" applyFill="1" applyBorder="1" applyAlignment="1">
      <alignment horizontal="center" vertical="center"/>
    </xf>
    <xf numFmtId="9" fontId="12" fillId="0" borderId="1" xfId="4" applyFont="1" applyFill="1" applyBorder="1" applyAlignment="1">
      <alignment vertical="center"/>
    </xf>
    <xf numFmtId="9" fontId="12" fillId="0" borderId="1" xfId="0" applyNumberFormat="1" applyFont="1" applyBorder="1" applyAlignment="1">
      <alignment vertical="center"/>
    </xf>
    <xf numFmtId="0" fontId="31" fillId="0" borderId="1" xfId="0" applyFont="1" applyBorder="1" applyAlignment="1">
      <alignment vertical="center"/>
    </xf>
    <xf numFmtId="0" fontId="32" fillId="0" borderId="1" xfId="0" applyFont="1" applyBorder="1" applyAlignment="1">
      <alignment vertical="center"/>
    </xf>
    <xf numFmtId="0" fontId="32" fillId="0" borderId="1" xfId="0" applyFont="1" applyBorder="1" applyAlignment="1">
      <alignment vertical="center" wrapText="1"/>
    </xf>
    <xf numFmtId="9" fontId="12" fillId="0" borderId="31" xfId="4" applyFont="1" applyFill="1" applyBorder="1" applyAlignment="1">
      <alignment horizontal="center" vertical="center"/>
    </xf>
    <xf numFmtId="0" fontId="12" fillId="0" borderId="34" xfId="0" applyFont="1" applyBorder="1" applyAlignment="1">
      <alignment horizontal="center" vertical="center"/>
    </xf>
    <xf numFmtId="0" fontId="31" fillId="0" borderId="36" xfId="0" applyFont="1" applyBorder="1" applyAlignment="1">
      <alignment vertical="center"/>
    </xf>
    <xf numFmtId="0" fontId="31" fillId="0" borderId="32" xfId="0" applyFont="1" applyBorder="1" applyAlignment="1">
      <alignment horizontal="center" vertical="center"/>
    </xf>
    <xf numFmtId="0" fontId="31" fillId="0" borderId="32" xfId="0" applyFont="1" applyBorder="1" applyAlignment="1">
      <alignment vertical="center"/>
    </xf>
    <xf numFmtId="0" fontId="32" fillId="0" borderId="32" xfId="0" applyFont="1" applyBorder="1" applyAlignment="1">
      <alignment vertical="center"/>
    </xf>
    <xf numFmtId="0" fontId="32" fillId="0" borderId="32" xfId="0" applyFont="1" applyBorder="1" applyAlignment="1">
      <alignment vertical="center" wrapText="1"/>
    </xf>
    <xf numFmtId="0" fontId="31" fillId="0" borderId="38" xfId="0" applyFont="1" applyBorder="1" applyAlignment="1">
      <alignment vertical="center"/>
    </xf>
    <xf numFmtId="3" fontId="12" fillId="0" borderId="1" xfId="0" applyNumberFormat="1" applyFont="1" applyBorder="1" applyAlignment="1">
      <alignment horizontal="center" vertical="center"/>
    </xf>
    <xf numFmtId="3" fontId="12" fillId="0" borderId="10" xfId="0" applyNumberFormat="1" applyFont="1" applyBorder="1" applyAlignment="1">
      <alignment horizontal="center" vertical="center"/>
    </xf>
    <xf numFmtId="9" fontId="31" fillId="0" borderId="1" xfId="0" applyNumberFormat="1" applyFont="1" applyBorder="1" applyAlignment="1">
      <alignment horizontal="center" vertical="center"/>
    </xf>
    <xf numFmtId="43" fontId="34" fillId="0" borderId="1" xfId="1" applyFont="1" applyFill="1" applyBorder="1" applyAlignment="1">
      <alignment vertical="center" wrapText="1"/>
    </xf>
    <xf numFmtId="9" fontId="31" fillId="0" borderId="32" xfId="0" applyNumberFormat="1" applyFont="1" applyBorder="1" applyAlignment="1">
      <alignment horizontal="center" vertical="center"/>
    </xf>
    <xf numFmtId="43" fontId="34" fillId="0" borderId="32" xfId="1" applyFont="1" applyFill="1" applyBorder="1" applyAlignment="1">
      <alignment vertical="center" wrapText="1"/>
    </xf>
    <xf numFmtId="0" fontId="9" fillId="8" borderId="10" xfId="0" applyFont="1" applyFill="1" applyBorder="1" applyAlignment="1">
      <alignment horizontal="center" vertical="center" wrapText="1"/>
    </xf>
    <xf numFmtId="0" fontId="11" fillId="9" borderId="10" xfId="0" applyFont="1" applyFill="1" applyBorder="1" applyAlignment="1">
      <alignment horizontal="center" vertical="center" wrapText="1"/>
    </xf>
    <xf numFmtId="0" fontId="9" fillId="9" borderId="10" xfId="0" applyFont="1" applyFill="1" applyBorder="1" applyAlignment="1">
      <alignment horizontal="center" vertical="center" wrapText="1"/>
    </xf>
    <xf numFmtId="0" fontId="8" fillId="9" borderId="10" xfId="0" applyFont="1" applyFill="1" applyBorder="1" applyAlignment="1">
      <alignment horizontal="center" vertical="center" wrapText="1"/>
    </xf>
    <xf numFmtId="0" fontId="7" fillId="9" borderId="10" xfId="0" applyFont="1" applyFill="1" applyBorder="1" applyAlignment="1">
      <alignment horizontal="center" vertical="center" wrapText="1"/>
    </xf>
    <xf numFmtId="9" fontId="12" fillId="0" borderId="14" xfId="0" applyNumberFormat="1" applyFont="1" applyBorder="1" applyAlignment="1">
      <alignment horizontal="center" vertical="center"/>
    </xf>
    <xf numFmtId="0" fontId="15" fillId="3" borderId="43" xfId="0" applyFont="1" applyFill="1" applyBorder="1"/>
    <xf numFmtId="0" fontId="15" fillId="3" borderId="46" xfId="0" applyFont="1" applyFill="1" applyBorder="1"/>
    <xf numFmtId="0" fontId="17" fillId="3" borderId="43" xfId="0" applyFont="1" applyFill="1" applyBorder="1"/>
    <xf numFmtId="0" fontId="15" fillId="0" borderId="20" xfId="0" applyFont="1" applyBorder="1"/>
    <xf numFmtId="164" fontId="25" fillId="0" borderId="0" xfId="0" applyNumberFormat="1" applyFont="1" applyAlignment="1">
      <alignment vertical="center" wrapText="1"/>
    </xf>
    <xf numFmtId="41" fontId="2" fillId="0" borderId="1" xfId="2" applyFont="1" applyFill="1" applyBorder="1" applyAlignment="1">
      <alignment horizontal="center" vertical="center"/>
    </xf>
    <xf numFmtId="1" fontId="31" fillId="0" borderId="1" xfId="2" applyNumberFormat="1" applyFont="1" applyFill="1" applyBorder="1" applyAlignment="1">
      <alignment horizontal="center" vertical="center" wrapText="1"/>
    </xf>
    <xf numFmtId="9" fontId="31" fillId="0" borderId="1" xfId="4" applyFont="1" applyFill="1" applyBorder="1" applyAlignment="1">
      <alignment vertical="center"/>
    </xf>
    <xf numFmtId="9" fontId="31" fillId="0" borderId="1" xfId="4" applyFont="1" applyFill="1" applyBorder="1" applyAlignment="1">
      <alignment vertical="center" wrapText="1"/>
    </xf>
    <xf numFmtId="9" fontId="31" fillId="0" borderId="1" xfId="4" applyFont="1" applyFill="1" applyBorder="1" applyAlignment="1">
      <alignment horizontal="center" vertical="center"/>
    </xf>
    <xf numFmtId="164" fontId="31" fillId="0" borderId="1" xfId="3" applyFont="1" applyFill="1" applyBorder="1" applyAlignment="1">
      <alignment horizontal="center" vertical="center"/>
    </xf>
    <xf numFmtId="41" fontId="2" fillId="7" borderId="1" xfId="2" applyFont="1" applyFill="1" applyBorder="1" applyAlignment="1">
      <alignment horizontal="center" vertical="center"/>
    </xf>
    <xf numFmtId="41" fontId="2" fillId="0" borderId="1" xfId="2" applyFont="1" applyBorder="1" applyAlignment="1">
      <alignment horizontal="center" vertical="center" wrapText="1"/>
    </xf>
    <xf numFmtId="0" fontId="2" fillId="7" borderId="1" xfId="0" applyFont="1" applyFill="1" applyBorder="1" applyAlignment="1">
      <alignment horizontal="center" vertical="center"/>
    </xf>
    <xf numFmtId="9"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66" fontId="2" fillId="0" borderId="1" xfId="5" applyNumberFormat="1" applyFont="1" applyFill="1" applyBorder="1" applyAlignment="1">
      <alignment horizontal="center" vertical="center"/>
    </xf>
    <xf numFmtId="41" fontId="2" fillId="7" borderId="31" xfId="2" applyFont="1" applyFill="1" applyBorder="1" applyAlignment="1">
      <alignment horizontal="center" vertical="center"/>
    </xf>
    <xf numFmtId="41" fontId="2" fillId="0" borderId="31" xfId="2" applyFont="1" applyBorder="1" applyAlignment="1">
      <alignment horizontal="center" vertical="center" wrapText="1"/>
    </xf>
    <xf numFmtId="41" fontId="2" fillId="0" borderId="31" xfId="2" applyFont="1" applyFill="1" applyBorder="1" applyAlignment="1">
      <alignment horizontal="center" vertical="center"/>
    </xf>
    <xf numFmtId="0" fontId="2" fillId="7" borderId="31" xfId="0" applyFont="1" applyFill="1" applyBorder="1" applyAlignment="1">
      <alignment horizontal="center" vertical="center"/>
    </xf>
    <xf numFmtId="6" fontId="16" fillId="0" borderId="1" xfId="0" applyNumberFormat="1" applyFont="1" applyBorder="1" applyAlignment="1">
      <alignment horizontal="center" vertical="center" wrapText="1"/>
    </xf>
    <xf numFmtId="0" fontId="5" fillId="0" borderId="1" xfId="0" applyFont="1" applyBorder="1" applyAlignment="1">
      <alignment horizontal="center" vertical="top" wrapText="1"/>
    </xf>
    <xf numFmtId="0" fontId="5" fillId="3" borderId="1" xfId="0" applyFont="1" applyFill="1" applyBorder="1" applyAlignment="1">
      <alignment horizontal="center" vertical="top" wrapText="1"/>
    </xf>
    <xf numFmtId="0" fontId="12" fillId="0" borderId="41" xfId="0" applyFont="1" applyBorder="1" applyAlignment="1">
      <alignment vertical="center"/>
    </xf>
    <xf numFmtId="9" fontId="16"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9" fontId="4"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1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9" fontId="16" fillId="2" borderId="1" xfId="0" applyNumberFormat="1"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9" fontId="4" fillId="3" borderId="1" xfId="0" applyNumberFormat="1" applyFont="1" applyFill="1" applyBorder="1" applyAlignment="1">
      <alignment horizontal="center" vertical="center" wrapText="1"/>
    </xf>
    <xf numFmtId="166" fontId="16" fillId="0" borderId="1" xfId="5" applyNumberFormat="1" applyFont="1" applyFill="1" applyBorder="1" applyAlignment="1">
      <alignment horizontal="center" vertical="center" wrapText="1"/>
    </xf>
    <xf numFmtId="0" fontId="16" fillId="0" borderId="31" xfId="0" applyFont="1" applyBorder="1" applyAlignment="1">
      <alignment horizontal="center" vertical="center" wrapText="1"/>
    </xf>
    <xf numFmtId="167" fontId="16" fillId="0" borderId="31" xfId="0" applyNumberFormat="1" applyFont="1" applyBorder="1" applyAlignment="1">
      <alignment horizontal="center" vertical="center" wrapText="1"/>
    </xf>
    <xf numFmtId="9" fontId="16" fillId="0" borderId="31" xfId="0" applyNumberFormat="1" applyFont="1" applyBorder="1" applyAlignment="1">
      <alignment horizontal="center" vertical="center" wrapText="1"/>
    </xf>
    <xf numFmtId="14" fontId="10" fillId="0" borderId="31" xfId="0" applyNumberFormat="1" applyFont="1" applyBorder="1" applyAlignment="1">
      <alignment horizontal="center" vertical="center" wrapText="1"/>
    </xf>
    <xf numFmtId="167" fontId="12" fillId="0" borderId="31" xfId="4" applyNumberFormat="1" applyFont="1" applyFill="1" applyBorder="1" applyAlignment="1">
      <alignment horizontal="center" vertical="center" wrapText="1"/>
    </xf>
    <xf numFmtId="0" fontId="4" fillId="0" borderId="31" xfId="0" applyFont="1" applyBorder="1" applyAlignment="1">
      <alignment horizontal="center" vertical="center" wrapText="1"/>
    </xf>
    <xf numFmtId="9" fontId="4" fillId="0" borderId="31" xfId="0" applyNumberFormat="1" applyFont="1" applyBorder="1" applyAlignment="1">
      <alignment horizontal="center" vertical="center" wrapText="1"/>
    </xf>
    <xf numFmtId="167" fontId="4" fillId="0" borderId="31" xfId="0" applyNumberFormat="1" applyFont="1" applyBorder="1" applyAlignment="1">
      <alignment horizontal="center" vertical="center" wrapText="1"/>
    </xf>
    <xf numFmtId="0" fontId="5" fillId="0" borderId="31" xfId="0" applyFont="1" applyBorder="1" applyAlignment="1">
      <alignment horizontal="center" vertical="top" wrapText="1"/>
    </xf>
    <xf numFmtId="0" fontId="16" fillId="0" borderId="34" xfId="0" applyFont="1" applyBorder="1" applyAlignment="1">
      <alignment wrapText="1"/>
    </xf>
    <xf numFmtId="6" fontId="16" fillId="0" borderId="36" xfId="0" applyNumberFormat="1" applyFont="1" applyBorder="1" applyAlignment="1">
      <alignment horizontal="center" vertical="center" wrapText="1"/>
    </xf>
    <xf numFmtId="6" fontId="16" fillId="0" borderId="36" xfId="5" applyNumberFormat="1" applyFont="1" applyFill="1" applyBorder="1" applyAlignment="1">
      <alignment horizontal="center" vertical="center" wrapText="1"/>
    </xf>
    <xf numFmtId="6" fontId="16" fillId="0" borderId="36" xfId="5" applyNumberFormat="1" applyFont="1" applyFill="1" applyBorder="1" applyAlignment="1">
      <alignment vertical="center" wrapText="1"/>
    </xf>
    <xf numFmtId="6" fontId="16" fillId="0" borderId="36" xfId="0" applyNumberFormat="1" applyFont="1" applyBorder="1" applyAlignment="1">
      <alignment vertical="center" wrapText="1"/>
    </xf>
    <xf numFmtId="0" fontId="16" fillId="0" borderId="32" xfId="0" applyFont="1" applyBorder="1" applyAlignment="1">
      <alignment horizontal="center" vertical="center" wrapText="1"/>
    </xf>
    <xf numFmtId="0" fontId="16" fillId="2" borderId="32" xfId="0" applyFont="1" applyFill="1" applyBorder="1" applyAlignment="1">
      <alignment horizontal="center" vertical="center" wrapText="1"/>
    </xf>
    <xf numFmtId="9" fontId="16" fillId="0" borderId="32" xfId="0" applyNumberFormat="1" applyFont="1" applyBorder="1" applyAlignment="1">
      <alignment horizontal="center" vertical="center" wrapText="1"/>
    </xf>
    <xf numFmtId="14" fontId="10" fillId="3" borderId="32" xfId="0" applyNumberFormat="1" applyFont="1" applyFill="1" applyBorder="1" applyAlignment="1">
      <alignment horizontal="center" vertical="center" wrapText="1"/>
    </xf>
    <xf numFmtId="0" fontId="12" fillId="3" borderId="32" xfId="0" applyFont="1" applyFill="1" applyBorder="1" applyAlignment="1">
      <alignment horizontal="center" vertical="center" wrapText="1"/>
    </xf>
    <xf numFmtId="0" fontId="4" fillId="3" borderId="32" xfId="0" applyFont="1" applyFill="1" applyBorder="1" applyAlignment="1">
      <alignment horizontal="center" vertical="center" wrapText="1"/>
    </xf>
    <xf numFmtId="9" fontId="4" fillId="3" borderId="32" xfId="0" applyNumberFormat="1" applyFont="1" applyFill="1" applyBorder="1" applyAlignment="1">
      <alignment horizontal="center" vertical="center" wrapText="1"/>
    </xf>
    <xf numFmtId="0" fontId="5" fillId="3" borderId="32" xfId="0" applyFont="1" applyFill="1" applyBorder="1" applyAlignment="1">
      <alignment horizontal="center" vertical="top" wrapText="1"/>
    </xf>
    <xf numFmtId="6" fontId="16" fillId="0" borderId="38" xfId="0" applyNumberFormat="1" applyFont="1" applyBorder="1" applyAlignment="1">
      <alignment vertical="center" wrapText="1"/>
    </xf>
    <xf numFmtId="0" fontId="0" fillId="0" borderId="0" xfId="0" applyAlignment="1">
      <alignment horizontal="center"/>
    </xf>
    <xf numFmtId="0" fontId="23" fillId="3" borderId="7" xfId="0" applyFont="1" applyFill="1" applyBorder="1" applyAlignment="1">
      <alignment horizontal="center"/>
    </xf>
    <xf numFmtId="0" fontId="23" fillId="3" borderId="25" xfId="0" applyFont="1" applyFill="1" applyBorder="1" applyAlignment="1">
      <alignment horizontal="center"/>
    </xf>
    <xf numFmtId="0" fontId="15" fillId="3" borderId="6" xfId="0" applyFont="1" applyFill="1" applyBorder="1" applyAlignment="1">
      <alignment horizontal="center"/>
    </xf>
    <xf numFmtId="0" fontId="15" fillId="0" borderId="7" xfId="0" applyFont="1" applyBorder="1" applyAlignment="1">
      <alignment horizontal="center"/>
    </xf>
    <xf numFmtId="0" fontId="2" fillId="0" borderId="31" xfId="0" applyFont="1" applyBorder="1" applyAlignment="1">
      <alignment horizontal="center" vertical="center" wrapText="1"/>
    </xf>
    <xf numFmtId="0" fontId="18" fillId="0" borderId="26" xfId="0" applyFont="1" applyBorder="1" applyAlignment="1">
      <alignment horizontal="center"/>
    </xf>
    <xf numFmtId="9" fontId="10" fillId="0" borderId="31"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9" fontId="10" fillId="0" borderId="1" xfId="0" applyNumberFormat="1" applyFont="1" applyBorder="1" applyAlignment="1">
      <alignment horizontal="center" vertical="center" wrapText="1"/>
    </xf>
    <xf numFmtId="9" fontId="10" fillId="4" borderId="1" xfId="0" applyNumberFormat="1" applyFont="1" applyFill="1" applyBorder="1" applyAlignment="1">
      <alignment horizontal="center" vertical="center" wrapText="1"/>
    </xf>
    <xf numFmtId="9" fontId="10" fillId="2" borderId="32" xfId="0" applyNumberFormat="1" applyFont="1" applyFill="1" applyBorder="1" applyAlignment="1">
      <alignment horizontal="center" vertical="center" wrapText="1"/>
    </xf>
    <xf numFmtId="0" fontId="0" fillId="0" borderId="0" xfId="0" applyAlignment="1">
      <alignment horizontal="justify"/>
    </xf>
    <xf numFmtId="0" fontId="23" fillId="3" borderId="8" xfId="0" applyFont="1" applyFill="1" applyBorder="1" applyAlignment="1">
      <alignment horizontal="justify"/>
    </xf>
    <xf numFmtId="0" fontId="25" fillId="0" borderId="25" xfId="0" applyFont="1" applyBorder="1" applyAlignment="1">
      <alignment horizontal="justify"/>
    </xf>
    <xf numFmtId="0" fontId="15" fillId="3" borderId="6" xfId="0" applyFont="1" applyFill="1" applyBorder="1" applyAlignment="1">
      <alignment horizontal="justify"/>
    </xf>
    <xf numFmtId="0" fontId="7" fillId="0" borderId="7" xfId="0" applyFont="1" applyBorder="1" applyAlignment="1">
      <alignment horizontal="justify"/>
    </xf>
    <xf numFmtId="0" fontId="2" fillId="7" borderId="3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4" fillId="5" borderId="1" xfId="0" applyFont="1" applyFill="1" applyBorder="1" applyAlignment="1">
      <alignment horizontal="justify" vertical="center" wrapText="1"/>
    </xf>
    <xf numFmtId="0" fontId="2" fillId="0" borderId="1" xfId="0" applyFont="1" applyBorder="1" applyAlignment="1">
      <alignment horizontal="justify" vertical="center" wrapText="1"/>
    </xf>
    <xf numFmtId="0" fontId="12" fillId="0" borderId="10" xfId="0" applyFont="1" applyBorder="1" applyAlignment="1">
      <alignment horizontal="justify" vertical="center" wrapText="1"/>
    </xf>
    <xf numFmtId="0" fontId="31" fillId="0" borderId="1" xfId="0" applyFont="1" applyBorder="1" applyAlignment="1">
      <alignment horizontal="justify" vertical="center" wrapText="1"/>
    </xf>
    <xf numFmtId="0" fontId="12" fillId="0" borderId="14" xfId="0" applyFont="1" applyBorder="1" applyAlignment="1">
      <alignment horizontal="justify" vertical="center" wrapText="1"/>
    </xf>
    <xf numFmtId="0" fontId="12" fillId="0" borderId="1" xfId="0" applyFont="1" applyBorder="1" applyAlignment="1">
      <alignment horizontal="justify" vertical="center" wrapText="1"/>
    </xf>
    <xf numFmtId="0" fontId="16" fillId="0" borderId="31" xfId="0" applyFont="1" applyBorder="1" applyAlignment="1">
      <alignment horizontal="justify" vertical="center" wrapText="1"/>
    </xf>
    <xf numFmtId="0" fontId="16" fillId="0" borderId="1" xfId="0" applyFont="1" applyBorder="1" applyAlignment="1">
      <alignment horizontal="justify" vertical="center" wrapText="1"/>
    </xf>
    <xf numFmtId="0" fontId="16" fillId="2" borderId="32" xfId="0" applyFont="1" applyFill="1" applyBorder="1" applyAlignment="1">
      <alignment horizontal="justify" vertical="center" wrapText="1"/>
    </xf>
    <xf numFmtId="0" fontId="12" fillId="0" borderId="32" xfId="0" applyFont="1" applyBorder="1" applyAlignment="1">
      <alignment horizontal="justify" vertical="center" wrapText="1"/>
    </xf>
    <xf numFmtId="0" fontId="12" fillId="0" borderId="31" xfId="0" applyFont="1" applyBorder="1" applyAlignment="1">
      <alignment horizontal="justify" vertical="center" wrapText="1"/>
    </xf>
    <xf numFmtId="9" fontId="12" fillId="0" borderId="1" xfId="0" applyNumberFormat="1" applyFont="1" applyBorder="1" applyAlignment="1">
      <alignment horizontal="justify" vertical="center" wrapText="1"/>
    </xf>
    <xf numFmtId="9" fontId="12" fillId="0" borderId="32" xfId="0" applyNumberFormat="1" applyFont="1" applyBorder="1" applyAlignment="1">
      <alignment horizontal="justify" vertical="center" wrapText="1"/>
    </xf>
    <xf numFmtId="41" fontId="2" fillId="10" borderId="31" xfId="2" applyFont="1" applyFill="1" applyBorder="1" applyAlignment="1">
      <alignment horizontal="center" vertical="center" wrapText="1"/>
    </xf>
    <xf numFmtId="1" fontId="16" fillId="0" borderId="1" xfId="0" applyNumberFormat="1" applyFont="1" applyBorder="1" applyAlignment="1">
      <alignment horizontal="center" vertical="center" wrapText="1"/>
    </xf>
    <xf numFmtId="0" fontId="7" fillId="3" borderId="2" xfId="0" applyFont="1" applyFill="1" applyBorder="1" applyAlignment="1">
      <alignment horizontal="center" wrapText="1"/>
    </xf>
    <xf numFmtId="0" fontId="7" fillId="3" borderId="28" xfId="0" applyFont="1" applyFill="1" applyBorder="1" applyAlignment="1">
      <alignment horizontal="center" wrapText="1"/>
    </xf>
    <xf numFmtId="0" fontId="15" fillId="0" borderId="0" xfId="0" applyFont="1"/>
    <xf numFmtId="0" fontId="7" fillId="0" borderId="0" xfId="0" applyFont="1"/>
    <xf numFmtId="0" fontId="6" fillId="0" borderId="0" xfId="0" applyFont="1"/>
    <xf numFmtId="0" fontId="15" fillId="3" borderId="0" xfId="0" applyFont="1" applyFill="1" applyAlignment="1">
      <alignment horizontal="center"/>
    </xf>
    <xf numFmtId="0" fontId="0" fillId="3" borderId="0" xfId="0" applyFill="1"/>
    <xf numFmtId="0" fontId="6" fillId="3" borderId="0" xfId="0" applyFont="1" applyFill="1"/>
    <xf numFmtId="0" fontId="7" fillId="3" borderId="0" xfId="0" applyFont="1" applyFill="1"/>
    <xf numFmtId="0" fontId="15" fillId="3" borderId="0" xfId="0" applyFont="1" applyFill="1" applyAlignment="1">
      <alignment horizontal="justify"/>
    </xf>
    <xf numFmtId="0" fontId="9" fillId="3" borderId="0" xfId="0" applyFont="1" applyFill="1" applyAlignment="1">
      <alignment wrapText="1"/>
    </xf>
    <xf numFmtId="0" fontId="17" fillId="3" borderId="0" xfId="0" applyFont="1" applyFill="1" applyAlignment="1">
      <alignment wrapText="1"/>
    </xf>
    <xf numFmtId="0" fontId="17" fillId="0" borderId="0" xfId="0" applyFont="1" applyAlignment="1">
      <alignment horizontal="justify" wrapText="1"/>
    </xf>
    <xf numFmtId="0" fontId="17" fillId="3" borderId="0" xfId="0" applyFont="1" applyFill="1" applyAlignment="1">
      <alignment horizontal="justify"/>
    </xf>
    <xf numFmtId="0" fontId="17" fillId="3" borderId="0" xfId="0" applyFont="1" applyFill="1"/>
    <xf numFmtId="0" fontId="21" fillId="3" borderId="0" xfId="0" applyFont="1" applyFill="1" applyAlignment="1">
      <alignment wrapText="1"/>
    </xf>
    <xf numFmtId="0" fontId="15" fillId="3" borderId="0" xfId="0" applyFont="1" applyFill="1" applyAlignment="1">
      <alignment wrapText="1"/>
    </xf>
    <xf numFmtId="0" fontId="6" fillId="3" borderId="0" xfId="0" applyFont="1" applyFill="1" applyAlignment="1">
      <alignment wrapText="1"/>
    </xf>
    <xf numFmtId="0" fontId="7" fillId="3" borderId="0" xfId="0" applyFont="1" applyFill="1" applyAlignment="1">
      <alignment horizontal="center"/>
    </xf>
    <xf numFmtId="0" fontId="7" fillId="3" borderId="0" xfId="0" applyFont="1" applyFill="1" applyAlignment="1">
      <alignment horizontal="justify"/>
    </xf>
    <xf numFmtId="0" fontId="10" fillId="3" borderId="0" xfId="0" applyFont="1" applyFill="1"/>
    <xf numFmtId="0" fontId="20" fillId="3" borderId="0" xfId="0" applyFont="1" applyFill="1"/>
    <xf numFmtId="0" fontId="11" fillId="9" borderId="40"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32" xfId="0" applyFont="1" applyBorder="1" applyAlignment="1">
      <alignment horizontal="center" vertical="center"/>
    </xf>
    <xf numFmtId="0" fontId="12" fillId="0" borderId="1"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53" xfId="0" applyFont="1" applyBorder="1" applyAlignment="1">
      <alignment vertical="center" wrapText="1"/>
    </xf>
    <xf numFmtId="0" fontId="12" fillId="0" borderId="35" xfId="0" applyFont="1" applyBorder="1" applyAlignment="1">
      <alignment vertical="center" wrapText="1"/>
    </xf>
    <xf numFmtId="0" fontId="12" fillId="0" borderId="37" xfId="0" applyFont="1" applyBorder="1" applyAlignment="1">
      <alignment vertical="center" wrapText="1"/>
    </xf>
    <xf numFmtId="0" fontId="12" fillId="0" borderId="14" xfId="0" applyFont="1" applyBorder="1" applyAlignment="1">
      <alignment vertical="center" wrapText="1"/>
    </xf>
    <xf numFmtId="0" fontId="12" fillId="0" borderId="1" xfId="0" applyFont="1" applyBorder="1" applyAlignment="1">
      <alignment vertical="center" wrapText="1"/>
    </xf>
    <xf numFmtId="0" fontId="12" fillId="0" borderId="32" xfId="0" applyFont="1" applyBorder="1" applyAlignment="1">
      <alignment vertical="center" wrapText="1"/>
    </xf>
    <xf numFmtId="0" fontId="12" fillId="0" borderId="14"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10" xfId="0" applyFont="1" applyBorder="1" applyAlignment="1">
      <alignment horizontal="center" vertical="center"/>
    </xf>
    <xf numFmtId="0" fontId="12" fillId="0" borderId="1" xfId="0" applyFont="1" applyBorder="1" applyAlignment="1">
      <alignment horizontal="justify" vertical="center" wrapText="1"/>
    </xf>
    <xf numFmtId="3" fontId="12" fillId="0" borderId="1" xfId="0" applyNumberFormat="1" applyFont="1" applyBorder="1" applyAlignment="1">
      <alignment horizontal="center" vertical="center"/>
    </xf>
    <xf numFmtId="164" fontId="12" fillId="0" borderId="14" xfId="3" applyFont="1" applyFill="1" applyBorder="1" applyAlignment="1">
      <alignment horizontal="center" vertical="center" wrapText="1"/>
    </xf>
    <xf numFmtId="164" fontId="12" fillId="0" borderId="1" xfId="3" applyFont="1" applyFill="1" applyBorder="1" applyAlignment="1">
      <alignment horizontal="center" vertical="center" wrapText="1"/>
    </xf>
    <xf numFmtId="164" fontId="12" fillId="0" borderId="32" xfId="3" applyFont="1" applyFill="1" applyBorder="1" applyAlignment="1">
      <alignment horizontal="center" vertical="center" wrapText="1"/>
    </xf>
    <xf numFmtId="0" fontId="19" fillId="0" borderId="33"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7"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4" xfId="0" applyFont="1" applyBorder="1" applyAlignment="1">
      <alignment horizontal="center" vertical="center"/>
    </xf>
    <xf numFmtId="0" fontId="12" fillId="0" borderId="14" xfId="0" applyFont="1" applyBorder="1" applyAlignment="1">
      <alignment horizontal="center" vertical="center"/>
    </xf>
    <xf numFmtId="0" fontId="11" fillId="8" borderId="53" xfId="0" applyFont="1" applyFill="1" applyBorder="1" applyAlignment="1">
      <alignment horizontal="center" vertical="center" wrapText="1"/>
    </xf>
    <xf numFmtId="0" fontId="11" fillId="8" borderId="35" xfId="0" applyFont="1" applyFill="1" applyBorder="1" applyAlignment="1">
      <alignment horizontal="center" vertical="center" wrapText="1"/>
    </xf>
    <xf numFmtId="0" fontId="11" fillId="8" borderId="39"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25" fillId="0" borderId="6" xfId="0" applyFont="1" applyBorder="1" applyAlignment="1">
      <alignment horizontal="center" vertical="center" wrapText="1"/>
    </xf>
    <xf numFmtId="0" fontId="25" fillId="0" borderId="0" xfId="0" applyFont="1" applyAlignment="1">
      <alignment horizontal="center" vertical="center" wrapText="1"/>
    </xf>
    <xf numFmtId="0" fontId="6" fillId="9" borderId="1" xfId="0" applyFont="1" applyFill="1" applyBorder="1" applyAlignment="1">
      <alignment horizontal="center" vertical="center" wrapText="1"/>
    </xf>
    <xf numFmtId="0" fontId="6" fillId="9" borderId="1" xfId="0" applyFont="1" applyFill="1" applyBorder="1" applyAlignment="1">
      <alignment horizontal="center" wrapText="1"/>
    </xf>
    <xf numFmtId="0" fontId="11" fillId="8" borderId="14" xfId="0" applyFont="1" applyFill="1" applyBorder="1" applyAlignment="1">
      <alignment horizontal="center" wrapText="1"/>
    </xf>
    <xf numFmtId="0" fontId="11" fillId="8" borderId="1" xfId="0" applyFont="1" applyFill="1" applyBorder="1" applyAlignment="1">
      <alignment horizontal="center" wrapText="1"/>
    </xf>
    <xf numFmtId="0" fontId="29" fillId="6" borderId="27" xfId="0" applyFont="1" applyFill="1" applyBorder="1" applyAlignment="1">
      <alignment wrapText="1"/>
    </xf>
    <xf numFmtId="0" fontId="29" fillId="6" borderId="23" xfId="0" applyFont="1" applyFill="1" applyBorder="1" applyAlignment="1">
      <alignment wrapText="1"/>
    </xf>
    <xf numFmtId="0" fontId="17" fillId="3" borderId="3" xfId="0" applyFont="1" applyFill="1" applyBorder="1" applyAlignment="1">
      <alignment vertical="center" wrapText="1"/>
    </xf>
    <xf numFmtId="0" fontId="17" fillId="3" borderId="4" xfId="0" applyFont="1" applyFill="1" applyBorder="1" applyAlignment="1">
      <alignment vertical="center" wrapText="1"/>
    </xf>
    <xf numFmtId="0" fontId="17" fillId="3" borderId="5" xfId="0" applyFont="1" applyFill="1" applyBorder="1" applyAlignment="1">
      <alignment vertical="center" wrapText="1"/>
    </xf>
    <xf numFmtId="0" fontId="11" fillId="8" borderId="14" xfId="0" applyFont="1" applyFill="1" applyBorder="1" applyAlignment="1">
      <alignment horizontal="justify" vertical="center" wrapText="1"/>
    </xf>
    <xf numFmtId="0" fontId="11" fillId="8" borderId="1" xfId="0" applyFont="1" applyFill="1" applyBorder="1" applyAlignment="1">
      <alignment horizontal="justify" vertical="center" wrapText="1"/>
    </xf>
    <xf numFmtId="0" fontId="11" fillId="8" borderId="10" xfId="0" applyFont="1" applyFill="1" applyBorder="1" applyAlignment="1">
      <alignment horizontal="justify" vertical="center" wrapText="1"/>
    </xf>
    <xf numFmtId="0" fontId="14" fillId="8" borderId="14"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9" borderId="10" xfId="0" applyFont="1" applyFill="1" applyBorder="1" applyAlignment="1">
      <alignment horizontal="center" vertical="center" wrapText="1"/>
    </xf>
    <xf numFmtId="0" fontId="11" fillId="9" borderId="14"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9" borderId="10" xfId="0" applyFont="1" applyFill="1" applyBorder="1" applyAlignment="1">
      <alignment horizontal="center" vertical="center" wrapText="1"/>
    </xf>
    <xf numFmtId="0" fontId="9" fillId="8" borderId="14"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26" fillId="4" borderId="12" xfId="0" applyFont="1" applyFill="1" applyBorder="1" applyAlignment="1">
      <alignment horizontal="center" vertical="center"/>
    </xf>
    <xf numFmtId="0" fontId="26" fillId="4" borderId="13" xfId="0" applyFont="1" applyFill="1" applyBorder="1" applyAlignment="1">
      <alignment horizontal="center" vertical="center"/>
    </xf>
    <xf numFmtId="0" fontId="26" fillId="4" borderId="42" xfId="0" applyFont="1" applyFill="1" applyBorder="1" applyAlignment="1">
      <alignment horizontal="center" vertical="center"/>
    </xf>
    <xf numFmtId="0" fontId="26" fillId="4" borderId="43" xfId="0" applyFont="1" applyFill="1" applyBorder="1" applyAlignment="1">
      <alignment horizontal="center" vertical="center"/>
    </xf>
    <xf numFmtId="0" fontId="26" fillId="4" borderId="0" xfId="0" applyFont="1" applyFill="1" applyAlignment="1">
      <alignment horizontal="center" vertical="center"/>
    </xf>
    <xf numFmtId="0" fontId="26" fillId="4" borderId="21" xfId="0" applyFont="1" applyFill="1" applyBorder="1" applyAlignment="1">
      <alignment horizontal="center" vertical="center"/>
    </xf>
    <xf numFmtId="0" fontId="26" fillId="4" borderId="30" xfId="0" applyFont="1" applyFill="1" applyBorder="1" applyAlignment="1">
      <alignment horizontal="center" vertical="center"/>
    </xf>
    <xf numFmtId="0" fontId="26" fillId="4" borderId="44" xfId="0" applyFont="1" applyFill="1" applyBorder="1" applyAlignment="1">
      <alignment horizontal="center" vertical="center"/>
    </xf>
    <xf numFmtId="0" fontId="36" fillId="6" borderId="27" xfId="0" applyFont="1" applyFill="1" applyBorder="1" applyAlignment="1">
      <alignment vertical="center" wrapText="1"/>
    </xf>
    <xf numFmtId="0" fontId="36" fillId="6" borderId="23" xfId="0" applyFont="1" applyFill="1" applyBorder="1" applyAlignment="1">
      <alignment vertical="center" wrapText="1"/>
    </xf>
    <xf numFmtId="0" fontId="36" fillId="6" borderId="22" xfId="0" applyFont="1" applyFill="1" applyBorder="1" applyAlignment="1">
      <alignment vertical="center" wrapText="1"/>
    </xf>
    <xf numFmtId="0" fontId="15" fillId="3" borderId="6" xfId="0" applyFont="1" applyFill="1" applyBorder="1"/>
    <xf numFmtId="0" fontId="15" fillId="3" borderId="24" xfId="0" applyFont="1" applyFill="1" applyBorder="1"/>
    <xf numFmtId="0" fontId="15" fillId="3" borderId="0" xfId="0" applyFont="1" applyFill="1"/>
    <xf numFmtId="0" fontId="15" fillId="3" borderId="19" xfId="0" applyFont="1" applyFill="1" applyBorder="1"/>
    <xf numFmtId="0" fontId="15" fillId="3" borderId="18" xfId="0" applyFont="1" applyFill="1" applyBorder="1"/>
    <xf numFmtId="0" fontId="15" fillId="3" borderId="16" xfId="0" applyFont="1" applyFill="1" applyBorder="1"/>
    <xf numFmtId="0" fontId="9" fillId="3" borderId="3" xfId="0" applyFont="1" applyFill="1" applyBorder="1" applyAlignment="1">
      <alignment vertical="center" wrapText="1"/>
    </xf>
    <xf numFmtId="0" fontId="9" fillId="3" borderId="4" xfId="0" applyFont="1" applyFill="1" applyBorder="1" applyAlignment="1">
      <alignment vertical="center" wrapText="1"/>
    </xf>
    <xf numFmtId="0" fontId="9" fillId="3" borderId="5" xfId="0" applyFont="1" applyFill="1" applyBorder="1" applyAlignment="1">
      <alignment vertical="center" wrapText="1"/>
    </xf>
    <xf numFmtId="0" fontId="28" fillId="3" borderId="45" xfId="0" applyFont="1" applyFill="1" applyBorder="1" applyAlignment="1">
      <alignment horizontal="center"/>
    </xf>
    <xf numFmtId="0" fontId="28" fillId="3" borderId="17" xfId="0" applyFont="1" applyFill="1" applyBorder="1" applyAlignment="1">
      <alignment horizontal="center"/>
    </xf>
    <xf numFmtId="0" fontId="28" fillId="3" borderId="15" xfId="0" applyFont="1" applyFill="1" applyBorder="1" applyAlignment="1">
      <alignment horizontal="center"/>
    </xf>
    <xf numFmtId="0" fontId="27" fillId="3" borderId="45" xfId="0" applyFont="1" applyFill="1" applyBorder="1" applyAlignment="1">
      <alignment horizontal="center"/>
    </xf>
    <xf numFmtId="0" fontId="27" fillId="3" borderId="17" xfId="0" applyFont="1" applyFill="1" applyBorder="1" applyAlignment="1">
      <alignment horizontal="center"/>
    </xf>
    <xf numFmtId="0" fontId="27" fillId="3" borderId="15" xfId="0" applyFont="1" applyFill="1" applyBorder="1" applyAlignment="1">
      <alignment horizontal="center"/>
    </xf>
    <xf numFmtId="0" fontId="25" fillId="0" borderId="51" xfId="0" applyFont="1" applyBorder="1" applyAlignment="1">
      <alignment horizontal="center" vertical="center"/>
    </xf>
    <xf numFmtId="0" fontId="25" fillId="0" borderId="26" xfId="0" applyFont="1" applyBorder="1" applyAlignment="1">
      <alignment horizontal="center" vertical="center"/>
    </xf>
    <xf numFmtId="0" fontId="25" fillId="0" borderId="25" xfId="0" applyFont="1" applyBorder="1" applyAlignment="1">
      <alignment horizontal="center" vertical="center"/>
    </xf>
    <xf numFmtId="0" fontId="15" fillId="3" borderId="29" xfId="0" applyFont="1" applyFill="1" applyBorder="1" applyAlignment="1">
      <alignment horizontal="center"/>
    </xf>
    <xf numFmtId="0" fontId="15" fillId="3" borderId="52" xfId="0" applyFont="1" applyFill="1" applyBorder="1" applyAlignment="1">
      <alignment horizontal="center"/>
    </xf>
    <xf numFmtId="0" fontId="15" fillId="3" borderId="0" xfId="0" applyFont="1" applyFill="1" applyAlignment="1">
      <alignment horizontal="center"/>
    </xf>
    <xf numFmtId="0" fontId="15" fillId="3" borderId="21" xfId="0" applyFont="1" applyFill="1" applyBorder="1" applyAlignment="1">
      <alignment horizontal="center"/>
    </xf>
    <xf numFmtId="0" fontId="15" fillId="3" borderId="30" xfId="0" applyFont="1" applyFill="1" applyBorder="1" applyAlignment="1">
      <alignment horizontal="center"/>
    </xf>
    <xf numFmtId="0" fontId="15" fillId="3" borderId="44" xfId="0" applyFont="1" applyFill="1" applyBorder="1" applyAlignment="1">
      <alignment horizontal="center"/>
    </xf>
    <xf numFmtId="0" fontId="30" fillId="3" borderId="47" xfId="0" applyFont="1" applyFill="1" applyBorder="1" applyAlignment="1">
      <alignment horizontal="center"/>
    </xf>
    <xf numFmtId="0" fontId="30" fillId="3" borderId="48" xfId="0" applyFont="1" applyFill="1" applyBorder="1" applyAlignment="1">
      <alignment horizontal="center"/>
    </xf>
    <xf numFmtId="0" fontId="30" fillId="3" borderId="49" xfId="0" applyFont="1" applyFill="1" applyBorder="1" applyAlignment="1">
      <alignment horizontal="left" vertical="top"/>
    </xf>
    <xf numFmtId="0" fontId="30" fillId="3" borderId="48" xfId="0" applyFont="1" applyFill="1" applyBorder="1" applyAlignment="1">
      <alignment horizontal="left" vertical="top"/>
    </xf>
    <xf numFmtId="0" fontId="30" fillId="3" borderId="50" xfId="0" applyFont="1" applyFill="1" applyBorder="1" applyAlignment="1">
      <alignment horizontal="left" vertical="top"/>
    </xf>
    <xf numFmtId="0" fontId="12" fillId="0" borderId="37"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32" xfId="0" applyFont="1" applyBorder="1" applyAlignment="1">
      <alignment horizontal="center" vertical="center" wrapText="1"/>
    </xf>
    <xf numFmtId="0" fontId="31" fillId="0" borderId="1" xfId="0" applyFont="1" applyBorder="1" applyAlignment="1">
      <alignment horizontal="left" vertical="center" wrapText="1"/>
    </xf>
    <xf numFmtId="0" fontId="31" fillId="0" borderId="32" xfId="0" applyFont="1" applyBorder="1" applyAlignment="1">
      <alignment horizontal="left" vertical="center" wrapText="1"/>
    </xf>
    <xf numFmtId="0" fontId="31" fillId="0" borderId="1" xfId="0" applyFont="1" applyBorder="1" applyAlignment="1">
      <alignment horizontal="center" vertical="center" wrapText="1"/>
    </xf>
    <xf numFmtId="0" fontId="31" fillId="0" borderId="32" xfId="0" applyFont="1" applyBorder="1" applyAlignment="1">
      <alignment horizontal="center" vertical="center" wrapText="1"/>
    </xf>
    <xf numFmtId="0" fontId="11" fillId="9" borderId="41" xfId="0" applyFont="1" applyFill="1" applyBorder="1" applyAlignment="1">
      <alignment horizontal="center" vertical="center" wrapText="1"/>
    </xf>
    <xf numFmtId="0" fontId="11" fillId="9" borderId="1" xfId="0" applyFont="1" applyFill="1" applyBorder="1" applyAlignment="1">
      <alignment horizontal="center" wrapText="1"/>
    </xf>
    <xf numFmtId="0" fontId="11" fillId="9" borderId="36" xfId="0" applyFont="1" applyFill="1" applyBorder="1" applyAlignment="1">
      <alignment horizontal="center" vertical="center" wrapText="1"/>
    </xf>
    <xf numFmtId="164" fontId="12" fillId="0" borderId="36" xfId="3" applyFont="1" applyFill="1" applyBorder="1" applyAlignment="1">
      <alignment horizontal="center" vertical="center" wrapText="1"/>
    </xf>
    <xf numFmtId="0" fontId="31" fillId="0" borderId="54"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14" xfId="0" applyFont="1" applyBorder="1" applyAlignment="1">
      <alignment horizontal="center" vertical="center" wrapText="1"/>
    </xf>
    <xf numFmtId="164" fontId="12" fillId="0" borderId="54" xfId="3" applyFont="1" applyFill="1" applyBorder="1" applyAlignment="1">
      <alignment horizontal="center" vertical="center" wrapText="1"/>
    </xf>
    <xf numFmtId="164" fontId="12" fillId="0" borderId="11" xfId="3" applyFont="1" applyFill="1" applyBorder="1" applyAlignment="1">
      <alignment horizontal="center" vertical="center" wrapText="1"/>
    </xf>
    <xf numFmtId="164" fontId="12" fillId="0" borderId="55" xfId="3" applyFont="1" applyFill="1" applyBorder="1" applyAlignment="1">
      <alignment horizontal="center" vertical="center" wrapText="1"/>
    </xf>
    <xf numFmtId="164" fontId="12" fillId="0" borderId="56" xfId="3" applyFont="1" applyFill="1" applyBorder="1" applyAlignment="1">
      <alignment horizontal="center" vertical="center" wrapText="1"/>
    </xf>
    <xf numFmtId="164" fontId="12" fillId="0" borderId="41" xfId="3" applyFont="1" applyFill="1" applyBorder="1" applyAlignment="1">
      <alignment horizontal="center" vertical="center" wrapText="1"/>
    </xf>
    <xf numFmtId="0" fontId="32" fillId="0" borderId="1" xfId="0" applyFont="1" applyBorder="1" applyAlignment="1">
      <alignment horizontal="center" vertical="center" wrapText="1"/>
    </xf>
    <xf numFmtId="164" fontId="12" fillId="0" borderId="1" xfId="3" applyFont="1" applyFill="1" applyBorder="1" applyAlignment="1">
      <alignment horizontal="center" vertical="center"/>
    </xf>
    <xf numFmtId="0" fontId="16" fillId="0" borderId="1" xfId="0" applyFont="1" applyBorder="1" applyAlignment="1">
      <alignment horizontal="center" vertical="center" wrapText="1"/>
    </xf>
    <xf numFmtId="0" fontId="16" fillId="0" borderId="32"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32"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2" xfId="0" applyFont="1" applyBorder="1" applyAlignment="1">
      <alignment horizontal="center" vertical="center" wrapText="1"/>
    </xf>
    <xf numFmtId="0" fontId="16" fillId="0" borderId="31" xfId="0" applyFont="1" applyBorder="1" applyAlignment="1">
      <alignment horizontal="center" vertical="center" wrapText="1"/>
    </xf>
  </cellXfs>
  <cellStyles count="6">
    <cellStyle name="Millares" xfId="1" builtinId="3"/>
    <cellStyle name="Millares [0]" xfId="2" builtinId="6"/>
    <cellStyle name="Moneda" xfId="5" builtinId="4"/>
    <cellStyle name="Moneda [0]" xfId="3" builtinId="7"/>
    <cellStyle name="Normal" xfId="0" builtinId="0"/>
    <cellStyle name="Porcentaje" xfId="4" builtinId="5"/>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523421</xdr:colOff>
      <xdr:row>2</xdr:row>
      <xdr:rowOff>48985</xdr:rowOff>
    </xdr:from>
    <xdr:to>
      <xdr:col>5</xdr:col>
      <xdr:colOff>926301</xdr:colOff>
      <xdr:row>9</xdr:row>
      <xdr:rowOff>80735</xdr:rowOff>
    </xdr:to>
    <xdr:pic>
      <xdr:nvPicPr>
        <xdr:cNvPr id="3" name="Imagen 2">
          <a:extLst>
            <a:ext uri="{FF2B5EF4-FFF2-40B4-BE49-F238E27FC236}">
              <a16:creationId xmlns:a16="http://schemas.microsoft.com/office/drawing/2014/main" id="{A8428951-C6BC-55B8-E6F1-B5CF02482B5B}"/>
            </a:ext>
          </a:extLst>
        </xdr:cNvPr>
        <xdr:cNvPicPr>
          <a:picLocks noChangeAspect="1"/>
        </xdr:cNvPicPr>
      </xdr:nvPicPr>
      <xdr:blipFill>
        <a:blip xmlns:r="http://schemas.openxmlformats.org/officeDocument/2006/relationships" r:embed="rId1"/>
        <a:stretch>
          <a:fillRect/>
        </a:stretch>
      </xdr:blipFill>
      <xdr:spPr>
        <a:xfrm>
          <a:off x="1067707" y="810985"/>
          <a:ext cx="11252308" cy="1809750"/>
        </a:xfrm>
        <a:prstGeom prst="rect">
          <a:avLst/>
        </a:prstGeom>
      </xdr:spPr>
    </xdr:pic>
    <xdr:clientData/>
  </xdr:twoCellAnchor>
  <xdr:twoCellAnchor editAs="oneCell">
    <xdr:from>
      <xdr:col>44</xdr:col>
      <xdr:colOff>1049866</xdr:colOff>
      <xdr:row>1</xdr:row>
      <xdr:rowOff>31750</xdr:rowOff>
    </xdr:from>
    <xdr:to>
      <xdr:col>46</xdr:col>
      <xdr:colOff>476250</xdr:colOff>
      <xdr:row>9</xdr:row>
      <xdr:rowOff>163589</xdr:rowOff>
    </xdr:to>
    <xdr:pic>
      <xdr:nvPicPr>
        <xdr:cNvPr id="4" name="Imagen 3">
          <a:extLst>
            <a:ext uri="{FF2B5EF4-FFF2-40B4-BE49-F238E27FC236}">
              <a16:creationId xmlns:a16="http://schemas.microsoft.com/office/drawing/2014/main" id="{AF7F2EE9-563E-23B7-D650-EE2B3D37E6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723366" y="539750"/>
          <a:ext cx="2791884" cy="21638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ercurio\SIGART\Users\LENOVO-G400\Desktop\Daniela%20ART\PLAN%20DE%20ACCI&#211;N%20-%20MIPG\Plan%20de%20Acci&#243;n%20y%20PAA%202021\Plan%20de%20Acci&#243;n%20SG%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 eliminar"/>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57C7F-332D-4186-8C93-6BE9C560E690}">
  <dimension ref="A1:NX80"/>
  <sheetViews>
    <sheetView tabSelected="1" topLeftCell="G33" zoomScale="57" zoomScaleNormal="57" zoomScalePageLayoutView="35" workbookViewId="0">
      <selection activeCell="O34" sqref="O34"/>
    </sheetView>
  </sheetViews>
  <sheetFormatPr baseColWidth="10" defaultColWidth="8.85546875" defaultRowHeight="78.95" customHeight="1" x14ac:dyDescent="0.25"/>
  <cols>
    <col min="1" max="1" width="7.140625" customWidth="1"/>
    <col min="2" max="2" width="32.140625" customWidth="1"/>
    <col min="3" max="3" width="47.42578125" customWidth="1"/>
    <col min="4" max="4" width="31.140625" customWidth="1"/>
    <col min="5" max="5" width="31.42578125" customWidth="1"/>
    <col min="6" max="6" width="30.7109375" customWidth="1"/>
    <col min="7" max="7" width="11.85546875" customWidth="1"/>
    <col min="8" max="8" width="29" customWidth="1"/>
    <col min="9" max="9" width="22.28515625" customWidth="1"/>
    <col min="10" max="10" width="19.42578125" customWidth="1"/>
    <col min="11" max="11" width="26.42578125" customWidth="1"/>
    <col min="12" max="12" width="47" style="171" customWidth="1"/>
    <col min="13" max="13" width="22" style="171" customWidth="1"/>
    <col min="14" max="16" width="22" customWidth="1"/>
    <col min="17" max="17" width="28" customWidth="1"/>
    <col min="18" max="18" width="22" customWidth="1"/>
    <col min="19" max="19" width="65.42578125" style="184" customWidth="1"/>
    <col min="20" max="23" width="22" customWidth="1"/>
    <col min="24" max="24" width="22.28515625" customWidth="1"/>
    <col min="25" max="26" width="8" customWidth="1"/>
    <col min="27" max="27" width="11.42578125" customWidth="1"/>
    <col min="28" max="29" width="8" customWidth="1"/>
    <col min="30" max="30" width="11.28515625" customWidth="1"/>
    <col min="31" max="32" width="8" customWidth="1"/>
    <col min="33" max="33" width="10.85546875" customWidth="1"/>
    <col min="34" max="35" width="8" customWidth="1"/>
    <col min="36" max="36" width="14" customWidth="1"/>
    <col min="37" max="38" width="8" customWidth="1"/>
    <col min="39" max="40" width="22" customWidth="1"/>
    <col min="41" max="41" width="27.7109375" customWidth="1"/>
    <col min="42" max="46" width="22" customWidth="1"/>
    <col min="47" max="47" width="27.7109375" customWidth="1"/>
    <col min="50" max="50" width="49.7109375" customWidth="1"/>
  </cols>
  <sheetData>
    <row r="1" spans="2:47" ht="39" customHeight="1" thickBot="1" x14ac:dyDescent="0.3"/>
    <row r="2" spans="2:47" ht="21" customHeight="1" x14ac:dyDescent="0.25">
      <c r="B2" s="286" t="s">
        <v>0</v>
      </c>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7"/>
      <c r="AS2" s="287"/>
      <c r="AT2" s="287"/>
      <c r="AU2" s="288"/>
    </row>
    <row r="3" spans="2:47" ht="21" customHeight="1" x14ac:dyDescent="0.25">
      <c r="B3" s="289"/>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0"/>
      <c r="AS3" s="290"/>
      <c r="AT3" s="290"/>
      <c r="AU3" s="291"/>
    </row>
    <row r="4" spans="2:47" ht="21" customHeight="1" x14ac:dyDescent="0.25">
      <c r="B4" s="289"/>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c r="AP4" s="290"/>
      <c r="AQ4" s="290"/>
      <c r="AR4" s="290"/>
      <c r="AS4" s="290"/>
      <c r="AT4" s="290"/>
      <c r="AU4" s="291"/>
    </row>
    <row r="5" spans="2:47" ht="21" customHeight="1" x14ac:dyDescent="0.25">
      <c r="B5" s="289"/>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90"/>
      <c r="AL5" s="290"/>
      <c r="AM5" s="290"/>
      <c r="AN5" s="290"/>
      <c r="AO5" s="290"/>
      <c r="AP5" s="290"/>
      <c r="AQ5" s="290"/>
      <c r="AR5" s="290"/>
      <c r="AS5" s="290"/>
      <c r="AT5" s="290"/>
      <c r="AU5" s="291"/>
    </row>
    <row r="6" spans="2:47" ht="21" customHeight="1" x14ac:dyDescent="0.25">
      <c r="B6" s="289"/>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0"/>
      <c r="AJ6" s="290"/>
      <c r="AK6" s="290"/>
      <c r="AL6" s="290"/>
      <c r="AM6" s="290"/>
      <c r="AN6" s="290"/>
      <c r="AO6" s="290"/>
      <c r="AP6" s="290"/>
      <c r="AQ6" s="290"/>
      <c r="AR6" s="290"/>
      <c r="AS6" s="290"/>
      <c r="AT6" s="290"/>
      <c r="AU6" s="291"/>
    </row>
    <row r="7" spans="2:47" ht="21" customHeight="1" x14ac:dyDescent="0.25">
      <c r="B7" s="289"/>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c r="AP7" s="290"/>
      <c r="AQ7" s="290"/>
      <c r="AR7" s="290"/>
      <c r="AS7" s="290"/>
      <c r="AT7" s="290"/>
      <c r="AU7" s="291"/>
    </row>
    <row r="8" spans="2:47" ht="21" customHeight="1" x14ac:dyDescent="0.25">
      <c r="B8" s="289"/>
      <c r="C8" s="290"/>
      <c r="D8" s="290"/>
      <c r="E8" s="290"/>
      <c r="F8" s="290"/>
      <c r="G8" s="290"/>
      <c r="H8" s="290"/>
      <c r="I8" s="290"/>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0"/>
      <c r="AP8" s="290"/>
      <c r="AQ8" s="290"/>
      <c r="AR8" s="290"/>
      <c r="AS8" s="290"/>
      <c r="AT8" s="290"/>
      <c r="AU8" s="291"/>
    </row>
    <row r="9" spans="2:47" ht="21" customHeight="1" x14ac:dyDescent="0.25">
      <c r="B9" s="289"/>
      <c r="C9" s="290"/>
      <c r="D9" s="290"/>
      <c r="E9" s="290"/>
      <c r="F9" s="290"/>
      <c r="G9" s="290"/>
      <c r="H9" s="290"/>
      <c r="I9" s="290"/>
      <c r="J9" s="290"/>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290"/>
      <c r="AP9" s="290"/>
      <c r="AQ9" s="290"/>
      <c r="AR9" s="290"/>
      <c r="AS9" s="290"/>
      <c r="AT9" s="290"/>
      <c r="AU9" s="291"/>
    </row>
    <row r="10" spans="2:47" ht="21" customHeight="1" thickBot="1" x14ac:dyDescent="0.3">
      <c r="B10" s="289"/>
      <c r="C10" s="290"/>
      <c r="D10" s="290"/>
      <c r="E10" s="290"/>
      <c r="F10" s="292"/>
      <c r="G10" s="292"/>
      <c r="H10" s="292"/>
      <c r="I10" s="292"/>
      <c r="J10" s="292"/>
      <c r="K10" s="292"/>
      <c r="L10" s="292"/>
      <c r="M10" s="292"/>
      <c r="N10" s="292"/>
      <c r="O10" s="292"/>
      <c r="P10" s="292"/>
      <c r="Q10" s="292"/>
      <c r="R10" s="292"/>
      <c r="S10" s="292"/>
      <c r="T10" s="292"/>
      <c r="U10" s="292"/>
      <c r="V10" s="292"/>
      <c r="W10" s="292"/>
      <c r="X10" s="292"/>
      <c r="Y10" s="292"/>
      <c r="Z10" s="292"/>
      <c r="AA10" s="292"/>
      <c r="AB10" s="292"/>
      <c r="AC10" s="292"/>
      <c r="AD10" s="292"/>
      <c r="AE10" s="292"/>
      <c r="AF10" s="292"/>
      <c r="AG10" s="292"/>
      <c r="AH10" s="292"/>
      <c r="AI10" s="292"/>
      <c r="AJ10" s="292"/>
      <c r="AK10" s="292"/>
      <c r="AL10" s="292"/>
      <c r="AM10" s="292"/>
      <c r="AN10" s="292"/>
      <c r="AO10" s="292"/>
      <c r="AP10" s="292"/>
      <c r="AQ10" s="292"/>
      <c r="AR10" s="292"/>
      <c r="AS10" s="292"/>
      <c r="AT10" s="292"/>
      <c r="AU10" s="293"/>
    </row>
    <row r="11" spans="2:47" ht="39" customHeight="1" x14ac:dyDescent="0.4">
      <c r="B11" s="309" t="s">
        <v>1</v>
      </c>
      <c r="C11" s="310"/>
      <c r="D11" s="310"/>
      <c r="E11" s="311"/>
      <c r="F11" s="15"/>
      <c r="G11" s="15"/>
      <c r="H11" s="15"/>
      <c r="I11" s="15"/>
      <c r="J11" s="16"/>
      <c r="K11" s="15"/>
      <c r="L11" s="172"/>
      <c r="M11" s="172"/>
      <c r="N11" s="15"/>
      <c r="O11" s="15"/>
      <c r="P11" s="15"/>
      <c r="Q11" s="15"/>
      <c r="R11" s="15"/>
      <c r="S11" s="185"/>
      <c r="Y11" s="208"/>
      <c r="Z11" s="208"/>
      <c r="AA11" s="209"/>
      <c r="AB11" s="210"/>
      <c r="AR11" s="315" t="s">
        <v>5</v>
      </c>
      <c r="AS11" s="315"/>
      <c r="AT11" s="315"/>
      <c r="AU11" s="316"/>
    </row>
    <row r="12" spans="2:47" ht="39" customHeight="1" thickBot="1" x14ac:dyDescent="0.55000000000000004">
      <c r="B12" s="306" t="s">
        <v>2</v>
      </c>
      <c r="C12" s="307"/>
      <c r="D12" s="307"/>
      <c r="E12" s="308"/>
      <c r="F12" s="13"/>
      <c r="G12" s="17" t="s">
        <v>3</v>
      </c>
      <c r="H12" s="312" t="s">
        <v>4</v>
      </c>
      <c r="I12" s="313"/>
      <c r="J12" s="314"/>
      <c r="K12" s="11"/>
      <c r="L12" s="173"/>
      <c r="M12" s="177"/>
      <c r="N12" s="12"/>
      <c r="O12" s="13"/>
      <c r="P12" s="2"/>
      <c r="Q12" s="14"/>
      <c r="R12" s="14"/>
      <c r="S12" s="186"/>
      <c r="Y12" s="208"/>
      <c r="Z12" s="208"/>
      <c r="AA12" s="209"/>
      <c r="AB12" s="210"/>
      <c r="AR12" s="317"/>
      <c r="AS12" s="317"/>
      <c r="AT12" s="317"/>
      <c r="AU12" s="318"/>
    </row>
    <row r="13" spans="2:47" ht="39" customHeight="1" thickTop="1" x14ac:dyDescent="0.3">
      <c r="B13" s="108" t="s">
        <v>5</v>
      </c>
      <c r="C13" s="212"/>
      <c r="D13" s="212"/>
      <c r="E13" s="212"/>
      <c r="F13" s="1" t="s">
        <v>5</v>
      </c>
      <c r="G13" s="1" t="s">
        <v>5</v>
      </c>
      <c r="H13" s="1" t="s">
        <v>5</v>
      </c>
      <c r="I13" s="1" t="s">
        <v>5</v>
      </c>
      <c r="J13" s="213" t="s">
        <v>5</v>
      </c>
      <c r="K13" s="1" t="s">
        <v>5</v>
      </c>
      <c r="L13" s="211" t="s">
        <v>5</v>
      </c>
      <c r="M13" s="211" t="s">
        <v>5</v>
      </c>
      <c r="N13" s="1" t="s">
        <v>5</v>
      </c>
      <c r="O13" s="1" t="s">
        <v>5</v>
      </c>
      <c r="P13" s="214" t="s">
        <v>5</v>
      </c>
      <c r="Q13" s="214" t="s">
        <v>5</v>
      </c>
      <c r="R13" s="214" t="s">
        <v>5</v>
      </c>
      <c r="S13" s="215" t="s">
        <v>5</v>
      </c>
      <c r="T13" s="1" t="s">
        <v>5</v>
      </c>
      <c r="U13" s="212"/>
      <c r="V13" s="212"/>
      <c r="W13" s="1" t="s">
        <v>5</v>
      </c>
      <c r="X13" s="1" t="s">
        <v>5</v>
      </c>
      <c r="Y13" s="1" t="s">
        <v>5</v>
      </c>
      <c r="Z13" s="1" t="s">
        <v>5</v>
      </c>
      <c r="AA13" s="209"/>
      <c r="AB13" s="210"/>
      <c r="AR13" s="317"/>
      <c r="AS13" s="317"/>
      <c r="AT13" s="317"/>
      <c r="AU13" s="318"/>
    </row>
    <row r="14" spans="2:47" ht="39" customHeight="1" thickBot="1" x14ac:dyDescent="0.35">
      <c r="B14" s="109" t="s">
        <v>5</v>
      </c>
      <c r="C14" s="3"/>
      <c r="D14" s="3"/>
      <c r="E14" s="3"/>
      <c r="F14" s="4" t="s">
        <v>5</v>
      </c>
      <c r="G14" s="4" t="s">
        <v>5</v>
      </c>
      <c r="H14" s="4" t="s">
        <v>5</v>
      </c>
      <c r="I14" s="4" t="s">
        <v>5</v>
      </c>
      <c r="J14" s="5" t="s">
        <v>5</v>
      </c>
      <c r="K14" s="4" t="s">
        <v>5</v>
      </c>
      <c r="L14" s="174" t="s">
        <v>5</v>
      </c>
      <c r="M14" s="174" t="s">
        <v>5</v>
      </c>
      <c r="N14" s="4" t="s">
        <v>5</v>
      </c>
      <c r="O14" s="4" t="s">
        <v>5</v>
      </c>
      <c r="P14" s="6" t="s">
        <v>5</v>
      </c>
      <c r="Q14" s="6" t="s">
        <v>5</v>
      </c>
      <c r="R14" s="6" t="s">
        <v>5</v>
      </c>
      <c r="S14" s="187" t="s">
        <v>5</v>
      </c>
      <c r="T14" s="4" t="s">
        <v>5</v>
      </c>
      <c r="U14" s="3"/>
      <c r="V14" s="3"/>
      <c r="W14" s="4" t="s">
        <v>5</v>
      </c>
      <c r="X14" s="4" t="s">
        <v>5</v>
      </c>
      <c r="Y14" s="297" t="s">
        <v>5</v>
      </c>
      <c r="Z14" s="298"/>
      <c r="AA14" s="209"/>
      <c r="AB14" s="210"/>
      <c r="AR14" s="317"/>
      <c r="AS14" s="317"/>
      <c r="AT14" s="317"/>
      <c r="AU14" s="318"/>
    </row>
    <row r="15" spans="2:47" ht="39" customHeight="1" thickBot="1" x14ac:dyDescent="0.35">
      <c r="B15" s="110" t="s">
        <v>5</v>
      </c>
      <c r="C15" s="212"/>
      <c r="D15" s="212"/>
      <c r="E15" s="212"/>
      <c r="F15" s="269" t="s">
        <v>6</v>
      </c>
      <c r="G15" s="270"/>
      <c r="H15" s="303" t="s">
        <v>7</v>
      </c>
      <c r="I15" s="304"/>
      <c r="J15" s="304"/>
      <c r="K15" s="304"/>
      <c r="L15" s="304"/>
      <c r="M15" s="304"/>
      <c r="N15" s="304"/>
      <c r="O15" s="304"/>
      <c r="P15" s="304"/>
      <c r="Q15" s="305"/>
      <c r="R15" s="216" t="s">
        <v>5</v>
      </c>
      <c r="S15" s="294" t="s">
        <v>8</v>
      </c>
      <c r="T15" s="295"/>
      <c r="U15" s="295"/>
      <c r="V15" s="295"/>
      <c r="W15" s="296"/>
      <c r="X15" s="206" t="s">
        <v>9</v>
      </c>
      <c r="Y15" s="299"/>
      <c r="Z15" s="300"/>
      <c r="AA15" s="209"/>
      <c r="AB15" s="210"/>
      <c r="AR15" s="317"/>
      <c r="AS15" s="317"/>
      <c r="AT15" s="317"/>
      <c r="AU15" s="318"/>
    </row>
    <row r="16" spans="2:47" ht="39" customHeight="1" thickBot="1" x14ac:dyDescent="0.35">
      <c r="B16" s="110" t="s">
        <v>5</v>
      </c>
      <c r="C16" s="212"/>
      <c r="D16" s="212"/>
      <c r="E16" s="212"/>
      <c r="F16" s="269" t="s">
        <v>10</v>
      </c>
      <c r="G16" s="270"/>
      <c r="H16" s="271" t="s">
        <v>11</v>
      </c>
      <c r="I16" s="272"/>
      <c r="J16" s="272"/>
      <c r="K16" s="272"/>
      <c r="L16" s="272"/>
      <c r="M16" s="272"/>
      <c r="N16" s="272"/>
      <c r="O16" s="272"/>
      <c r="P16" s="272"/>
      <c r="Q16" s="273"/>
      <c r="R16" s="217" t="s">
        <v>5</v>
      </c>
      <c r="S16" s="294" t="s">
        <v>12</v>
      </c>
      <c r="T16" s="295"/>
      <c r="U16" s="295"/>
      <c r="V16" s="295"/>
      <c r="W16" s="296"/>
      <c r="X16" s="207">
        <v>1</v>
      </c>
      <c r="Y16" s="299"/>
      <c r="Z16" s="300"/>
      <c r="AA16" s="209"/>
      <c r="AB16" s="210"/>
      <c r="AR16" s="317"/>
      <c r="AS16" s="317"/>
      <c r="AT16" s="317"/>
      <c r="AU16" s="318"/>
    </row>
    <row r="17" spans="1:388" ht="39" customHeight="1" thickBot="1" x14ac:dyDescent="0.35">
      <c r="B17" s="110" t="s">
        <v>5</v>
      </c>
      <c r="C17" s="212"/>
      <c r="D17" s="212"/>
      <c r="E17" s="212"/>
      <c r="F17" s="269" t="s">
        <v>13</v>
      </c>
      <c r="G17" s="270"/>
      <c r="H17" s="271" t="s">
        <v>14</v>
      </c>
      <c r="I17" s="272"/>
      <c r="J17" s="272"/>
      <c r="K17" s="272"/>
      <c r="L17" s="272"/>
      <c r="M17" s="272"/>
      <c r="N17" s="272"/>
      <c r="O17" s="272"/>
      <c r="P17" s="272"/>
      <c r="Q17" s="273"/>
      <c r="R17" s="217" t="s">
        <v>5</v>
      </c>
      <c r="S17" s="294" t="s">
        <v>15</v>
      </c>
      <c r="T17" s="295"/>
      <c r="U17" s="295"/>
      <c r="V17" s="295"/>
      <c r="W17" s="296"/>
      <c r="X17" s="207" t="s">
        <v>16</v>
      </c>
      <c r="Y17" s="299"/>
      <c r="Z17" s="300"/>
      <c r="AA17" s="209"/>
      <c r="AB17" s="210"/>
      <c r="AR17" s="317"/>
      <c r="AS17" s="317"/>
      <c r="AT17" s="317"/>
      <c r="AU17" s="318"/>
    </row>
    <row r="18" spans="1:388" ht="39" customHeight="1" thickBot="1" x14ac:dyDescent="0.35">
      <c r="B18" s="110" t="s">
        <v>5</v>
      </c>
      <c r="C18" s="212"/>
      <c r="D18" s="212"/>
      <c r="E18" s="212"/>
      <c r="F18" s="269" t="s">
        <v>17</v>
      </c>
      <c r="G18" s="270"/>
      <c r="H18" s="271" t="s">
        <v>18</v>
      </c>
      <c r="I18" s="272"/>
      <c r="J18" s="272"/>
      <c r="K18" s="272"/>
      <c r="L18" s="272"/>
      <c r="M18" s="272"/>
      <c r="N18" s="272"/>
      <c r="O18" s="272"/>
      <c r="P18" s="272"/>
      <c r="Q18" s="273"/>
      <c r="R18" s="217" t="s">
        <v>5</v>
      </c>
      <c r="S18" s="294" t="s">
        <v>19</v>
      </c>
      <c r="T18" s="295"/>
      <c r="U18" s="295"/>
      <c r="V18" s="295"/>
      <c r="W18" s="296"/>
      <c r="X18" s="207" t="s">
        <v>20</v>
      </c>
      <c r="Y18" s="299"/>
      <c r="Z18" s="300"/>
      <c r="AA18" s="209"/>
      <c r="AB18" s="210"/>
      <c r="AR18" s="317"/>
      <c r="AS18" s="317"/>
      <c r="AT18" s="317"/>
      <c r="AU18" s="318"/>
    </row>
    <row r="19" spans="1:388" ht="39" customHeight="1" thickBot="1" x14ac:dyDescent="0.35">
      <c r="B19" s="110" t="s">
        <v>5</v>
      </c>
      <c r="C19" s="212"/>
      <c r="D19" s="212"/>
      <c r="E19" s="212"/>
      <c r="F19" s="269" t="s">
        <v>21</v>
      </c>
      <c r="G19" s="270"/>
      <c r="H19" s="271" t="s">
        <v>22</v>
      </c>
      <c r="I19" s="272"/>
      <c r="J19" s="272"/>
      <c r="K19" s="272"/>
      <c r="L19" s="272"/>
      <c r="M19" s="272"/>
      <c r="N19" s="272"/>
      <c r="O19" s="272"/>
      <c r="P19" s="272"/>
      <c r="Q19" s="273"/>
      <c r="R19" s="217" t="s">
        <v>5</v>
      </c>
      <c r="S19" s="218"/>
      <c r="T19" s="217" t="s">
        <v>5</v>
      </c>
      <c r="U19" s="212"/>
      <c r="V19" s="212"/>
      <c r="W19" s="217" t="s">
        <v>5</v>
      </c>
      <c r="X19" s="217" t="s">
        <v>5</v>
      </c>
      <c r="Y19" s="299"/>
      <c r="Z19" s="300"/>
      <c r="AA19" s="209"/>
      <c r="AB19" s="210"/>
      <c r="AR19" s="317"/>
      <c r="AS19" s="317"/>
      <c r="AT19" s="317"/>
      <c r="AU19" s="318"/>
    </row>
    <row r="20" spans="1:388" ht="39" customHeight="1" thickBot="1" x14ac:dyDescent="0.35">
      <c r="B20" s="110" t="s">
        <v>5</v>
      </c>
      <c r="C20" s="212"/>
      <c r="D20" s="212"/>
      <c r="E20" s="212"/>
      <c r="F20" s="269" t="s">
        <v>23</v>
      </c>
      <c r="G20" s="270"/>
      <c r="H20" s="271" t="s">
        <v>24</v>
      </c>
      <c r="I20" s="272"/>
      <c r="J20" s="272"/>
      <c r="K20" s="272"/>
      <c r="L20" s="272"/>
      <c r="M20" s="272"/>
      <c r="N20" s="272"/>
      <c r="O20" s="272"/>
      <c r="P20" s="272"/>
      <c r="Q20" s="273"/>
      <c r="R20" s="217" t="s">
        <v>5</v>
      </c>
      <c r="S20" s="219" t="s">
        <v>5</v>
      </c>
      <c r="T20" s="220" t="s">
        <v>5</v>
      </c>
      <c r="U20" s="212"/>
      <c r="V20" s="212"/>
      <c r="W20" s="220" t="s">
        <v>5</v>
      </c>
      <c r="X20" s="220" t="s">
        <v>5</v>
      </c>
      <c r="Y20" s="299"/>
      <c r="Z20" s="300"/>
      <c r="AA20" s="209"/>
      <c r="AB20" s="210"/>
      <c r="AR20" s="317"/>
      <c r="AS20" s="317"/>
      <c r="AT20" s="317"/>
      <c r="AU20" s="318"/>
    </row>
    <row r="21" spans="1:388" ht="39" customHeight="1" x14ac:dyDescent="0.3">
      <c r="B21" s="111" t="s">
        <v>5</v>
      </c>
      <c r="C21" s="7"/>
      <c r="D21" s="7"/>
      <c r="E21" s="7"/>
      <c r="F21" s="8" t="s">
        <v>5</v>
      </c>
      <c r="G21" s="8" t="s">
        <v>5</v>
      </c>
      <c r="H21" s="8" t="s">
        <v>5</v>
      </c>
      <c r="I21" s="8" t="s">
        <v>5</v>
      </c>
      <c r="J21" s="9" t="s">
        <v>5</v>
      </c>
      <c r="K21" s="8" t="s">
        <v>5</v>
      </c>
      <c r="L21" s="175" t="s">
        <v>5</v>
      </c>
      <c r="M21" s="175" t="s">
        <v>5</v>
      </c>
      <c r="N21" s="8" t="s">
        <v>5</v>
      </c>
      <c r="O21" s="8" t="s">
        <v>5</v>
      </c>
      <c r="P21" s="10" t="s">
        <v>5</v>
      </c>
      <c r="Q21" s="10" t="s">
        <v>5</v>
      </c>
      <c r="R21" s="10" t="s">
        <v>5</v>
      </c>
      <c r="S21" s="188" t="s">
        <v>5</v>
      </c>
      <c r="T21" s="10" t="s">
        <v>5</v>
      </c>
      <c r="U21" s="7"/>
      <c r="V21" s="7"/>
      <c r="W21" s="10" t="s">
        <v>5</v>
      </c>
      <c r="X21" s="10" t="s">
        <v>5</v>
      </c>
      <c r="Y21" s="301"/>
      <c r="Z21" s="302"/>
      <c r="AA21" s="209"/>
      <c r="AB21" s="210"/>
      <c r="AR21" s="317"/>
      <c r="AS21" s="317"/>
      <c r="AT21" s="317"/>
      <c r="AU21" s="318"/>
    </row>
    <row r="22" spans="1:388" ht="39" customHeight="1" thickBot="1" x14ac:dyDescent="0.35">
      <c r="B22" s="108" t="s">
        <v>5</v>
      </c>
      <c r="C22" s="221" t="s">
        <v>5</v>
      </c>
      <c r="D22" s="221" t="s">
        <v>5</v>
      </c>
      <c r="E22" s="222" t="s">
        <v>5</v>
      </c>
      <c r="F22" s="223" t="s">
        <v>5</v>
      </c>
      <c r="G22" s="222" t="s">
        <v>5</v>
      </c>
      <c r="H22" s="222" t="s">
        <v>5</v>
      </c>
      <c r="I22" s="222" t="s">
        <v>5</v>
      </c>
      <c r="J22" s="222" t="s">
        <v>5</v>
      </c>
      <c r="K22" s="222" t="s">
        <v>5</v>
      </c>
      <c r="L22" s="224" t="s">
        <v>5</v>
      </c>
      <c r="M22" s="224" t="s">
        <v>5</v>
      </c>
      <c r="N22" s="214" t="s">
        <v>5</v>
      </c>
      <c r="O22" s="214" t="s">
        <v>5</v>
      </c>
      <c r="P22" s="214" t="s">
        <v>5</v>
      </c>
      <c r="Q22" s="214" t="s">
        <v>5</v>
      </c>
      <c r="R22" s="214" t="s">
        <v>5</v>
      </c>
      <c r="S22" s="225" t="s">
        <v>5</v>
      </c>
      <c r="T22" s="226" t="s">
        <v>5</v>
      </c>
      <c r="U22" s="226" t="s">
        <v>5</v>
      </c>
      <c r="V22" s="214" t="s">
        <v>5</v>
      </c>
      <c r="W22" s="214" t="s">
        <v>5</v>
      </c>
      <c r="X22" s="213" t="s">
        <v>5</v>
      </c>
      <c r="Y22" s="1" t="s">
        <v>5</v>
      </c>
      <c r="Z22" s="1" t="s">
        <v>5</v>
      </c>
      <c r="AA22" s="213" t="s">
        <v>5</v>
      </c>
      <c r="AB22" s="1" t="s">
        <v>5</v>
      </c>
      <c r="AC22" s="1" t="s">
        <v>5</v>
      </c>
      <c r="AD22" s="213" t="s">
        <v>5</v>
      </c>
      <c r="AE22" s="1" t="s">
        <v>5</v>
      </c>
      <c r="AF22" s="1" t="s">
        <v>5</v>
      </c>
      <c r="AG22" s="213" t="s">
        <v>5</v>
      </c>
      <c r="AH22" s="1" t="s">
        <v>5</v>
      </c>
      <c r="AI22" s="1" t="s">
        <v>5</v>
      </c>
      <c r="AJ22" s="214" t="s">
        <v>5</v>
      </c>
      <c r="AK22" s="1" t="s">
        <v>5</v>
      </c>
      <c r="AL22" s="1" t="s">
        <v>5</v>
      </c>
      <c r="AM22" s="227" t="s">
        <v>5</v>
      </c>
      <c r="AN22" s="227" t="s">
        <v>5</v>
      </c>
      <c r="AO22" s="1" t="s">
        <v>5</v>
      </c>
      <c r="AP22" s="1" t="s">
        <v>5</v>
      </c>
      <c r="AQ22" s="1" t="s">
        <v>5</v>
      </c>
      <c r="AR22" s="319"/>
      <c r="AS22" s="319"/>
      <c r="AT22" s="319"/>
      <c r="AU22" s="320"/>
      <c r="AV22" s="1" t="s">
        <v>5</v>
      </c>
    </row>
    <row r="23" spans="1:388" ht="78.95" customHeight="1" thickBot="1" x14ac:dyDescent="0.55000000000000004">
      <c r="B23" s="321" t="s">
        <v>307</v>
      </c>
      <c r="C23" s="322"/>
      <c r="D23" s="322"/>
      <c r="E23" s="322"/>
      <c r="F23" s="323" t="s">
        <v>25</v>
      </c>
      <c r="G23" s="324"/>
      <c r="H23" s="324"/>
      <c r="I23" s="324"/>
      <c r="J23" s="324"/>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4"/>
      <c r="AL23" s="324"/>
      <c r="AM23" s="324"/>
      <c r="AN23" s="324"/>
      <c r="AO23" s="324"/>
      <c r="AP23" s="324"/>
      <c r="AQ23" s="324"/>
      <c r="AR23" s="324"/>
      <c r="AS23" s="324"/>
      <c r="AT23" s="324"/>
      <c r="AU23" s="325"/>
      <c r="AV23" s="18" t="s">
        <v>5</v>
      </c>
    </row>
    <row r="24" spans="1:388" ht="78.95" customHeight="1" x14ac:dyDescent="0.3">
      <c r="B24" s="257" t="s">
        <v>26</v>
      </c>
      <c r="C24" s="260" t="s">
        <v>27</v>
      </c>
      <c r="D24" s="260" t="s">
        <v>28</v>
      </c>
      <c r="E24" s="260" t="s">
        <v>29</v>
      </c>
      <c r="F24" s="260" t="s">
        <v>30</v>
      </c>
      <c r="G24" s="260" t="s">
        <v>31</v>
      </c>
      <c r="H24" s="260"/>
      <c r="I24" s="260" t="s">
        <v>32</v>
      </c>
      <c r="J24" s="280" t="s">
        <v>33</v>
      </c>
      <c r="K24" s="280" t="s">
        <v>34</v>
      </c>
      <c r="L24" s="260" t="s">
        <v>35</v>
      </c>
      <c r="M24" s="283" t="s">
        <v>36</v>
      </c>
      <c r="N24" s="280" t="s">
        <v>37</v>
      </c>
      <c r="O24" s="267" t="s">
        <v>38</v>
      </c>
      <c r="P24" s="267"/>
      <c r="Q24" s="267"/>
      <c r="R24" s="260" t="s">
        <v>39</v>
      </c>
      <c r="S24" s="274" t="s">
        <v>40</v>
      </c>
      <c r="T24" s="277" t="s">
        <v>41</v>
      </c>
      <c r="U24" s="277"/>
      <c r="V24" s="267" t="s">
        <v>42</v>
      </c>
      <c r="W24" s="267"/>
      <c r="X24" s="260" t="s">
        <v>43</v>
      </c>
      <c r="Y24" s="260"/>
      <c r="Z24" s="260"/>
      <c r="AA24" s="260"/>
      <c r="AB24" s="260"/>
      <c r="AC24" s="260"/>
      <c r="AD24" s="260"/>
      <c r="AE24" s="260"/>
      <c r="AF24" s="260"/>
      <c r="AG24" s="260"/>
      <c r="AH24" s="260"/>
      <c r="AI24" s="260"/>
      <c r="AJ24" s="260"/>
      <c r="AK24" s="260"/>
      <c r="AL24" s="260"/>
      <c r="AM24" s="280" t="s">
        <v>44</v>
      </c>
      <c r="AN24" s="280"/>
      <c r="AO24" s="280"/>
      <c r="AP24" s="280"/>
      <c r="AQ24" s="280"/>
      <c r="AR24" s="280"/>
      <c r="AS24" s="280"/>
      <c r="AT24" s="280"/>
      <c r="AU24" s="334"/>
      <c r="AV24" s="19"/>
    </row>
    <row r="25" spans="1:388" ht="78.95" customHeight="1" x14ac:dyDescent="0.3">
      <c r="B25" s="258"/>
      <c r="C25" s="261"/>
      <c r="D25" s="261"/>
      <c r="E25" s="261"/>
      <c r="F25" s="261"/>
      <c r="G25" s="261"/>
      <c r="H25" s="261"/>
      <c r="I25" s="261"/>
      <c r="J25" s="281"/>
      <c r="K25" s="281"/>
      <c r="L25" s="261"/>
      <c r="M25" s="284"/>
      <c r="N25" s="281"/>
      <c r="O25" s="268"/>
      <c r="P25" s="268"/>
      <c r="Q25" s="268"/>
      <c r="R25" s="261"/>
      <c r="S25" s="275"/>
      <c r="T25" s="278" t="s">
        <v>45</v>
      </c>
      <c r="U25" s="278" t="s">
        <v>46</v>
      </c>
      <c r="V25" s="261" t="s">
        <v>47</v>
      </c>
      <c r="W25" s="261" t="s">
        <v>48</v>
      </c>
      <c r="X25" s="265" t="s">
        <v>49</v>
      </c>
      <c r="Y25" s="265"/>
      <c r="Z25" s="265"/>
      <c r="AA25" s="266" t="s">
        <v>50</v>
      </c>
      <c r="AB25" s="266"/>
      <c r="AC25" s="266"/>
      <c r="AD25" s="265" t="s">
        <v>51</v>
      </c>
      <c r="AE25" s="265"/>
      <c r="AF25" s="265"/>
      <c r="AG25" s="266" t="s">
        <v>52</v>
      </c>
      <c r="AH25" s="266"/>
      <c r="AI25" s="266"/>
      <c r="AJ25" s="265" t="s">
        <v>53</v>
      </c>
      <c r="AK25" s="265"/>
      <c r="AL25" s="265"/>
      <c r="AM25" s="335" t="s">
        <v>54</v>
      </c>
      <c r="AN25" s="335"/>
      <c r="AO25" s="335"/>
      <c r="AP25" s="335" t="s">
        <v>55</v>
      </c>
      <c r="AQ25" s="335"/>
      <c r="AR25" s="335"/>
      <c r="AS25" s="335"/>
      <c r="AT25" s="281" t="s">
        <v>56</v>
      </c>
      <c r="AU25" s="336"/>
      <c r="AV25" s="19"/>
    </row>
    <row r="26" spans="1:388" ht="78.95" customHeight="1" thickBot="1" x14ac:dyDescent="0.35">
      <c r="B26" s="259"/>
      <c r="C26" s="262"/>
      <c r="D26" s="262"/>
      <c r="E26" s="262"/>
      <c r="F26" s="262"/>
      <c r="G26" s="102" t="s">
        <v>57</v>
      </c>
      <c r="H26" s="102" t="s">
        <v>10</v>
      </c>
      <c r="I26" s="262"/>
      <c r="J26" s="282"/>
      <c r="K26" s="282"/>
      <c r="L26" s="262"/>
      <c r="M26" s="285"/>
      <c r="N26" s="282"/>
      <c r="O26" s="104" t="s">
        <v>58</v>
      </c>
      <c r="P26" s="104" t="s">
        <v>59</v>
      </c>
      <c r="Q26" s="104" t="s">
        <v>60</v>
      </c>
      <c r="R26" s="262"/>
      <c r="S26" s="276"/>
      <c r="T26" s="279"/>
      <c r="U26" s="279"/>
      <c r="V26" s="262"/>
      <c r="W26" s="262"/>
      <c r="X26" s="105" t="s">
        <v>61</v>
      </c>
      <c r="Y26" s="105" t="s">
        <v>62</v>
      </c>
      <c r="Z26" s="105" t="s">
        <v>63</v>
      </c>
      <c r="AA26" s="105" t="s">
        <v>61</v>
      </c>
      <c r="AB26" s="105" t="s">
        <v>62</v>
      </c>
      <c r="AC26" s="105" t="s">
        <v>63</v>
      </c>
      <c r="AD26" s="105" t="s">
        <v>61</v>
      </c>
      <c r="AE26" s="105" t="s">
        <v>62</v>
      </c>
      <c r="AF26" s="105" t="s">
        <v>63</v>
      </c>
      <c r="AG26" s="105" t="s">
        <v>61</v>
      </c>
      <c r="AH26" s="105" t="s">
        <v>62</v>
      </c>
      <c r="AI26" s="105" t="s">
        <v>63</v>
      </c>
      <c r="AJ26" s="106" t="s">
        <v>61</v>
      </c>
      <c r="AK26" s="105" t="s">
        <v>62</v>
      </c>
      <c r="AL26" s="105" t="s">
        <v>63</v>
      </c>
      <c r="AM26" s="103" t="s">
        <v>64</v>
      </c>
      <c r="AN26" s="103" t="s">
        <v>65</v>
      </c>
      <c r="AO26" s="104" t="s">
        <v>66</v>
      </c>
      <c r="AP26" s="103" t="s">
        <v>64</v>
      </c>
      <c r="AQ26" s="103" t="s">
        <v>65</v>
      </c>
      <c r="AR26" s="103" t="s">
        <v>67</v>
      </c>
      <c r="AS26" s="103" t="s">
        <v>68</v>
      </c>
      <c r="AT26" s="103" t="s">
        <v>64</v>
      </c>
      <c r="AU26" s="228" t="s">
        <v>65</v>
      </c>
      <c r="AV26" s="19"/>
    </row>
    <row r="27" spans="1:388" s="27" customFormat="1" ht="78.95" customHeight="1" x14ac:dyDescent="0.25">
      <c r="A27" s="263"/>
      <c r="B27" s="242" t="s">
        <v>118</v>
      </c>
      <c r="C27" s="240" t="s">
        <v>196</v>
      </c>
      <c r="D27" s="240" t="s">
        <v>197</v>
      </c>
      <c r="E27" s="240" t="s">
        <v>198</v>
      </c>
      <c r="F27" s="240" t="s">
        <v>199</v>
      </c>
      <c r="G27" s="240">
        <v>1</v>
      </c>
      <c r="H27" s="240" t="s">
        <v>214</v>
      </c>
      <c r="I27" s="338" t="s">
        <v>222</v>
      </c>
      <c r="J27" s="54" t="s">
        <v>69</v>
      </c>
      <c r="K27" s="55" t="s">
        <v>69</v>
      </c>
      <c r="L27" s="176" t="s">
        <v>278</v>
      </c>
      <c r="M27" s="127" t="s">
        <v>215</v>
      </c>
      <c r="N27" s="56" t="s">
        <v>216</v>
      </c>
      <c r="O27" s="126">
        <v>14763.6</v>
      </c>
      <c r="P27" s="204">
        <v>16584</v>
      </c>
      <c r="Q27" s="204">
        <v>16584</v>
      </c>
      <c r="R27" s="128">
        <v>32808</v>
      </c>
      <c r="S27" s="189" t="s">
        <v>262</v>
      </c>
      <c r="T27" s="54" t="s">
        <v>217</v>
      </c>
      <c r="U27" s="54" t="s">
        <v>218</v>
      </c>
      <c r="V27" s="54" t="s">
        <v>219</v>
      </c>
      <c r="W27" s="56" t="s">
        <v>72</v>
      </c>
      <c r="X27" s="126">
        <v>14107.44</v>
      </c>
      <c r="Y27" s="129"/>
      <c r="Z27" s="129"/>
      <c r="AA27" s="126">
        <v>14763.6</v>
      </c>
      <c r="AB27" s="129"/>
      <c r="AC27" s="129"/>
      <c r="AD27" s="126">
        <v>15419.759999999998</v>
      </c>
      <c r="AE27" s="129"/>
      <c r="AF27" s="129"/>
      <c r="AG27" s="126">
        <v>16709</v>
      </c>
      <c r="AH27" s="129"/>
      <c r="AI27" s="129"/>
      <c r="AJ27" s="126">
        <v>16709</v>
      </c>
      <c r="AK27" s="129"/>
      <c r="AL27" s="129"/>
      <c r="AM27" s="57"/>
      <c r="AN27" s="341">
        <v>3300000000</v>
      </c>
      <c r="AO27" s="341" t="s">
        <v>236</v>
      </c>
      <c r="AP27" s="341">
        <v>14543000000</v>
      </c>
      <c r="AQ27" s="341"/>
      <c r="AR27" s="341" t="s">
        <v>236</v>
      </c>
      <c r="AS27" s="341"/>
      <c r="AT27" s="341"/>
      <c r="AU27" s="343"/>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c r="EZ27" s="26"/>
      <c r="FA27" s="26"/>
      <c r="FB27" s="26"/>
      <c r="FC27" s="26"/>
      <c r="FD27" s="26"/>
      <c r="FE27" s="26"/>
      <c r="FF27" s="26"/>
      <c r="FG27" s="26"/>
      <c r="FH27" s="26"/>
      <c r="FI27" s="26"/>
      <c r="FJ27" s="26"/>
      <c r="FK27" s="26"/>
      <c r="FL27" s="26"/>
      <c r="FM27" s="26"/>
      <c r="FN27" s="26"/>
      <c r="FO27" s="26"/>
      <c r="FP27" s="26"/>
      <c r="FQ27" s="26"/>
      <c r="FR27" s="26"/>
      <c r="FS27" s="26"/>
      <c r="FT27" s="26"/>
      <c r="FU27" s="26"/>
      <c r="FV27" s="26"/>
      <c r="FW27" s="26"/>
      <c r="FX27" s="26"/>
      <c r="FY27" s="26"/>
      <c r="FZ27" s="26"/>
      <c r="GA27" s="26"/>
      <c r="GB27" s="26"/>
      <c r="GC27" s="26"/>
      <c r="GD27" s="26"/>
      <c r="GE27" s="26"/>
      <c r="GF27" s="26"/>
      <c r="GG27" s="26"/>
      <c r="GH27" s="26"/>
      <c r="GI27" s="26"/>
      <c r="GJ27" s="26"/>
      <c r="GK27" s="26"/>
      <c r="GL27" s="26"/>
      <c r="GM27" s="26"/>
      <c r="GN27" s="26"/>
      <c r="GO27" s="26"/>
      <c r="GP27" s="26"/>
      <c r="GQ27" s="26"/>
      <c r="GR27" s="26"/>
      <c r="GS27" s="26"/>
      <c r="GT27" s="26"/>
      <c r="GU27" s="26"/>
      <c r="GV27" s="26"/>
      <c r="GW27" s="26"/>
      <c r="GX27" s="26"/>
      <c r="GY27" s="26"/>
      <c r="GZ27" s="26"/>
      <c r="HA27" s="26"/>
      <c r="HB27" s="26"/>
      <c r="HC27" s="26"/>
      <c r="HD27" s="26"/>
      <c r="HE27" s="26"/>
      <c r="HF27" s="26"/>
      <c r="HG27" s="26"/>
      <c r="HH27" s="26"/>
      <c r="HI27" s="26"/>
      <c r="HJ27" s="26"/>
      <c r="HK27" s="26"/>
      <c r="HL27" s="26"/>
      <c r="HM27" s="26"/>
      <c r="HN27" s="26"/>
      <c r="HO27" s="26"/>
      <c r="HP27" s="26"/>
      <c r="HQ27" s="26"/>
      <c r="HR27" s="26"/>
      <c r="HS27" s="26"/>
      <c r="HT27" s="26"/>
      <c r="HU27" s="26"/>
      <c r="HV27" s="26"/>
      <c r="HW27" s="26"/>
      <c r="HX27" s="26"/>
      <c r="HY27" s="26"/>
      <c r="HZ27" s="26"/>
      <c r="IA27" s="26"/>
      <c r="IB27" s="26"/>
      <c r="IC27" s="26"/>
      <c r="ID27" s="26"/>
      <c r="IE27" s="26"/>
      <c r="IF27" s="26"/>
      <c r="IG27" s="26"/>
      <c r="IH27" s="26"/>
      <c r="II27" s="26"/>
      <c r="IJ27" s="26"/>
      <c r="IK27" s="26"/>
      <c r="IL27" s="26"/>
      <c r="IM27" s="26"/>
      <c r="IN27" s="26"/>
      <c r="IO27" s="26"/>
      <c r="IP27" s="26"/>
      <c r="IQ27" s="26"/>
      <c r="IR27" s="26"/>
      <c r="IS27" s="26"/>
      <c r="IT27" s="26"/>
      <c r="IU27" s="26"/>
      <c r="IV27" s="26"/>
      <c r="IW27" s="26"/>
      <c r="IX27" s="26"/>
      <c r="IY27" s="26"/>
      <c r="IZ27" s="26"/>
      <c r="JA27" s="26"/>
      <c r="JB27" s="26"/>
      <c r="JC27" s="26"/>
      <c r="JD27" s="26"/>
      <c r="JE27" s="26"/>
      <c r="JF27" s="26"/>
      <c r="JG27" s="26"/>
      <c r="JH27" s="26"/>
      <c r="JI27" s="26"/>
      <c r="JJ27" s="26"/>
      <c r="JK27" s="26"/>
      <c r="JL27" s="26"/>
      <c r="JM27" s="26"/>
      <c r="JN27" s="26"/>
      <c r="JO27" s="26"/>
      <c r="JP27" s="26"/>
      <c r="JQ27" s="26"/>
      <c r="JR27" s="26"/>
      <c r="JS27" s="26"/>
      <c r="JT27" s="26"/>
      <c r="JU27" s="26"/>
      <c r="JV27" s="26"/>
      <c r="JW27" s="26"/>
      <c r="JX27" s="26"/>
      <c r="JY27" s="26"/>
      <c r="JZ27" s="26"/>
      <c r="KA27" s="26"/>
      <c r="KB27" s="26"/>
      <c r="KC27" s="26"/>
      <c r="KD27" s="26"/>
      <c r="KE27" s="26"/>
      <c r="KF27" s="26"/>
      <c r="KG27" s="26"/>
      <c r="KH27" s="26"/>
      <c r="KI27" s="26"/>
      <c r="KJ27" s="26"/>
      <c r="KK27" s="26"/>
      <c r="KL27" s="26"/>
      <c r="KM27" s="26"/>
      <c r="KN27" s="26"/>
      <c r="KO27" s="26"/>
      <c r="KP27" s="26"/>
      <c r="KQ27" s="26"/>
      <c r="KR27" s="26"/>
      <c r="KS27" s="26"/>
      <c r="KT27" s="26"/>
      <c r="KU27" s="26"/>
      <c r="KV27" s="26"/>
      <c r="KW27" s="26"/>
      <c r="KX27" s="26"/>
      <c r="KY27" s="26"/>
      <c r="KZ27" s="26"/>
      <c r="LA27" s="26"/>
      <c r="LB27" s="26"/>
      <c r="LC27" s="26"/>
      <c r="LD27" s="26"/>
      <c r="LE27" s="26"/>
      <c r="LF27" s="26"/>
      <c r="LG27" s="26"/>
      <c r="LH27" s="26"/>
      <c r="LI27" s="26"/>
      <c r="LJ27" s="26"/>
      <c r="LK27" s="26"/>
      <c r="LL27" s="26"/>
      <c r="LM27" s="26"/>
      <c r="LN27" s="26"/>
      <c r="LO27" s="26"/>
      <c r="LP27" s="26"/>
      <c r="LQ27" s="26"/>
      <c r="LR27" s="26"/>
      <c r="LS27" s="26"/>
      <c r="LT27" s="26"/>
      <c r="LU27" s="26"/>
      <c r="LV27" s="26"/>
      <c r="LW27" s="26"/>
      <c r="LX27" s="26"/>
      <c r="LY27" s="26"/>
      <c r="LZ27" s="26"/>
      <c r="MA27" s="26"/>
      <c r="MB27" s="26"/>
      <c r="MC27" s="26"/>
      <c r="MD27" s="26"/>
      <c r="ME27" s="26"/>
      <c r="MF27" s="26"/>
      <c r="MG27" s="26"/>
      <c r="MH27" s="26"/>
      <c r="MI27" s="26"/>
      <c r="MJ27" s="26"/>
      <c r="MK27" s="26"/>
      <c r="ML27" s="26"/>
      <c r="MM27" s="26"/>
      <c r="MN27" s="26"/>
      <c r="MO27" s="26"/>
      <c r="MP27" s="26"/>
      <c r="MQ27" s="26"/>
      <c r="MR27" s="26"/>
      <c r="MS27" s="26"/>
      <c r="MT27" s="26"/>
      <c r="MU27" s="26"/>
      <c r="MV27" s="26"/>
      <c r="MW27" s="26"/>
      <c r="MX27" s="26"/>
      <c r="MY27" s="26"/>
      <c r="MZ27" s="26"/>
      <c r="NA27" s="26"/>
      <c r="NB27" s="26"/>
      <c r="NC27" s="26"/>
      <c r="ND27" s="26"/>
      <c r="NE27" s="26"/>
      <c r="NF27" s="26"/>
      <c r="NG27" s="26"/>
      <c r="NH27" s="26"/>
      <c r="NI27" s="26"/>
      <c r="NJ27" s="26"/>
      <c r="NK27" s="26"/>
      <c r="NL27" s="26"/>
      <c r="NM27" s="26"/>
      <c r="NN27" s="26"/>
      <c r="NO27" s="26"/>
      <c r="NP27" s="26"/>
      <c r="NQ27" s="26"/>
      <c r="NR27" s="26"/>
      <c r="NS27" s="26"/>
      <c r="NT27" s="26"/>
      <c r="NU27" s="26"/>
      <c r="NV27" s="26"/>
      <c r="NW27" s="26"/>
      <c r="NX27" s="26"/>
    </row>
    <row r="28" spans="1:388" s="27" customFormat="1" ht="78.95" customHeight="1" x14ac:dyDescent="0.25">
      <c r="A28" s="264"/>
      <c r="B28" s="243"/>
      <c r="C28" s="231"/>
      <c r="D28" s="231"/>
      <c r="E28" s="231"/>
      <c r="F28" s="231"/>
      <c r="G28" s="231"/>
      <c r="H28" s="231"/>
      <c r="I28" s="339"/>
      <c r="J28" s="42" t="s">
        <v>69</v>
      </c>
      <c r="K28" s="43" t="s">
        <v>69</v>
      </c>
      <c r="L28" s="124" t="s">
        <v>279</v>
      </c>
      <c r="M28" s="120" t="s">
        <v>220</v>
      </c>
      <c r="N28" s="44" t="s">
        <v>216</v>
      </c>
      <c r="O28" s="119">
        <v>2528.2800000000002</v>
      </c>
      <c r="P28" s="120">
        <v>2795</v>
      </c>
      <c r="Q28" s="120">
        <v>2795</v>
      </c>
      <c r="R28" s="113">
        <v>4682</v>
      </c>
      <c r="S28" s="190" t="s">
        <v>261</v>
      </c>
      <c r="T28" s="42" t="s">
        <v>217</v>
      </c>
      <c r="U28" s="42" t="s">
        <v>218</v>
      </c>
      <c r="V28" s="42" t="s">
        <v>219</v>
      </c>
      <c r="W28" s="44" t="s">
        <v>72</v>
      </c>
      <c r="X28" s="119">
        <v>2434.64</v>
      </c>
      <c r="Y28" s="121"/>
      <c r="Z28" s="121"/>
      <c r="AA28" s="119">
        <v>2528.2800000000002</v>
      </c>
      <c r="AB28" s="121"/>
      <c r="AC28" s="121"/>
      <c r="AD28" s="119">
        <v>2621.92</v>
      </c>
      <c r="AE28" s="121"/>
      <c r="AF28" s="121"/>
      <c r="AG28" s="119">
        <v>2795</v>
      </c>
      <c r="AH28" s="121"/>
      <c r="AI28" s="121"/>
      <c r="AJ28" s="119">
        <v>2795</v>
      </c>
      <c r="AK28" s="121"/>
      <c r="AL28" s="121"/>
      <c r="AM28" s="25"/>
      <c r="AN28" s="342"/>
      <c r="AO28" s="342"/>
      <c r="AP28" s="342"/>
      <c r="AQ28" s="342"/>
      <c r="AR28" s="342"/>
      <c r="AS28" s="342"/>
      <c r="AT28" s="342"/>
      <c r="AU28" s="344"/>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c r="ET28" s="26"/>
      <c r="EU28" s="26"/>
      <c r="EV28" s="26"/>
      <c r="EW28" s="26"/>
      <c r="EX28" s="26"/>
      <c r="EY28" s="26"/>
      <c r="EZ28" s="26"/>
      <c r="FA28" s="26"/>
      <c r="FB28" s="26"/>
      <c r="FC28" s="26"/>
      <c r="FD28" s="26"/>
      <c r="FE28" s="26"/>
      <c r="FF28" s="26"/>
      <c r="FG28" s="26"/>
      <c r="FH28" s="26"/>
      <c r="FI28" s="26"/>
      <c r="FJ28" s="26"/>
      <c r="FK28" s="26"/>
      <c r="FL28" s="26"/>
      <c r="FM28" s="26"/>
      <c r="FN28" s="26"/>
      <c r="FO28" s="26"/>
      <c r="FP28" s="26"/>
      <c r="FQ28" s="26"/>
      <c r="FR28" s="26"/>
      <c r="FS28" s="26"/>
      <c r="FT28" s="26"/>
      <c r="FU28" s="26"/>
      <c r="FV28" s="26"/>
      <c r="FW28" s="26"/>
      <c r="FX28" s="26"/>
      <c r="FY28" s="26"/>
      <c r="FZ28" s="26"/>
      <c r="GA28" s="26"/>
      <c r="GB28" s="26"/>
      <c r="GC28" s="26"/>
      <c r="GD28" s="26"/>
      <c r="GE28" s="26"/>
      <c r="GF28" s="26"/>
      <c r="GG28" s="26"/>
      <c r="GH28" s="26"/>
      <c r="GI28" s="26"/>
      <c r="GJ28" s="26"/>
      <c r="GK28" s="26"/>
      <c r="GL28" s="26"/>
      <c r="GM28" s="26"/>
      <c r="GN28" s="26"/>
      <c r="GO28" s="26"/>
      <c r="GP28" s="26"/>
      <c r="GQ28" s="26"/>
      <c r="GR28" s="26"/>
      <c r="GS28" s="26"/>
      <c r="GT28" s="26"/>
      <c r="GU28" s="26"/>
      <c r="GV28" s="26"/>
      <c r="GW28" s="26"/>
      <c r="GX28" s="26"/>
      <c r="GY28" s="26"/>
      <c r="GZ28" s="26"/>
      <c r="HA28" s="26"/>
      <c r="HB28" s="26"/>
      <c r="HC28" s="26"/>
      <c r="HD28" s="26"/>
      <c r="HE28" s="26"/>
      <c r="HF28" s="26"/>
      <c r="HG28" s="26"/>
      <c r="HH28" s="26"/>
      <c r="HI28" s="26"/>
      <c r="HJ28" s="26"/>
      <c r="HK28" s="26"/>
      <c r="HL28" s="26"/>
      <c r="HM28" s="26"/>
      <c r="HN28" s="26"/>
      <c r="HO28" s="26"/>
      <c r="HP28" s="26"/>
      <c r="HQ28" s="26"/>
      <c r="HR28" s="26"/>
      <c r="HS28" s="26"/>
      <c r="HT28" s="26"/>
      <c r="HU28" s="26"/>
      <c r="HV28" s="26"/>
      <c r="HW28" s="26"/>
      <c r="HX28" s="26"/>
      <c r="HY28" s="26"/>
      <c r="HZ28" s="26"/>
      <c r="IA28" s="26"/>
      <c r="IB28" s="26"/>
      <c r="IC28" s="26"/>
      <c r="ID28" s="26"/>
      <c r="IE28" s="26"/>
      <c r="IF28" s="26"/>
      <c r="IG28" s="26"/>
      <c r="IH28" s="26"/>
      <c r="II28" s="26"/>
      <c r="IJ28" s="26"/>
      <c r="IK28" s="26"/>
      <c r="IL28" s="26"/>
      <c r="IM28" s="26"/>
      <c r="IN28" s="26"/>
      <c r="IO28" s="26"/>
      <c r="IP28" s="26"/>
      <c r="IQ28" s="26"/>
      <c r="IR28" s="26"/>
      <c r="IS28" s="26"/>
      <c r="IT28" s="26"/>
      <c r="IU28" s="26"/>
      <c r="IV28" s="26"/>
      <c r="IW28" s="26"/>
      <c r="IX28" s="26"/>
      <c r="IY28" s="26"/>
      <c r="IZ28" s="26"/>
      <c r="JA28" s="26"/>
      <c r="JB28" s="26"/>
      <c r="JC28" s="26"/>
      <c r="JD28" s="26"/>
      <c r="JE28" s="26"/>
      <c r="JF28" s="26"/>
      <c r="JG28" s="26"/>
      <c r="JH28" s="26"/>
      <c r="JI28" s="26"/>
      <c r="JJ28" s="26"/>
      <c r="JK28" s="26"/>
      <c r="JL28" s="26"/>
      <c r="JM28" s="26"/>
      <c r="JN28" s="26"/>
      <c r="JO28" s="26"/>
      <c r="JP28" s="26"/>
      <c r="JQ28" s="26"/>
      <c r="JR28" s="26"/>
      <c r="JS28" s="26"/>
      <c r="JT28" s="26"/>
      <c r="JU28" s="26"/>
      <c r="JV28" s="26"/>
      <c r="JW28" s="26"/>
      <c r="JX28" s="26"/>
      <c r="JY28" s="26"/>
      <c r="JZ28" s="26"/>
      <c r="KA28" s="26"/>
      <c r="KB28" s="26"/>
      <c r="KC28" s="26"/>
      <c r="KD28" s="26"/>
      <c r="KE28" s="26"/>
      <c r="KF28" s="26"/>
      <c r="KG28" s="26"/>
      <c r="KH28" s="26"/>
      <c r="KI28" s="26"/>
      <c r="KJ28" s="26"/>
      <c r="KK28" s="26"/>
      <c r="KL28" s="26"/>
      <c r="KM28" s="26"/>
      <c r="KN28" s="26"/>
      <c r="KO28" s="26"/>
      <c r="KP28" s="26"/>
      <c r="KQ28" s="26"/>
      <c r="KR28" s="26"/>
      <c r="KS28" s="26"/>
      <c r="KT28" s="26"/>
      <c r="KU28" s="26"/>
      <c r="KV28" s="26"/>
      <c r="KW28" s="26"/>
      <c r="KX28" s="26"/>
      <c r="KY28" s="26"/>
      <c r="KZ28" s="26"/>
      <c r="LA28" s="26"/>
      <c r="LB28" s="26"/>
      <c r="LC28" s="26"/>
      <c r="LD28" s="26"/>
      <c r="LE28" s="26"/>
      <c r="LF28" s="26"/>
      <c r="LG28" s="26"/>
      <c r="LH28" s="26"/>
      <c r="LI28" s="26"/>
      <c r="LJ28" s="26"/>
      <c r="LK28" s="26"/>
      <c r="LL28" s="26"/>
      <c r="LM28" s="26"/>
      <c r="LN28" s="26"/>
      <c r="LO28" s="26"/>
      <c r="LP28" s="26"/>
      <c r="LQ28" s="26"/>
      <c r="LR28" s="26"/>
      <c r="LS28" s="26"/>
      <c r="LT28" s="26"/>
      <c r="LU28" s="26"/>
      <c r="LV28" s="26"/>
      <c r="LW28" s="26"/>
      <c r="LX28" s="26"/>
      <c r="LY28" s="26"/>
      <c r="LZ28" s="26"/>
      <c r="MA28" s="26"/>
      <c r="MB28" s="26"/>
      <c r="MC28" s="26"/>
      <c r="MD28" s="26"/>
      <c r="ME28" s="26"/>
      <c r="MF28" s="26"/>
      <c r="MG28" s="26"/>
      <c r="MH28" s="26"/>
      <c r="MI28" s="26"/>
      <c r="MJ28" s="26"/>
      <c r="MK28" s="26"/>
      <c r="ML28" s="26"/>
      <c r="MM28" s="26"/>
      <c r="MN28" s="26"/>
      <c r="MO28" s="26"/>
      <c r="MP28" s="26"/>
      <c r="MQ28" s="26"/>
      <c r="MR28" s="26"/>
      <c r="MS28" s="26"/>
      <c r="MT28" s="26"/>
      <c r="MU28" s="26"/>
      <c r="MV28" s="26"/>
      <c r="MW28" s="26"/>
      <c r="MX28" s="26"/>
      <c r="MY28" s="26"/>
      <c r="MZ28" s="26"/>
      <c r="NA28" s="26"/>
      <c r="NB28" s="26"/>
      <c r="NC28" s="26"/>
      <c r="ND28" s="26"/>
      <c r="NE28" s="26"/>
      <c r="NF28" s="26"/>
      <c r="NG28" s="26"/>
      <c r="NH28" s="26"/>
      <c r="NI28" s="26"/>
      <c r="NJ28" s="26"/>
      <c r="NK28" s="26"/>
      <c r="NL28" s="26"/>
      <c r="NM28" s="26"/>
      <c r="NN28" s="26"/>
      <c r="NO28" s="26"/>
      <c r="NP28" s="26"/>
      <c r="NQ28" s="26"/>
      <c r="NR28" s="26"/>
      <c r="NS28" s="26"/>
      <c r="NT28" s="26"/>
      <c r="NU28" s="26"/>
      <c r="NV28" s="26"/>
      <c r="NW28" s="26"/>
      <c r="NX28" s="26"/>
    </row>
    <row r="29" spans="1:388" s="27" customFormat="1" ht="78.95" customHeight="1" x14ac:dyDescent="0.25">
      <c r="A29" s="264"/>
      <c r="B29" s="243"/>
      <c r="C29" s="231"/>
      <c r="D29" s="231"/>
      <c r="E29" s="231"/>
      <c r="F29" s="231"/>
      <c r="G29" s="231"/>
      <c r="H29" s="231"/>
      <c r="I29" s="339"/>
      <c r="J29" s="42" t="s">
        <v>69</v>
      </c>
      <c r="K29" s="43" t="s">
        <v>69</v>
      </c>
      <c r="L29" s="124" t="s">
        <v>280</v>
      </c>
      <c r="M29" s="120" t="s">
        <v>221</v>
      </c>
      <c r="N29" s="44" t="s">
        <v>216</v>
      </c>
      <c r="O29" s="119">
        <v>2681.92</v>
      </c>
      <c r="P29" s="120">
        <v>3045</v>
      </c>
      <c r="Q29" s="120">
        <v>3045</v>
      </c>
      <c r="R29" s="113">
        <v>8381</v>
      </c>
      <c r="S29" s="191" t="s">
        <v>311</v>
      </c>
      <c r="T29" s="42" t="s">
        <v>217</v>
      </c>
      <c r="U29" s="42" t="s">
        <v>218</v>
      </c>
      <c r="V29" s="42" t="s">
        <v>219</v>
      </c>
      <c r="W29" s="44" t="s">
        <v>72</v>
      </c>
      <c r="X29" s="119">
        <v>2430.4899999999998</v>
      </c>
      <c r="Y29" s="121"/>
      <c r="Z29" s="121"/>
      <c r="AA29" s="119">
        <v>2681.92</v>
      </c>
      <c r="AB29" s="121"/>
      <c r="AC29" s="121"/>
      <c r="AD29" s="119">
        <v>3100.97</v>
      </c>
      <c r="AE29" s="121"/>
      <c r="AF29" s="121"/>
      <c r="AG29" s="119">
        <v>3045</v>
      </c>
      <c r="AH29" s="121"/>
      <c r="AI29" s="121"/>
      <c r="AJ29" s="119">
        <v>3045</v>
      </c>
      <c r="AK29" s="121"/>
      <c r="AL29" s="121"/>
      <c r="AM29" s="25"/>
      <c r="AN29" s="342"/>
      <c r="AO29" s="342"/>
      <c r="AP29" s="342"/>
      <c r="AQ29" s="342"/>
      <c r="AR29" s="342"/>
      <c r="AS29" s="342"/>
      <c r="AT29" s="342"/>
      <c r="AU29" s="344"/>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26"/>
      <c r="FI29" s="26"/>
      <c r="FJ29" s="26"/>
      <c r="FK29" s="26"/>
      <c r="FL29" s="26"/>
      <c r="FM29" s="26"/>
      <c r="FN29" s="26"/>
      <c r="FO29" s="26"/>
      <c r="FP29" s="26"/>
      <c r="FQ29" s="26"/>
      <c r="FR29" s="26"/>
      <c r="FS29" s="26"/>
      <c r="FT29" s="26"/>
      <c r="FU29" s="26"/>
      <c r="FV29" s="26"/>
      <c r="FW29" s="26"/>
      <c r="FX29" s="26"/>
      <c r="FY29" s="26"/>
      <c r="FZ29" s="26"/>
      <c r="GA29" s="26"/>
      <c r="GB29" s="26"/>
      <c r="GC29" s="26"/>
      <c r="GD29" s="26"/>
      <c r="GE29" s="26"/>
      <c r="GF29" s="26"/>
      <c r="GG29" s="26"/>
      <c r="GH29" s="26"/>
      <c r="GI29" s="26"/>
      <c r="GJ29" s="26"/>
      <c r="GK29" s="26"/>
      <c r="GL29" s="26"/>
      <c r="GM29" s="26"/>
      <c r="GN29" s="26"/>
      <c r="GO29" s="26"/>
      <c r="GP29" s="26"/>
      <c r="GQ29" s="26"/>
      <c r="GR29" s="26"/>
      <c r="GS29" s="26"/>
      <c r="GT29" s="26"/>
      <c r="GU29" s="26"/>
      <c r="GV29" s="26"/>
      <c r="GW29" s="26"/>
      <c r="GX29" s="26"/>
      <c r="GY29" s="26"/>
      <c r="GZ29" s="26"/>
      <c r="HA29" s="26"/>
      <c r="HB29" s="26"/>
      <c r="HC29" s="26"/>
      <c r="HD29" s="26"/>
      <c r="HE29" s="26"/>
      <c r="HF29" s="26"/>
      <c r="HG29" s="26"/>
      <c r="HH29" s="26"/>
      <c r="HI29" s="26"/>
      <c r="HJ29" s="26"/>
      <c r="HK29" s="26"/>
      <c r="HL29" s="26"/>
      <c r="HM29" s="26"/>
      <c r="HN29" s="26"/>
      <c r="HO29" s="26"/>
      <c r="HP29" s="26"/>
      <c r="HQ29" s="26"/>
      <c r="HR29" s="26"/>
      <c r="HS29" s="26"/>
      <c r="HT29" s="26"/>
      <c r="HU29" s="26"/>
      <c r="HV29" s="26"/>
      <c r="HW29" s="26"/>
      <c r="HX29" s="26"/>
      <c r="HY29" s="26"/>
      <c r="HZ29" s="26"/>
      <c r="IA29" s="26"/>
      <c r="IB29" s="26"/>
      <c r="IC29" s="26"/>
      <c r="ID29" s="26"/>
      <c r="IE29" s="26"/>
      <c r="IF29" s="26"/>
      <c r="IG29" s="26"/>
      <c r="IH29" s="26"/>
      <c r="II29" s="26"/>
      <c r="IJ29" s="26"/>
      <c r="IK29" s="26"/>
      <c r="IL29" s="26"/>
      <c r="IM29" s="26"/>
      <c r="IN29" s="26"/>
      <c r="IO29" s="26"/>
      <c r="IP29" s="26"/>
      <c r="IQ29" s="26"/>
      <c r="IR29" s="26"/>
      <c r="IS29" s="26"/>
      <c r="IT29" s="26"/>
      <c r="IU29" s="26"/>
      <c r="IV29" s="26"/>
      <c r="IW29" s="26"/>
      <c r="IX29" s="26"/>
      <c r="IY29" s="26"/>
      <c r="IZ29" s="26"/>
      <c r="JA29" s="26"/>
      <c r="JB29" s="26"/>
      <c r="JC29" s="26"/>
      <c r="JD29" s="26"/>
      <c r="JE29" s="26"/>
      <c r="JF29" s="26"/>
      <c r="JG29" s="26"/>
      <c r="JH29" s="26"/>
      <c r="JI29" s="26"/>
      <c r="JJ29" s="26"/>
      <c r="JK29" s="26"/>
      <c r="JL29" s="26"/>
      <c r="JM29" s="26"/>
      <c r="JN29" s="26"/>
      <c r="JO29" s="26"/>
      <c r="JP29" s="26"/>
      <c r="JQ29" s="26"/>
      <c r="JR29" s="26"/>
      <c r="JS29" s="26"/>
      <c r="JT29" s="26"/>
      <c r="JU29" s="26"/>
      <c r="JV29" s="26"/>
      <c r="JW29" s="26"/>
      <c r="JX29" s="26"/>
      <c r="JY29" s="26"/>
      <c r="JZ29" s="26"/>
      <c r="KA29" s="26"/>
      <c r="KB29" s="26"/>
      <c r="KC29" s="26"/>
      <c r="KD29" s="26"/>
      <c r="KE29" s="26"/>
      <c r="KF29" s="26"/>
      <c r="KG29" s="26"/>
      <c r="KH29" s="26"/>
      <c r="KI29" s="26"/>
      <c r="KJ29" s="26"/>
      <c r="KK29" s="26"/>
      <c r="KL29" s="26"/>
      <c r="KM29" s="26"/>
      <c r="KN29" s="26"/>
      <c r="KO29" s="26"/>
      <c r="KP29" s="26"/>
      <c r="KQ29" s="26"/>
      <c r="KR29" s="26"/>
      <c r="KS29" s="26"/>
      <c r="KT29" s="26"/>
      <c r="KU29" s="26"/>
      <c r="KV29" s="26"/>
      <c r="KW29" s="26"/>
      <c r="KX29" s="26"/>
      <c r="KY29" s="26"/>
      <c r="KZ29" s="26"/>
      <c r="LA29" s="26"/>
      <c r="LB29" s="26"/>
      <c r="LC29" s="26"/>
      <c r="LD29" s="26"/>
      <c r="LE29" s="26"/>
      <c r="LF29" s="26"/>
      <c r="LG29" s="26"/>
      <c r="LH29" s="26"/>
      <c r="LI29" s="26"/>
      <c r="LJ29" s="26"/>
      <c r="LK29" s="26"/>
      <c r="LL29" s="26"/>
      <c r="LM29" s="26"/>
      <c r="LN29" s="26"/>
      <c r="LO29" s="26"/>
      <c r="LP29" s="26"/>
      <c r="LQ29" s="26"/>
      <c r="LR29" s="26"/>
      <c r="LS29" s="26"/>
      <c r="LT29" s="26"/>
      <c r="LU29" s="26"/>
      <c r="LV29" s="26"/>
      <c r="LW29" s="26"/>
      <c r="LX29" s="26"/>
      <c r="LY29" s="26"/>
      <c r="LZ29" s="26"/>
      <c r="MA29" s="26"/>
      <c r="MB29" s="26"/>
      <c r="MC29" s="26"/>
      <c r="MD29" s="26"/>
      <c r="ME29" s="26"/>
      <c r="MF29" s="26"/>
      <c r="MG29" s="26"/>
      <c r="MH29" s="26"/>
      <c r="MI29" s="26"/>
      <c r="MJ29" s="26"/>
      <c r="MK29" s="26"/>
      <c r="ML29" s="26"/>
      <c r="MM29" s="26"/>
      <c r="MN29" s="26"/>
      <c r="MO29" s="26"/>
      <c r="MP29" s="26"/>
      <c r="MQ29" s="26"/>
      <c r="MR29" s="26"/>
      <c r="MS29" s="26"/>
      <c r="MT29" s="26"/>
      <c r="MU29" s="26"/>
      <c r="MV29" s="26"/>
      <c r="MW29" s="26"/>
      <c r="MX29" s="26"/>
      <c r="MY29" s="26"/>
      <c r="MZ29" s="26"/>
      <c r="NA29" s="26"/>
      <c r="NB29" s="26"/>
      <c r="NC29" s="26"/>
      <c r="ND29" s="26"/>
      <c r="NE29" s="26"/>
      <c r="NF29" s="26"/>
      <c r="NG29" s="26"/>
      <c r="NH29" s="26"/>
      <c r="NI29" s="26"/>
      <c r="NJ29" s="26"/>
      <c r="NK29" s="26"/>
      <c r="NL29" s="26"/>
      <c r="NM29" s="26"/>
      <c r="NN29" s="26"/>
      <c r="NO29" s="26"/>
      <c r="NP29" s="26"/>
      <c r="NQ29" s="26"/>
      <c r="NR29" s="26"/>
      <c r="NS29" s="26"/>
      <c r="NT29" s="26"/>
      <c r="NU29" s="26"/>
      <c r="NV29" s="26"/>
      <c r="NW29" s="26"/>
      <c r="NX29" s="26"/>
    </row>
    <row r="30" spans="1:388" s="27" customFormat="1" ht="78.95" customHeight="1" x14ac:dyDescent="0.25">
      <c r="A30" s="264"/>
      <c r="B30" s="243"/>
      <c r="C30" s="231"/>
      <c r="D30" s="231"/>
      <c r="E30" s="231"/>
      <c r="F30" s="231"/>
      <c r="G30" s="231"/>
      <c r="H30" s="231"/>
      <c r="I30" s="340"/>
      <c r="J30" s="42"/>
      <c r="K30" s="43"/>
      <c r="L30" s="124" t="s">
        <v>314</v>
      </c>
      <c r="M30" s="120" t="s">
        <v>310</v>
      </c>
      <c r="N30" s="44" t="s">
        <v>70</v>
      </c>
      <c r="O30" s="119">
        <v>0</v>
      </c>
      <c r="P30" s="120">
        <v>20</v>
      </c>
      <c r="Q30" s="120">
        <v>20</v>
      </c>
      <c r="R30" s="113">
        <v>464</v>
      </c>
      <c r="S30" s="191" t="s">
        <v>312</v>
      </c>
      <c r="T30" s="42" t="s">
        <v>217</v>
      </c>
      <c r="U30" s="42" t="s">
        <v>218</v>
      </c>
      <c r="V30" s="42" t="s">
        <v>219</v>
      </c>
      <c r="W30" s="44" t="s">
        <v>72</v>
      </c>
      <c r="X30" s="119">
        <v>0</v>
      </c>
      <c r="Y30" s="121"/>
      <c r="Z30" s="121"/>
      <c r="AA30" s="119">
        <v>0</v>
      </c>
      <c r="AB30" s="121"/>
      <c r="AC30" s="121"/>
      <c r="AD30" s="119">
        <v>0</v>
      </c>
      <c r="AE30" s="121"/>
      <c r="AF30" s="121"/>
      <c r="AG30" s="119">
        <v>0</v>
      </c>
      <c r="AH30" s="121"/>
      <c r="AI30" s="121"/>
      <c r="AJ30" s="119">
        <v>20</v>
      </c>
      <c r="AK30" s="121"/>
      <c r="AL30" s="121"/>
      <c r="AM30" s="25"/>
      <c r="AN30" s="248"/>
      <c r="AO30" s="248"/>
      <c r="AP30" s="248"/>
      <c r="AQ30" s="248"/>
      <c r="AR30" s="248"/>
      <c r="AS30" s="248"/>
      <c r="AT30" s="248"/>
      <c r="AU30" s="345"/>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c r="ET30" s="26"/>
      <c r="EU30" s="26"/>
      <c r="EV30" s="26"/>
      <c r="EW30" s="26"/>
      <c r="EX30" s="26"/>
      <c r="EY30" s="26"/>
      <c r="EZ30" s="26"/>
      <c r="FA30" s="26"/>
      <c r="FB30" s="26"/>
      <c r="FC30" s="26"/>
      <c r="FD30" s="26"/>
      <c r="FE30" s="26"/>
      <c r="FF30" s="26"/>
      <c r="FG30" s="26"/>
      <c r="FH30" s="26"/>
      <c r="FI30" s="26"/>
      <c r="FJ30" s="26"/>
      <c r="FK30" s="26"/>
      <c r="FL30" s="26"/>
      <c r="FM30" s="26"/>
      <c r="FN30" s="26"/>
      <c r="FO30" s="26"/>
      <c r="FP30" s="26"/>
      <c r="FQ30" s="26"/>
      <c r="FR30" s="26"/>
      <c r="FS30" s="26"/>
      <c r="FT30" s="26"/>
      <c r="FU30" s="26"/>
      <c r="FV30" s="26"/>
      <c r="FW30" s="26"/>
      <c r="FX30" s="26"/>
      <c r="FY30" s="26"/>
      <c r="FZ30" s="26"/>
      <c r="GA30" s="26"/>
      <c r="GB30" s="26"/>
      <c r="GC30" s="26"/>
      <c r="GD30" s="26"/>
      <c r="GE30" s="26"/>
      <c r="GF30" s="26"/>
      <c r="GG30" s="26"/>
      <c r="GH30" s="26"/>
      <c r="GI30" s="26"/>
      <c r="GJ30" s="26"/>
      <c r="GK30" s="26"/>
      <c r="GL30" s="26"/>
      <c r="GM30" s="26"/>
      <c r="GN30" s="26"/>
      <c r="GO30" s="26"/>
      <c r="GP30" s="26"/>
      <c r="GQ30" s="26"/>
      <c r="GR30" s="26"/>
      <c r="GS30" s="26"/>
      <c r="GT30" s="26"/>
      <c r="GU30" s="26"/>
      <c r="GV30" s="26"/>
      <c r="GW30" s="26"/>
      <c r="GX30" s="26"/>
      <c r="GY30" s="26"/>
      <c r="GZ30" s="26"/>
      <c r="HA30" s="26"/>
      <c r="HB30" s="26"/>
      <c r="HC30" s="26"/>
      <c r="HD30" s="26"/>
      <c r="HE30" s="26"/>
      <c r="HF30" s="26"/>
      <c r="HG30" s="26"/>
      <c r="HH30" s="26"/>
      <c r="HI30" s="26"/>
      <c r="HJ30" s="26"/>
      <c r="HK30" s="26"/>
      <c r="HL30" s="26"/>
      <c r="HM30" s="26"/>
      <c r="HN30" s="26"/>
      <c r="HO30" s="26"/>
      <c r="HP30" s="26"/>
      <c r="HQ30" s="26"/>
      <c r="HR30" s="26"/>
      <c r="HS30" s="26"/>
      <c r="HT30" s="26"/>
      <c r="HU30" s="26"/>
      <c r="HV30" s="26"/>
      <c r="HW30" s="26"/>
      <c r="HX30" s="26"/>
      <c r="HY30" s="26"/>
      <c r="HZ30" s="26"/>
      <c r="IA30" s="26"/>
      <c r="IB30" s="26"/>
      <c r="IC30" s="26"/>
      <c r="ID30" s="26"/>
      <c r="IE30" s="26"/>
      <c r="IF30" s="26"/>
      <c r="IG30" s="26"/>
      <c r="IH30" s="26"/>
      <c r="II30" s="26"/>
      <c r="IJ30" s="26"/>
      <c r="IK30" s="26"/>
      <c r="IL30" s="26"/>
      <c r="IM30" s="26"/>
      <c r="IN30" s="26"/>
      <c r="IO30" s="26"/>
      <c r="IP30" s="26"/>
      <c r="IQ30" s="26"/>
      <c r="IR30" s="26"/>
      <c r="IS30" s="26"/>
      <c r="IT30" s="26"/>
      <c r="IU30" s="26"/>
      <c r="IV30" s="26"/>
      <c r="IW30" s="26"/>
      <c r="IX30" s="26"/>
      <c r="IY30" s="26"/>
      <c r="IZ30" s="26"/>
      <c r="JA30" s="26"/>
      <c r="JB30" s="26"/>
      <c r="JC30" s="26"/>
      <c r="JD30" s="26"/>
      <c r="JE30" s="26"/>
      <c r="JF30" s="26"/>
      <c r="JG30" s="26"/>
      <c r="JH30" s="26"/>
      <c r="JI30" s="26"/>
      <c r="JJ30" s="26"/>
      <c r="JK30" s="26"/>
      <c r="JL30" s="26"/>
      <c r="JM30" s="26"/>
      <c r="JN30" s="26"/>
      <c r="JO30" s="26"/>
      <c r="JP30" s="26"/>
      <c r="JQ30" s="26"/>
      <c r="JR30" s="26"/>
      <c r="JS30" s="26"/>
      <c r="JT30" s="26"/>
      <c r="JU30" s="26"/>
      <c r="JV30" s="26"/>
      <c r="JW30" s="26"/>
      <c r="JX30" s="26"/>
      <c r="JY30" s="26"/>
      <c r="JZ30" s="26"/>
      <c r="KA30" s="26"/>
      <c r="KB30" s="26"/>
      <c r="KC30" s="26"/>
      <c r="KD30" s="26"/>
      <c r="KE30" s="26"/>
      <c r="KF30" s="26"/>
      <c r="KG30" s="26"/>
      <c r="KH30" s="26"/>
      <c r="KI30" s="26"/>
      <c r="KJ30" s="26"/>
      <c r="KK30" s="26"/>
      <c r="KL30" s="26"/>
      <c r="KM30" s="26"/>
      <c r="KN30" s="26"/>
      <c r="KO30" s="26"/>
      <c r="KP30" s="26"/>
      <c r="KQ30" s="26"/>
      <c r="KR30" s="26"/>
      <c r="KS30" s="26"/>
      <c r="KT30" s="26"/>
      <c r="KU30" s="26"/>
      <c r="KV30" s="26"/>
      <c r="KW30" s="26"/>
      <c r="KX30" s="26"/>
      <c r="KY30" s="26"/>
      <c r="KZ30" s="26"/>
      <c r="LA30" s="26"/>
      <c r="LB30" s="26"/>
      <c r="LC30" s="26"/>
      <c r="LD30" s="26"/>
      <c r="LE30" s="26"/>
      <c r="LF30" s="26"/>
      <c r="LG30" s="26"/>
      <c r="LH30" s="26"/>
      <c r="LI30" s="26"/>
      <c r="LJ30" s="26"/>
      <c r="LK30" s="26"/>
      <c r="LL30" s="26"/>
      <c r="LM30" s="26"/>
      <c r="LN30" s="26"/>
      <c r="LO30" s="26"/>
      <c r="LP30" s="26"/>
      <c r="LQ30" s="26"/>
      <c r="LR30" s="26"/>
      <c r="LS30" s="26"/>
      <c r="LT30" s="26"/>
      <c r="LU30" s="26"/>
      <c r="LV30" s="26"/>
      <c r="LW30" s="26"/>
      <c r="LX30" s="26"/>
      <c r="LY30" s="26"/>
      <c r="LZ30" s="26"/>
      <c r="MA30" s="26"/>
      <c r="MB30" s="26"/>
      <c r="MC30" s="26"/>
      <c r="MD30" s="26"/>
      <c r="ME30" s="26"/>
      <c r="MF30" s="26"/>
      <c r="MG30" s="26"/>
      <c r="MH30" s="26"/>
      <c r="MI30" s="26"/>
      <c r="MJ30" s="26"/>
      <c r="MK30" s="26"/>
      <c r="ML30" s="26"/>
      <c r="MM30" s="26"/>
      <c r="MN30" s="26"/>
      <c r="MO30" s="26"/>
      <c r="MP30" s="26"/>
      <c r="MQ30" s="26"/>
      <c r="MR30" s="26"/>
      <c r="MS30" s="26"/>
      <c r="MT30" s="26"/>
      <c r="MU30" s="26"/>
      <c r="MV30" s="26"/>
      <c r="MW30" s="26"/>
      <c r="MX30" s="26"/>
      <c r="MY30" s="26"/>
      <c r="MZ30" s="26"/>
      <c r="NA30" s="26"/>
      <c r="NB30" s="26"/>
      <c r="NC30" s="26"/>
      <c r="ND30" s="26"/>
      <c r="NE30" s="26"/>
      <c r="NF30" s="26"/>
      <c r="NG30" s="26"/>
      <c r="NH30" s="26"/>
      <c r="NI30" s="26"/>
      <c r="NJ30" s="26"/>
      <c r="NK30" s="26"/>
      <c r="NL30" s="26"/>
      <c r="NM30" s="26"/>
      <c r="NN30" s="26"/>
      <c r="NO30" s="26"/>
      <c r="NP30" s="26"/>
      <c r="NQ30" s="26"/>
      <c r="NR30" s="26"/>
      <c r="NS30" s="26"/>
      <c r="NT30" s="26"/>
      <c r="NU30" s="26"/>
      <c r="NV30" s="26"/>
      <c r="NW30" s="26"/>
      <c r="NX30" s="26"/>
    </row>
    <row r="31" spans="1:388" s="27" customFormat="1" ht="78.95" customHeight="1" x14ac:dyDescent="0.25">
      <c r="A31" s="264"/>
      <c r="B31" s="243"/>
      <c r="C31" s="231"/>
      <c r="D31" s="231"/>
      <c r="E31" s="231"/>
      <c r="F31" s="231"/>
      <c r="G31" s="231"/>
      <c r="H31" s="231"/>
      <c r="I31" s="346" t="s">
        <v>260</v>
      </c>
      <c r="J31" s="42" t="s">
        <v>69</v>
      </c>
      <c r="K31" s="43" t="s">
        <v>69</v>
      </c>
      <c r="L31" s="124" t="s">
        <v>264</v>
      </c>
      <c r="M31" s="114" t="s">
        <v>267</v>
      </c>
      <c r="N31" s="44" t="s">
        <v>216</v>
      </c>
      <c r="O31" s="115">
        <v>0.7</v>
      </c>
      <c r="P31" s="116">
        <v>0.3</v>
      </c>
      <c r="Q31" s="122">
        <v>1</v>
      </c>
      <c r="R31" s="123">
        <v>1</v>
      </c>
      <c r="S31" s="192" t="s">
        <v>270</v>
      </c>
      <c r="T31" s="42" t="s">
        <v>273</v>
      </c>
      <c r="U31" s="42" t="s">
        <v>274</v>
      </c>
      <c r="V31" s="42" t="s">
        <v>219</v>
      </c>
      <c r="W31" s="44" t="s">
        <v>72</v>
      </c>
      <c r="X31" s="117">
        <v>0.3</v>
      </c>
      <c r="Y31" s="44"/>
      <c r="Z31" s="44"/>
      <c r="AA31" s="117">
        <v>0.4</v>
      </c>
      <c r="AB31" s="44"/>
      <c r="AC31" s="44"/>
      <c r="AD31" s="117">
        <v>0.2</v>
      </c>
      <c r="AE31" s="44"/>
      <c r="AF31" s="44"/>
      <c r="AG31" s="117">
        <v>0.1</v>
      </c>
      <c r="AH31" s="44"/>
      <c r="AI31" s="44"/>
      <c r="AJ31" s="117">
        <v>1</v>
      </c>
      <c r="AK31" s="44"/>
      <c r="AL31" s="44"/>
      <c r="AM31" s="347" t="s">
        <v>5</v>
      </c>
      <c r="AN31" s="249">
        <v>1564000000</v>
      </c>
      <c r="AO31" s="249" t="s">
        <v>237</v>
      </c>
      <c r="AP31" s="249">
        <v>1917000000</v>
      </c>
      <c r="AQ31" s="249" t="s">
        <v>5</v>
      </c>
      <c r="AR31" s="249" t="s">
        <v>238</v>
      </c>
      <c r="AS31" s="249"/>
      <c r="AT31" s="249"/>
      <c r="AU31" s="337"/>
      <c r="AV31" s="26"/>
      <c r="AW31" s="26"/>
      <c r="AX31" s="112"/>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c r="EZ31" s="26"/>
      <c r="FA31" s="26"/>
      <c r="FB31" s="26"/>
      <c r="FC31" s="26"/>
      <c r="FD31" s="26"/>
      <c r="FE31" s="26"/>
      <c r="FF31" s="26"/>
      <c r="FG31" s="26"/>
      <c r="FH31" s="26"/>
      <c r="FI31" s="26"/>
      <c r="FJ31" s="26"/>
      <c r="FK31" s="26"/>
      <c r="FL31" s="26"/>
      <c r="FM31" s="26"/>
      <c r="FN31" s="26"/>
      <c r="FO31" s="26"/>
      <c r="FP31" s="26"/>
      <c r="FQ31" s="26"/>
      <c r="FR31" s="26"/>
      <c r="FS31" s="26"/>
      <c r="FT31" s="26"/>
      <c r="FU31" s="26"/>
      <c r="FV31" s="26"/>
      <c r="FW31" s="26"/>
      <c r="FX31" s="26"/>
      <c r="FY31" s="26"/>
      <c r="FZ31" s="26"/>
      <c r="GA31" s="26"/>
      <c r="GB31" s="26"/>
      <c r="GC31" s="26"/>
      <c r="GD31" s="26"/>
      <c r="GE31" s="26"/>
      <c r="GF31" s="26"/>
      <c r="GG31" s="26"/>
      <c r="GH31" s="26"/>
      <c r="GI31" s="26"/>
      <c r="GJ31" s="26"/>
      <c r="GK31" s="26"/>
      <c r="GL31" s="26"/>
      <c r="GM31" s="26"/>
      <c r="GN31" s="26"/>
      <c r="GO31" s="26"/>
      <c r="GP31" s="26"/>
      <c r="GQ31" s="26"/>
      <c r="GR31" s="26"/>
      <c r="GS31" s="26"/>
      <c r="GT31" s="26"/>
      <c r="GU31" s="26"/>
      <c r="GV31" s="26"/>
      <c r="GW31" s="26"/>
      <c r="GX31" s="26"/>
      <c r="GY31" s="26"/>
      <c r="GZ31" s="26"/>
      <c r="HA31" s="26"/>
      <c r="HB31" s="26"/>
      <c r="HC31" s="26"/>
      <c r="HD31" s="26"/>
      <c r="HE31" s="26"/>
      <c r="HF31" s="26"/>
      <c r="HG31" s="26"/>
      <c r="HH31" s="26"/>
      <c r="HI31" s="26"/>
      <c r="HJ31" s="26"/>
      <c r="HK31" s="26"/>
      <c r="HL31" s="26"/>
      <c r="HM31" s="26"/>
      <c r="HN31" s="26"/>
      <c r="HO31" s="26"/>
      <c r="HP31" s="26"/>
      <c r="HQ31" s="26"/>
      <c r="HR31" s="26"/>
      <c r="HS31" s="26"/>
      <c r="HT31" s="26"/>
      <c r="HU31" s="26"/>
      <c r="HV31" s="26"/>
      <c r="HW31" s="26"/>
      <c r="HX31" s="26"/>
      <c r="HY31" s="26"/>
      <c r="HZ31" s="26"/>
      <c r="IA31" s="26"/>
      <c r="IB31" s="26"/>
      <c r="IC31" s="26"/>
      <c r="ID31" s="26"/>
      <c r="IE31" s="26"/>
      <c r="IF31" s="26"/>
      <c r="IG31" s="26"/>
      <c r="IH31" s="26"/>
      <c r="II31" s="26"/>
      <c r="IJ31" s="26"/>
      <c r="IK31" s="26"/>
      <c r="IL31" s="26"/>
      <c r="IM31" s="26"/>
      <c r="IN31" s="26"/>
      <c r="IO31" s="26"/>
      <c r="IP31" s="26"/>
      <c r="IQ31" s="26"/>
      <c r="IR31" s="26"/>
      <c r="IS31" s="26"/>
      <c r="IT31" s="26"/>
      <c r="IU31" s="26"/>
      <c r="IV31" s="26"/>
      <c r="IW31" s="26"/>
      <c r="IX31" s="26"/>
      <c r="IY31" s="26"/>
      <c r="IZ31" s="26"/>
      <c r="JA31" s="26"/>
      <c r="JB31" s="26"/>
      <c r="JC31" s="26"/>
      <c r="JD31" s="26"/>
      <c r="JE31" s="26"/>
      <c r="JF31" s="26"/>
      <c r="JG31" s="26"/>
      <c r="JH31" s="26"/>
      <c r="JI31" s="26"/>
      <c r="JJ31" s="26"/>
      <c r="JK31" s="26"/>
      <c r="JL31" s="26"/>
      <c r="JM31" s="26"/>
      <c r="JN31" s="26"/>
      <c r="JO31" s="26"/>
      <c r="JP31" s="26"/>
      <c r="JQ31" s="26"/>
      <c r="JR31" s="26"/>
      <c r="JS31" s="26"/>
      <c r="JT31" s="26"/>
      <c r="JU31" s="26"/>
      <c r="JV31" s="26"/>
      <c r="JW31" s="26"/>
      <c r="JX31" s="26"/>
      <c r="JY31" s="26"/>
      <c r="JZ31" s="26"/>
      <c r="KA31" s="26"/>
      <c r="KB31" s="26"/>
      <c r="KC31" s="26"/>
      <c r="KD31" s="26"/>
      <c r="KE31" s="26"/>
      <c r="KF31" s="26"/>
      <c r="KG31" s="26"/>
      <c r="KH31" s="26"/>
      <c r="KI31" s="26"/>
      <c r="KJ31" s="26"/>
      <c r="KK31" s="26"/>
      <c r="KL31" s="26"/>
      <c r="KM31" s="26"/>
      <c r="KN31" s="26"/>
      <c r="KO31" s="26"/>
      <c r="KP31" s="26"/>
      <c r="KQ31" s="26"/>
      <c r="KR31" s="26"/>
      <c r="KS31" s="26"/>
      <c r="KT31" s="26"/>
      <c r="KU31" s="26"/>
      <c r="KV31" s="26"/>
      <c r="KW31" s="26"/>
      <c r="KX31" s="26"/>
      <c r="KY31" s="26"/>
      <c r="KZ31" s="26"/>
      <c r="LA31" s="26"/>
      <c r="LB31" s="26"/>
      <c r="LC31" s="26"/>
      <c r="LD31" s="26"/>
      <c r="LE31" s="26"/>
      <c r="LF31" s="26"/>
      <c r="LG31" s="26"/>
      <c r="LH31" s="26"/>
      <c r="LI31" s="26"/>
      <c r="LJ31" s="26"/>
      <c r="LK31" s="26"/>
      <c r="LL31" s="26"/>
      <c r="LM31" s="26"/>
      <c r="LN31" s="26"/>
      <c r="LO31" s="26"/>
      <c r="LP31" s="26"/>
      <c r="LQ31" s="26"/>
      <c r="LR31" s="26"/>
      <c r="LS31" s="26"/>
      <c r="LT31" s="26"/>
      <c r="LU31" s="26"/>
      <c r="LV31" s="26"/>
      <c r="LW31" s="26"/>
      <c r="LX31" s="26"/>
      <c r="LY31" s="26"/>
      <c r="LZ31" s="26"/>
      <c r="MA31" s="26"/>
      <c r="MB31" s="26"/>
      <c r="MC31" s="26"/>
      <c r="MD31" s="26"/>
      <c r="ME31" s="26"/>
      <c r="MF31" s="26"/>
      <c r="MG31" s="26"/>
      <c r="MH31" s="26"/>
      <c r="MI31" s="26"/>
      <c r="MJ31" s="26"/>
      <c r="MK31" s="26"/>
      <c r="ML31" s="26"/>
      <c r="MM31" s="26"/>
      <c r="MN31" s="26"/>
      <c r="MO31" s="26"/>
      <c r="MP31" s="26"/>
      <c r="MQ31" s="26"/>
      <c r="MR31" s="26"/>
      <c r="MS31" s="26"/>
      <c r="MT31" s="26"/>
      <c r="MU31" s="26"/>
      <c r="MV31" s="26"/>
      <c r="MW31" s="26"/>
      <c r="MX31" s="26"/>
      <c r="MY31" s="26"/>
      <c r="MZ31" s="26"/>
      <c r="NA31" s="26"/>
      <c r="NB31" s="26"/>
      <c r="NC31" s="26"/>
      <c r="ND31" s="26"/>
      <c r="NE31" s="26"/>
      <c r="NF31" s="26"/>
      <c r="NG31" s="26"/>
      <c r="NH31" s="26"/>
      <c r="NI31" s="26"/>
      <c r="NJ31" s="26"/>
      <c r="NK31" s="26"/>
      <c r="NL31" s="26"/>
      <c r="NM31" s="26"/>
      <c r="NN31" s="26"/>
      <c r="NO31" s="26"/>
      <c r="NP31" s="26"/>
      <c r="NQ31" s="26"/>
      <c r="NR31" s="26"/>
      <c r="NS31" s="26"/>
      <c r="NT31" s="26"/>
      <c r="NU31" s="26"/>
      <c r="NV31" s="26"/>
      <c r="NW31" s="26"/>
      <c r="NX31" s="26"/>
    </row>
    <row r="32" spans="1:388" s="27" customFormat="1" ht="78.95" customHeight="1" x14ac:dyDescent="0.25">
      <c r="A32" s="264"/>
      <c r="B32" s="243"/>
      <c r="C32" s="231"/>
      <c r="D32" s="231"/>
      <c r="E32" s="231"/>
      <c r="F32" s="231"/>
      <c r="G32" s="231"/>
      <c r="H32" s="231"/>
      <c r="I32" s="346"/>
      <c r="J32" s="42" t="s">
        <v>69</v>
      </c>
      <c r="K32" s="43" t="s">
        <v>69</v>
      </c>
      <c r="L32" s="124" t="s">
        <v>265</v>
      </c>
      <c r="M32" s="114" t="s">
        <v>308</v>
      </c>
      <c r="N32" s="44" t="s">
        <v>216</v>
      </c>
      <c r="O32" s="45">
        <v>657571.79999999993</v>
      </c>
      <c r="P32" s="46">
        <v>438381.20000000007</v>
      </c>
      <c r="Q32" s="124" t="s">
        <v>268</v>
      </c>
      <c r="R32" s="125">
        <v>4258391</v>
      </c>
      <c r="S32" s="192" t="s">
        <v>271</v>
      </c>
      <c r="T32" s="42" t="s">
        <v>275</v>
      </c>
      <c r="U32" s="42" t="s">
        <v>276</v>
      </c>
      <c r="V32" s="42" t="s">
        <v>219</v>
      </c>
      <c r="W32" s="44" t="s">
        <v>72</v>
      </c>
      <c r="X32" s="118">
        <v>131514.35999999999</v>
      </c>
      <c r="Y32" s="118"/>
      <c r="Z32" s="118"/>
      <c r="AA32" s="118">
        <v>526057.43999999994</v>
      </c>
      <c r="AB32" s="118"/>
      <c r="AC32" s="118"/>
      <c r="AD32" s="118">
        <v>219190.6</v>
      </c>
      <c r="AE32" s="118"/>
      <c r="AF32" s="118"/>
      <c r="AG32" s="118">
        <v>219190.6</v>
      </c>
      <c r="AH32" s="118"/>
      <c r="AI32" s="118"/>
      <c r="AJ32" s="118">
        <v>1095953</v>
      </c>
      <c r="AK32" s="44"/>
      <c r="AL32" s="44"/>
      <c r="AM32" s="347"/>
      <c r="AN32" s="249"/>
      <c r="AO32" s="249"/>
      <c r="AP32" s="249"/>
      <c r="AQ32" s="249"/>
      <c r="AR32" s="249"/>
      <c r="AS32" s="249"/>
      <c r="AT32" s="249"/>
      <c r="AU32" s="337"/>
      <c r="AV32" s="26"/>
      <c r="AW32" s="26"/>
      <c r="AX32" s="112"/>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c r="EL32" s="26"/>
      <c r="EM32" s="26"/>
      <c r="EN32" s="26"/>
      <c r="EO32" s="26"/>
      <c r="EP32" s="26"/>
      <c r="EQ32" s="26"/>
      <c r="ER32" s="26"/>
      <c r="ES32" s="26"/>
      <c r="ET32" s="26"/>
      <c r="EU32" s="26"/>
      <c r="EV32" s="26"/>
      <c r="EW32" s="26"/>
      <c r="EX32" s="26"/>
      <c r="EY32" s="26"/>
      <c r="EZ32" s="26"/>
      <c r="FA32" s="26"/>
      <c r="FB32" s="26"/>
      <c r="FC32" s="26"/>
      <c r="FD32" s="26"/>
      <c r="FE32" s="26"/>
      <c r="FF32" s="26"/>
      <c r="FG32" s="26"/>
      <c r="FH32" s="26"/>
      <c r="FI32" s="26"/>
      <c r="FJ32" s="26"/>
      <c r="FK32" s="26"/>
      <c r="FL32" s="26"/>
      <c r="FM32" s="26"/>
      <c r="FN32" s="26"/>
      <c r="FO32" s="26"/>
      <c r="FP32" s="26"/>
      <c r="FQ32" s="26"/>
      <c r="FR32" s="26"/>
      <c r="FS32" s="26"/>
      <c r="FT32" s="26"/>
      <c r="FU32" s="26"/>
      <c r="FV32" s="26"/>
      <c r="FW32" s="26"/>
      <c r="FX32" s="26"/>
      <c r="FY32" s="26"/>
      <c r="FZ32" s="26"/>
      <c r="GA32" s="26"/>
      <c r="GB32" s="26"/>
      <c r="GC32" s="26"/>
      <c r="GD32" s="26"/>
      <c r="GE32" s="26"/>
      <c r="GF32" s="26"/>
      <c r="GG32" s="26"/>
      <c r="GH32" s="26"/>
      <c r="GI32" s="26"/>
      <c r="GJ32" s="26"/>
      <c r="GK32" s="26"/>
      <c r="GL32" s="26"/>
      <c r="GM32" s="26"/>
      <c r="GN32" s="26"/>
      <c r="GO32" s="26"/>
      <c r="GP32" s="26"/>
      <c r="GQ32" s="26"/>
      <c r="GR32" s="26"/>
      <c r="GS32" s="26"/>
      <c r="GT32" s="26"/>
      <c r="GU32" s="26"/>
      <c r="GV32" s="26"/>
      <c r="GW32" s="26"/>
      <c r="GX32" s="26"/>
      <c r="GY32" s="26"/>
      <c r="GZ32" s="26"/>
      <c r="HA32" s="26"/>
      <c r="HB32" s="26"/>
      <c r="HC32" s="26"/>
      <c r="HD32" s="26"/>
      <c r="HE32" s="26"/>
      <c r="HF32" s="26"/>
      <c r="HG32" s="26"/>
      <c r="HH32" s="26"/>
      <c r="HI32" s="26"/>
      <c r="HJ32" s="26"/>
      <c r="HK32" s="26"/>
      <c r="HL32" s="26"/>
      <c r="HM32" s="26"/>
      <c r="HN32" s="26"/>
      <c r="HO32" s="26"/>
      <c r="HP32" s="26"/>
      <c r="HQ32" s="26"/>
      <c r="HR32" s="26"/>
      <c r="HS32" s="26"/>
      <c r="HT32" s="26"/>
      <c r="HU32" s="26"/>
      <c r="HV32" s="26"/>
      <c r="HW32" s="26"/>
      <c r="HX32" s="26"/>
      <c r="HY32" s="26"/>
      <c r="HZ32" s="26"/>
      <c r="IA32" s="26"/>
      <c r="IB32" s="26"/>
      <c r="IC32" s="26"/>
      <c r="ID32" s="26"/>
      <c r="IE32" s="26"/>
      <c r="IF32" s="26"/>
      <c r="IG32" s="26"/>
      <c r="IH32" s="26"/>
      <c r="II32" s="26"/>
      <c r="IJ32" s="26"/>
      <c r="IK32" s="26"/>
      <c r="IL32" s="26"/>
      <c r="IM32" s="26"/>
      <c r="IN32" s="26"/>
      <c r="IO32" s="26"/>
      <c r="IP32" s="26"/>
      <c r="IQ32" s="26"/>
      <c r="IR32" s="26"/>
      <c r="IS32" s="26"/>
      <c r="IT32" s="26"/>
      <c r="IU32" s="26"/>
      <c r="IV32" s="26"/>
      <c r="IW32" s="26"/>
      <c r="IX32" s="26"/>
      <c r="IY32" s="26"/>
      <c r="IZ32" s="26"/>
      <c r="JA32" s="26"/>
      <c r="JB32" s="26"/>
      <c r="JC32" s="26"/>
      <c r="JD32" s="26"/>
      <c r="JE32" s="26"/>
      <c r="JF32" s="26"/>
      <c r="JG32" s="26"/>
      <c r="JH32" s="26"/>
      <c r="JI32" s="26"/>
      <c r="JJ32" s="26"/>
      <c r="JK32" s="26"/>
      <c r="JL32" s="26"/>
      <c r="JM32" s="26"/>
      <c r="JN32" s="26"/>
      <c r="JO32" s="26"/>
      <c r="JP32" s="26"/>
      <c r="JQ32" s="26"/>
      <c r="JR32" s="26"/>
      <c r="JS32" s="26"/>
      <c r="JT32" s="26"/>
      <c r="JU32" s="26"/>
      <c r="JV32" s="26"/>
      <c r="JW32" s="26"/>
      <c r="JX32" s="26"/>
      <c r="JY32" s="26"/>
      <c r="JZ32" s="26"/>
      <c r="KA32" s="26"/>
      <c r="KB32" s="26"/>
      <c r="KC32" s="26"/>
      <c r="KD32" s="26"/>
      <c r="KE32" s="26"/>
      <c r="KF32" s="26"/>
      <c r="KG32" s="26"/>
      <c r="KH32" s="26"/>
      <c r="KI32" s="26"/>
      <c r="KJ32" s="26"/>
      <c r="KK32" s="26"/>
      <c r="KL32" s="26"/>
      <c r="KM32" s="26"/>
      <c r="KN32" s="26"/>
      <c r="KO32" s="26"/>
      <c r="KP32" s="26"/>
      <c r="KQ32" s="26"/>
      <c r="KR32" s="26"/>
      <c r="KS32" s="26"/>
      <c r="KT32" s="26"/>
      <c r="KU32" s="26"/>
      <c r="KV32" s="26"/>
      <c r="KW32" s="26"/>
      <c r="KX32" s="26"/>
      <c r="KY32" s="26"/>
      <c r="KZ32" s="26"/>
      <c r="LA32" s="26"/>
      <c r="LB32" s="26"/>
      <c r="LC32" s="26"/>
      <c r="LD32" s="26"/>
      <c r="LE32" s="26"/>
      <c r="LF32" s="26"/>
      <c r="LG32" s="26"/>
      <c r="LH32" s="26"/>
      <c r="LI32" s="26"/>
      <c r="LJ32" s="26"/>
      <c r="LK32" s="26"/>
      <c r="LL32" s="26"/>
      <c r="LM32" s="26"/>
      <c r="LN32" s="26"/>
      <c r="LO32" s="26"/>
      <c r="LP32" s="26"/>
      <c r="LQ32" s="26"/>
      <c r="LR32" s="26"/>
      <c r="LS32" s="26"/>
      <c r="LT32" s="26"/>
      <c r="LU32" s="26"/>
      <c r="LV32" s="26"/>
      <c r="LW32" s="26"/>
      <c r="LX32" s="26"/>
      <c r="LY32" s="26"/>
      <c r="LZ32" s="26"/>
      <c r="MA32" s="26"/>
      <c r="MB32" s="26"/>
      <c r="MC32" s="26"/>
      <c r="MD32" s="26"/>
      <c r="ME32" s="26"/>
      <c r="MF32" s="26"/>
      <c r="MG32" s="26"/>
      <c r="MH32" s="26"/>
      <c r="MI32" s="26"/>
      <c r="MJ32" s="26"/>
      <c r="MK32" s="26"/>
      <c r="ML32" s="26"/>
      <c r="MM32" s="26"/>
      <c r="MN32" s="26"/>
      <c r="MO32" s="26"/>
      <c r="MP32" s="26"/>
      <c r="MQ32" s="26"/>
      <c r="MR32" s="26"/>
      <c r="MS32" s="26"/>
      <c r="MT32" s="26"/>
      <c r="MU32" s="26"/>
      <c r="MV32" s="26"/>
      <c r="MW32" s="26"/>
      <c r="MX32" s="26"/>
      <c r="MY32" s="26"/>
      <c r="MZ32" s="26"/>
      <c r="NA32" s="26"/>
      <c r="NB32" s="26"/>
      <c r="NC32" s="26"/>
      <c r="ND32" s="26"/>
      <c r="NE32" s="26"/>
      <c r="NF32" s="26"/>
      <c r="NG32" s="26"/>
      <c r="NH32" s="26"/>
      <c r="NI32" s="26"/>
      <c r="NJ32" s="26"/>
      <c r="NK32" s="26"/>
      <c r="NL32" s="26"/>
      <c r="NM32" s="26"/>
      <c r="NN32" s="26"/>
      <c r="NO32" s="26"/>
      <c r="NP32" s="26"/>
      <c r="NQ32" s="26"/>
      <c r="NR32" s="26"/>
      <c r="NS32" s="26"/>
      <c r="NT32" s="26"/>
      <c r="NU32" s="26"/>
      <c r="NV32" s="26"/>
      <c r="NW32" s="26"/>
      <c r="NX32" s="26"/>
    </row>
    <row r="33" spans="1:388" s="27" customFormat="1" ht="78.95" customHeight="1" x14ac:dyDescent="0.25">
      <c r="A33" s="264"/>
      <c r="B33" s="243"/>
      <c r="C33" s="231"/>
      <c r="D33" s="231"/>
      <c r="E33" s="231"/>
      <c r="F33" s="231"/>
      <c r="G33" s="231"/>
      <c r="H33" s="231"/>
      <c r="I33" s="346"/>
      <c r="J33" s="42" t="s">
        <v>69</v>
      </c>
      <c r="K33" s="43" t="s">
        <v>69</v>
      </c>
      <c r="L33" s="124" t="s">
        <v>266</v>
      </c>
      <c r="M33" s="43" t="s">
        <v>309</v>
      </c>
      <c r="N33" s="44" t="s">
        <v>216</v>
      </c>
      <c r="O33" s="49">
        <v>1050000</v>
      </c>
      <c r="P33" s="46">
        <v>1050000</v>
      </c>
      <c r="Q33" s="124" t="s">
        <v>269</v>
      </c>
      <c r="R33" s="125">
        <v>8854010</v>
      </c>
      <c r="S33" s="192" t="s">
        <v>272</v>
      </c>
      <c r="T33" s="42" t="s">
        <v>217</v>
      </c>
      <c r="U33" s="42" t="s">
        <v>218</v>
      </c>
      <c r="V33" s="42" t="s">
        <v>219</v>
      </c>
      <c r="W33" s="44" t="s">
        <v>72</v>
      </c>
      <c r="X33" s="118">
        <v>525000</v>
      </c>
      <c r="Y33" s="118"/>
      <c r="Z33" s="118"/>
      <c r="AA33" s="118">
        <v>525000</v>
      </c>
      <c r="AB33" s="118"/>
      <c r="AC33" s="118"/>
      <c r="AD33" s="118">
        <v>525000</v>
      </c>
      <c r="AE33" s="118"/>
      <c r="AF33" s="118"/>
      <c r="AG33" s="118">
        <v>525000</v>
      </c>
      <c r="AH33" s="118"/>
      <c r="AI33" s="118"/>
      <c r="AJ33" s="118">
        <v>2100000</v>
      </c>
      <c r="AK33" s="44"/>
      <c r="AL33" s="44"/>
      <c r="AM33" s="347"/>
      <c r="AN33" s="249"/>
      <c r="AO33" s="249"/>
      <c r="AP33" s="249"/>
      <c r="AQ33" s="249"/>
      <c r="AR33" s="249"/>
      <c r="AS33" s="249"/>
      <c r="AT33" s="249"/>
      <c r="AU33" s="337"/>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c r="ET33" s="26"/>
      <c r="EU33" s="26"/>
      <c r="EV33" s="26"/>
      <c r="EW33" s="26"/>
      <c r="EX33" s="26"/>
      <c r="EY33" s="26"/>
      <c r="EZ33" s="26"/>
      <c r="FA33" s="26"/>
      <c r="FB33" s="26"/>
      <c r="FC33" s="26"/>
      <c r="FD33" s="26"/>
      <c r="FE33" s="26"/>
      <c r="FF33" s="26"/>
      <c r="FG33" s="26"/>
      <c r="FH33" s="26"/>
      <c r="FI33" s="26"/>
      <c r="FJ33" s="26"/>
      <c r="FK33" s="26"/>
      <c r="FL33" s="26"/>
      <c r="FM33" s="26"/>
      <c r="FN33" s="26"/>
      <c r="FO33" s="26"/>
      <c r="FP33" s="26"/>
      <c r="FQ33" s="26"/>
      <c r="FR33" s="26"/>
      <c r="FS33" s="26"/>
      <c r="FT33" s="26"/>
      <c r="FU33" s="26"/>
      <c r="FV33" s="26"/>
      <c r="FW33" s="26"/>
      <c r="FX33" s="26"/>
      <c r="FY33" s="26"/>
      <c r="FZ33" s="26"/>
      <c r="GA33" s="26"/>
      <c r="GB33" s="26"/>
      <c r="GC33" s="26"/>
      <c r="GD33" s="26"/>
      <c r="GE33" s="26"/>
      <c r="GF33" s="26"/>
      <c r="GG33" s="26"/>
      <c r="GH33" s="26"/>
      <c r="GI33" s="26"/>
      <c r="GJ33" s="26"/>
      <c r="GK33" s="26"/>
      <c r="GL33" s="26"/>
      <c r="GM33" s="26"/>
      <c r="GN33" s="26"/>
      <c r="GO33" s="26"/>
      <c r="GP33" s="26"/>
      <c r="GQ33" s="26"/>
      <c r="GR33" s="26"/>
      <c r="GS33" s="26"/>
      <c r="GT33" s="26"/>
      <c r="GU33" s="26"/>
      <c r="GV33" s="26"/>
      <c r="GW33" s="26"/>
      <c r="GX33" s="26"/>
      <c r="GY33" s="26"/>
      <c r="GZ33" s="26"/>
      <c r="HA33" s="26"/>
      <c r="HB33" s="26"/>
      <c r="HC33" s="26"/>
      <c r="HD33" s="26"/>
      <c r="HE33" s="26"/>
      <c r="HF33" s="26"/>
      <c r="HG33" s="26"/>
      <c r="HH33" s="26"/>
      <c r="HI33" s="26"/>
      <c r="HJ33" s="26"/>
      <c r="HK33" s="26"/>
      <c r="HL33" s="26"/>
      <c r="HM33" s="26"/>
      <c r="HN33" s="26"/>
      <c r="HO33" s="26"/>
      <c r="HP33" s="26"/>
      <c r="HQ33" s="26"/>
      <c r="HR33" s="26"/>
      <c r="HS33" s="26"/>
      <c r="HT33" s="26"/>
      <c r="HU33" s="26"/>
      <c r="HV33" s="26"/>
      <c r="HW33" s="26"/>
      <c r="HX33" s="26"/>
      <c r="HY33" s="26"/>
      <c r="HZ33" s="26"/>
      <c r="IA33" s="26"/>
      <c r="IB33" s="26"/>
      <c r="IC33" s="26"/>
      <c r="ID33" s="26"/>
      <c r="IE33" s="26"/>
      <c r="IF33" s="26"/>
      <c r="IG33" s="26"/>
      <c r="IH33" s="26"/>
      <c r="II33" s="26"/>
      <c r="IJ33" s="26"/>
      <c r="IK33" s="26"/>
      <c r="IL33" s="26"/>
      <c r="IM33" s="26"/>
      <c r="IN33" s="26"/>
      <c r="IO33" s="26"/>
      <c r="IP33" s="26"/>
      <c r="IQ33" s="26"/>
      <c r="IR33" s="26"/>
      <c r="IS33" s="26"/>
      <c r="IT33" s="26"/>
      <c r="IU33" s="26"/>
      <c r="IV33" s="26"/>
      <c r="IW33" s="26"/>
      <c r="IX33" s="26"/>
      <c r="IY33" s="26"/>
      <c r="IZ33" s="26"/>
      <c r="JA33" s="26"/>
      <c r="JB33" s="26"/>
      <c r="JC33" s="26"/>
      <c r="JD33" s="26"/>
      <c r="JE33" s="26"/>
      <c r="JF33" s="26"/>
      <c r="JG33" s="26"/>
      <c r="JH33" s="26"/>
      <c r="JI33" s="26"/>
      <c r="JJ33" s="26"/>
      <c r="JK33" s="26"/>
      <c r="JL33" s="26"/>
      <c r="JM33" s="26"/>
      <c r="JN33" s="26"/>
      <c r="JO33" s="26"/>
      <c r="JP33" s="26"/>
      <c r="JQ33" s="26"/>
      <c r="JR33" s="26"/>
      <c r="JS33" s="26"/>
      <c r="JT33" s="26"/>
      <c r="JU33" s="26"/>
      <c r="JV33" s="26"/>
      <c r="JW33" s="26"/>
      <c r="JX33" s="26"/>
      <c r="JY33" s="26"/>
      <c r="JZ33" s="26"/>
      <c r="KA33" s="26"/>
      <c r="KB33" s="26"/>
      <c r="KC33" s="26"/>
      <c r="KD33" s="26"/>
      <c r="KE33" s="26"/>
      <c r="KF33" s="26"/>
      <c r="KG33" s="26"/>
      <c r="KH33" s="26"/>
      <c r="KI33" s="26"/>
      <c r="KJ33" s="26"/>
      <c r="KK33" s="26"/>
      <c r="KL33" s="26"/>
      <c r="KM33" s="26"/>
      <c r="KN33" s="26"/>
      <c r="KO33" s="26"/>
      <c r="KP33" s="26"/>
      <c r="KQ33" s="26"/>
      <c r="KR33" s="26"/>
      <c r="KS33" s="26"/>
      <c r="KT33" s="26"/>
      <c r="KU33" s="26"/>
      <c r="KV33" s="26"/>
      <c r="KW33" s="26"/>
      <c r="KX33" s="26"/>
      <c r="KY33" s="26"/>
      <c r="KZ33" s="26"/>
      <c r="LA33" s="26"/>
      <c r="LB33" s="26"/>
      <c r="LC33" s="26"/>
      <c r="LD33" s="26"/>
      <c r="LE33" s="26"/>
      <c r="LF33" s="26"/>
      <c r="LG33" s="26"/>
      <c r="LH33" s="26"/>
      <c r="LI33" s="26"/>
      <c r="LJ33" s="26"/>
      <c r="LK33" s="26"/>
      <c r="LL33" s="26"/>
      <c r="LM33" s="26"/>
      <c r="LN33" s="26"/>
      <c r="LO33" s="26"/>
      <c r="LP33" s="26"/>
      <c r="LQ33" s="26"/>
      <c r="LR33" s="26"/>
      <c r="LS33" s="26"/>
      <c r="LT33" s="26"/>
      <c r="LU33" s="26"/>
      <c r="LV33" s="26"/>
      <c r="LW33" s="26"/>
      <c r="LX33" s="26"/>
      <c r="LY33" s="26"/>
      <c r="LZ33" s="26"/>
      <c r="MA33" s="26"/>
      <c r="MB33" s="26"/>
      <c r="MC33" s="26"/>
      <c r="MD33" s="26"/>
      <c r="ME33" s="26"/>
      <c r="MF33" s="26"/>
      <c r="MG33" s="26"/>
      <c r="MH33" s="26"/>
      <c r="MI33" s="26"/>
      <c r="MJ33" s="26"/>
      <c r="MK33" s="26"/>
      <c r="ML33" s="26"/>
      <c r="MM33" s="26"/>
      <c r="MN33" s="26"/>
      <c r="MO33" s="26"/>
      <c r="MP33" s="26"/>
      <c r="MQ33" s="26"/>
      <c r="MR33" s="26"/>
      <c r="MS33" s="26"/>
      <c r="MT33" s="26"/>
      <c r="MU33" s="26"/>
      <c r="MV33" s="26"/>
      <c r="MW33" s="26"/>
      <c r="MX33" s="26"/>
      <c r="MY33" s="26"/>
      <c r="MZ33" s="26"/>
      <c r="NA33" s="26"/>
      <c r="NB33" s="26"/>
      <c r="NC33" s="26"/>
      <c r="ND33" s="26"/>
      <c r="NE33" s="26"/>
      <c r="NF33" s="26"/>
      <c r="NG33" s="26"/>
      <c r="NH33" s="26"/>
      <c r="NI33" s="26"/>
      <c r="NJ33" s="26"/>
      <c r="NK33" s="26"/>
      <c r="NL33" s="26"/>
      <c r="NM33" s="26"/>
      <c r="NN33" s="26"/>
      <c r="NO33" s="26"/>
      <c r="NP33" s="26"/>
      <c r="NQ33" s="26"/>
      <c r="NR33" s="26"/>
      <c r="NS33" s="26"/>
      <c r="NT33" s="26"/>
      <c r="NU33" s="26"/>
      <c r="NV33" s="26"/>
      <c r="NW33" s="26"/>
      <c r="NX33" s="26"/>
    </row>
    <row r="34" spans="1:388" s="37" customFormat="1" ht="78.95" customHeight="1" x14ac:dyDescent="0.25">
      <c r="A34" s="264"/>
      <c r="B34" s="243"/>
      <c r="C34" s="231"/>
      <c r="D34" s="231"/>
      <c r="E34" s="231"/>
      <c r="F34" s="231"/>
      <c r="G34" s="229">
        <v>2</v>
      </c>
      <c r="H34" s="231" t="s">
        <v>224</v>
      </c>
      <c r="I34" s="28" t="s">
        <v>227</v>
      </c>
      <c r="J34" s="23" t="s">
        <v>74</v>
      </c>
      <c r="K34" s="23" t="s">
        <v>69</v>
      </c>
      <c r="L34" s="28" t="s">
        <v>225</v>
      </c>
      <c r="M34" s="23">
        <v>0</v>
      </c>
      <c r="N34" s="23" t="s">
        <v>73</v>
      </c>
      <c r="O34" s="23">
        <v>0</v>
      </c>
      <c r="P34" s="23">
        <v>1</v>
      </c>
      <c r="Q34" s="23">
        <v>1</v>
      </c>
      <c r="R34" s="23">
        <v>1</v>
      </c>
      <c r="S34" s="193" t="s">
        <v>228</v>
      </c>
      <c r="T34" s="50">
        <v>44958</v>
      </c>
      <c r="U34" s="50">
        <v>45291</v>
      </c>
      <c r="V34" s="23" t="s">
        <v>71</v>
      </c>
      <c r="W34" s="23" t="s">
        <v>72</v>
      </c>
      <c r="X34" s="23">
        <v>0</v>
      </c>
      <c r="Y34" s="23" t="s">
        <v>5</v>
      </c>
      <c r="Z34" s="23" t="s">
        <v>5</v>
      </c>
      <c r="AA34" s="23">
        <v>0</v>
      </c>
      <c r="AB34" s="23" t="s">
        <v>5</v>
      </c>
      <c r="AC34" s="23" t="s">
        <v>5</v>
      </c>
      <c r="AD34" s="23">
        <v>0</v>
      </c>
      <c r="AE34" s="23" t="s">
        <v>5</v>
      </c>
      <c r="AF34" s="23"/>
      <c r="AG34" s="23">
        <v>1</v>
      </c>
      <c r="AH34" s="23" t="s">
        <v>5</v>
      </c>
      <c r="AI34" s="23" t="s">
        <v>5</v>
      </c>
      <c r="AJ34" s="51">
        <v>1</v>
      </c>
      <c r="AK34" s="23" t="s">
        <v>5</v>
      </c>
      <c r="AL34" s="23" t="s">
        <v>5</v>
      </c>
      <c r="AM34" s="25"/>
      <c r="AN34" s="25">
        <v>1300000000</v>
      </c>
      <c r="AO34" s="25" t="s">
        <v>237</v>
      </c>
      <c r="AP34" s="25"/>
      <c r="AQ34" s="25"/>
      <c r="AR34" s="25"/>
      <c r="AS34" s="25"/>
      <c r="AT34" s="25"/>
      <c r="AU34" s="59"/>
      <c r="AV34" s="36"/>
    </row>
    <row r="35" spans="1:388" s="37" customFormat="1" ht="78.95" customHeight="1" x14ac:dyDescent="0.25">
      <c r="A35" s="264"/>
      <c r="B35" s="243"/>
      <c r="C35" s="231"/>
      <c r="D35" s="231"/>
      <c r="E35" s="231"/>
      <c r="F35" s="231"/>
      <c r="G35" s="229"/>
      <c r="H35" s="231"/>
      <c r="I35" s="241" t="s">
        <v>229</v>
      </c>
      <c r="J35" s="23" t="s">
        <v>69</v>
      </c>
      <c r="K35" s="23" t="s">
        <v>69</v>
      </c>
      <c r="L35" s="28" t="s">
        <v>300</v>
      </c>
      <c r="M35" s="23">
        <v>0</v>
      </c>
      <c r="N35" s="23" t="s">
        <v>70</v>
      </c>
      <c r="O35" s="23">
        <v>56</v>
      </c>
      <c r="P35" s="23">
        <v>131</v>
      </c>
      <c r="Q35" s="23">
        <v>187</v>
      </c>
      <c r="R35" s="23">
        <v>187</v>
      </c>
      <c r="S35" s="194" t="s">
        <v>263</v>
      </c>
      <c r="T35" s="42" t="s">
        <v>217</v>
      </c>
      <c r="U35" s="42" t="s">
        <v>218</v>
      </c>
      <c r="V35" s="42" t="s">
        <v>219</v>
      </c>
      <c r="W35" s="44" t="s">
        <v>72</v>
      </c>
      <c r="X35" s="47">
        <v>20</v>
      </c>
      <c r="Y35" s="44"/>
      <c r="Z35" s="44"/>
      <c r="AA35" s="47">
        <v>36</v>
      </c>
      <c r="AB35" s="44"/>
      <c r="AC35" s="44"/>
      <c r="AD35" s="47">
        <v>65</v>
      </c>
      <c r="AE35" s="44"/>
      <c r="AF35" s="44"/>
      <c r="AG35" s="47">
        <v>66</v>
      </c>
      <c r="AH35" s="44"/>
      <c r="AI35" s="44"/>
      <c r="AJ35" s="47">
        <v>187</v>
      </c>
      <c r="AK35" s="44"/>
      <c r="AL35" s="44"/>
      <c r="AM35" s="48"/>
      <c r="AN35" s="25"/>
      <c r="AO35" s="25"/>
      <c r="AP35" s="25"/>
      <c r="AQ35" s="25"/>
      <c r="AR35" s="25"/>
      <c r="AS35" s="25"/>
      <c r="AT35" s="25"/>
      <c r="AU35" s="59"/>
      <c r="AV35" s="36"/>
    </row>
    <row r="36" spans="1:388" s="37" customFormat="1" ht="78.95" customHeight="1" x14ac:dyDescent="0.25">
      <c r="A36" s="264"/>
      <c r="B36" s="243"/>
      <c r="C36" s="231"/>
      <c r="D36" s="231"/>
      <c r="E36" s="231"/>
      <c r="F36" s="231"/>
      <c r="G36" s="229"/>
      <c r="H36" s="231"/>
      <c r="I36" s="239"/>
      <c r="J36" s="23" t="s">
        <v>74</v>
      </c>
      <c r="K36" s="23" t="s">
        <v>69</v>
      </c>
      <c r="L36" s="28" t="s">
        <v>226</v>
      </c>
      <c r="M36" s="23">
        <v>0</v>
      </c>
      <c r="N36" s="23" t="s">
        <v>70</v>
      </c>
      <c r="O36" s="23">
        <v>0</v>
      </c>
      <c r="P36" s="23">
        <v>186</v>
      </c>
      <c r="Q36" s="23">
        <v>186</v>
      </c>
      <c r="R36" s="23">
        <v>744</v>
      </c>
      <c r="S36" s="195" t="s">
        <v>228</v>
      </c>
      <c r="T36" s="50">
        <v>44958</v>
      </c>
      <c r="U36" s="50">
        <v>45291</v>
      </c>
      <c r="V36" s="23" t="s">
        <v>71</v>
      </c>
      <c r="W36" s="23" t="s">
        <v>72</v>
      </c>
      <c r="X36" s="23">
        <v>0</v>
      </c>
      <c r="Y36" s="23" t="s">
        <v>5</v>
      </c>
      <c r="Z36" s="23" t="s">
        <v>5</v>
      </c>
      <c r="AA36" s="23">
        <v>0</v>
      </c>
      <c r="AB36" s="23" t="s">
        <v>5</v>
      </c>
      <c r="AC36" s="23" t="s">
        <v>5</v>
      </c>
      <c r="AD36" s="23">
        <v>93</v>
      </c>
      <c r="AE36" s="23" t="s">
        <v>5</v>
      </c>
      <c r="AF36" s="23" t="s">
        <v>5</v>
      </c>
      <c r="AG36" s="23">
        <v>93</v>
      </c>
      <c r="AH36" s="23" t="s">
        <v>5</v>
      </c>
      <c r="AI36" s="23" t="s">
        <v>5</v>
      </c>
      <c r="AJ36" s="23">
        <v>186</v>
      </c>
      <c r="AK36" s="23" t="s">
        <v>5</v>
      </c>
      <c r="AL36" s="23" t="s">
        <v>5</v>
      </c>
      <c r="AM36" s="48" t="s">
        <v>5</v>
      </c>
      <c r="AN36" s="48"/>
      <c r="AO36" s="25" t="s">
        <v>5</v>
      </c>
      <c r="AP36" s="48" t="s">
        <v>5</v>
      </c>
      <c r="AQ36" s="48" t="s">
        <v>5</v>
      </c>
      <c r="AR36" s="25" t="s">
        <v>5</v>
      </c>
      <c r="AS36" s="48" t="s">
        <v>5</v>
      </c>
      <c r="AT36" s="48" t="s">
        <v>5</v>
      </c>
      <c r="AU36" s="58" t="s">
        <v>5</v>
      </c>
      <c r="AV36" s="36"/>
    </row>
    <row r="37" spans="1:388" s="37" customFormat="1" ht="78.95" customHeight="1" x14ac:dyDescent="0.25">
      <c r="A37" s="264"/>
      <c r="B37" s="243"/>
      <c r="C37" s="231"/>
      <c r="D37" s="231"/>
      <c r="E37" s="231"/>
      <c r="F37" s="231"/>
      <c r="G37" s="229">
        <v>3</v>
      </c>
      <c r="H37" s="231" t="s">
        <v>277</v>
      </c>
      <c r="I37" s="28" t="s">
        <v>75</v>
      </c>
      <c r="J37" s="23" t="s">
        <v>69</v>
      </c>
      <c r="K37" s="23" t="s">
        <v>69</v>
      </c>
      <c r="L37" s="28" t="s">
        <v>76</v>
      </c>
      <c r="M37" s="23">
        <v>0</v>
      </c>
      <c r="N37" s="23" t="s">
        <v>70</v>
      </c>
      <c r="O37" s="23" t="s">
        <v>77</v>
      </c>
      <c r="P37" s="23" t="s">
        <v>78</v>
      </c>
      <c r="Q37" s="23" t="s">
        <v>79</v>
      </c>
      <c r="R37" s="28" t="s">
        <v>80</v>
      </c>
      <c r="S37" s="196" t="s">
        <v>230</v>
      </c>
      <c r="T37" s="50">
        <v>44927</v>
      </c>
      <c r="U37" s="50">
        <v>45291</v>
      </c>
      <c r="V37" s="23" t="s">
        <v>71</v>
      </c>
      <c r="W37" s="23" t="s">
        <v>81</v>
      </c>
      <c r="X37" s="23">
        <v>0</v>
      </c>
      <c r="Y37" s="23" t="s">
        <v>5</v>
      </c>
      <c r="Z37" s="23" t="s">
        <v>5</v>
      </c>
      <c r="AA37" s="23">
        <v>0</v>
      </c>
      <c r="AB37" s="23" t="s">
        <v>5</v>
      </c>
      <c r="AC37" s="23" t="s">
        <v>5</v>
      </c>
      <c r="AD37" s="23">
        <v>0</v>
      </c>
      <c r="AE37" s="23" t="s">
        <v>5</v>
      </c>
      <c r="AF37" s="23" t="s">
        <v>5</v>
      </c>
      <c r="AG37" s="23">
        <v>4</v>
      </c>
      <c r="AH37" s="23" t="s">
        <v>5</v>
      </c>
      <c r="AI37" s="23" t="s">
        <v>5</v>
      </c>
      <c r="AJ37" s="23">
        <v>4</v>
      </c>
      <c r="AK37" s="23" t="s">
        <v>5</v>
      </c>
      <c r="AL37" s="23" t="s">
        <v>5</v>
      </c>
      <c r="AM37" s="23" t="s">
        <v>5</v>
      </c>
      <c r="AN37" s="96">
        <v>7017655521</v>
      </c>
      <c r="AO37" s="28" t="s">
        <v>82</v>
      </c>
      <c r="AP37" s="30" t="s">
        <v>5</v>
      </c>
      <c r="AQ37" s="96">
        <v>0</v>
      </c>
      <c r="AR37" s="30"/>
      <c r="AS37" s="30" t="s">
        <v>5</v>
      </c>
      <c r="AT37" s="30" t="s">
        <v>5</v>
      </c>
      <c r="AU37" s="60" t="s">
        <v>5</v>
      </c>
      <c r="AV37" s="36"/>
    </row>
    <row r="38" spans="1:388" s="37" customFormat="1" ht="78.95" customHeight="1" x14ac:dyDescent="0.25">
      <c r="A38" s="264"/>
      <c r="B38" s="243"/>
      <c r="C38" s="231"/>
      <c r="D38" s="231"/>
      <c r="E38" s="231"/>
      <c r="F38" s="231"/>
      <c r="G38" s="229"/>
      <c r="H38" s="231"/>
      <c r="I38" s="28" t="s">
        <v>231</v>
      </c>
      <c r="J38" s="23" t="s">
        <v>69</v>
      </c>
      <c r="K38" s="23" t="s">
        <v>69</v>
      </c>
      <c r="L38" s="28" t="s">
        <v>83</v>
      </c>
      <c r="M38" s="23">
        <v>0</v>
      </c>
      <c r="N38" s="23" t="s">
        <v>70</v>
      </c>
      <c r="O38" s="23" t="s">
        <v>77</v>
      </c>
      <c r="P38" s="23" t="s">
        <v>232</v>
      </c>
      <c r="Q38" s="23" t="s">
        <v>232</v>
      </c>
      <c r="R38" s="28" t="s">
        <v>233</v>
      </c>
      <c r="S38" s="196" t="s">
        <v>234</v>
      </c>
      <c r="T38" s="50">
        <v>44927</v>
      </c>
      <c r="U38" s="50">
        <v>45291</v>
      </c>
      <c r="V38" s="23" t="s">
        <v>71</v>
      </c>
      <c r="W38" s="23" t="s">
        <v>81</v>
      </c>
      <c r="X38" s="23">
        <v>0</v>
      </c>
      <c r="Y38" s="23" t="s">
        <v>5</v>
      </c>
      <c r="Z38" s="23" t="s">
        <v>5</v>
      </c>
      <c r="AA38" s="23">
        <v>0</v>
      </c>
      <c r="AB38" s="23" t="s">
        <v>5</v>
      </c>
      <c r="AC38" s="23" t="s">
        <v>5</v>
      </c>
      <c r="AD38" s="23">
        <v>45</v>
      </c>
      <c r="AE38" s="23" t="s">
        <v>5</v>
      </c>
      <c r="AF38" s="23" t="s">
        <v>5</v>
      </c>
      <c r="AG38" s="23">
        <v>45</v>
      </c>
      <c r="AH38" s="23" t="s">
        <v>5</v>
      </c>
      <c r="AI38" s="23" t="s">
        <v>5</v>
      </c>
      <c r="AJ38" s="23">
        <v>90</v>
      </c>
      <c r="AK38" s="23" t="s">
        <v>5</v>
      </c>
      <c r="AL38" s="23" t="s">
        <v>5</v>
      </c>
      <c r="AM38" s="23" t="s">
        <v>5</v>
      </c>
      <c r="AN38" s="96">
        <v>5070217098</v>
      </c>
      <c r="AO38" s="28" t="s">
        <v>82</v>
      </c>
      <c r="AP38" s="28" t="s">
        <v>5</v>
      </c>
      <c r="AQ38" s="96">
        <v>175815000000</v>
      </c>
      <c r="AR38" s="28" t="s">
        <v>84</v>
      </c>
      <c r="AS38" s="30" t="s">
        <v>5</v>
      </c>
      <c r="AT38" s="30" t="s">
        <v>5</v>
      </c>
      <c r="AU38" s="60" t="s">
        <v>5</v>
      </c>
      <c r="AV38" s="36"/>
    </row>
    <row r="39" spans="1:388" s="37" customFormat="1" ht="78.95" customHeight="1" x14ac:dyDescent="0.25">
      <c r="A39" s="264"/>
      <c r="B39" s="243"/>
      <c r="C39" s="231"/>
      <c r="D39" s="231"/>
      <c r="E39" s="231"/>
      <c r="F39" s="231"/>
      <c r="G39" s="229">
        <v>4</v>
      </c>
      <c r="H39" s="231" t="s">
        <v>85</v>
      </c>
      <c r="I39" s="28" t="s">
        <v>86</v>
      </c>
      <c r="J39" s="23" t="s">
        <v>74</v>
      </c>
      <c r="K39" s="23" t="s">
        <v>69</v>
      </c>
      <c r="L39" s="28" t="s">
        <v>87</v>
      </c>
      <c r="M39" s="52">
        <v>1</v>
      </c>
      <c r="N39" s="23" t="s">
        <v>88</v>
      </c>
      <c r="O39" s="51">
        <v>0.5</v>
      </c>
      <c r="P39" s="51">
        <v>0.5</v>
      </c>
      <c r="Q39" s="51">
        <v>1</v>
      </c>
      <c r="R39" s="51">
        <v>1</v>
      </c>
      <c r="S39" s="196" t="s">
        <v>89</v>
      </c>
      <c r="T39" s="50">
        <v>44927</v>
      </c>
      <c r="U39" s="50">
        <v>45291</v>
      </c>
      <c r="V39" s="23" t="s">
        <v>90</v>
      </c>
      <c r="W39" s="23" t="s">
        <v>90</v>
      </c>
      <c r="X39" s="23" t="s">
        <v>5</v>
      </c>
      <c r="Y39" s="23" t="s">
        <v>5</v>
      </c>
      <c r="Z39" s="23" t="s">
        <v>5</v>
      </c>
      <c r="AA39" s="51">
        <v>0.4</v>
      </c>
      <c r="AB39" s="23" t="s">
        <v>5</v>
      </c>
      <c r="AC39" s="23" t="s">
        <v>5</v>
      </c>
      <c r="AD39" s="23" t="s">
        <v>5</v>
      </c>
      <c r="AE39" s="23" t="s">
        <v>5</v>
      </c>
      <c r="AF39" s="23" t="s">
        <v>5</v>
      </c>
      <c r="AG39" s="51">
        <v>0.6</v>
      </c>
      <c r="AH39" s="23" t="s">
        <v>5</v>
      </c>
      <c r="AI39" s="23" t="s">
        <v>5</v>
      </c>
      <c r="AJ39" s="51">
        <v>1</v>
      </c>
      <c r="AK39" s="23" t="s">
        <v>5</v>
      </c>
      <c r="AL39" s="23" t="s">
        <v>5</v>
      </c>
      <c r="AM39" s="23" t="s">
        <v>5</v>
      </c>
      <c r="AN39" s="96">
        <v>304252850</v>
      </c>
      <c r="AO39" s="30" t="s">
        <v>91</v>
      </c>
      <c r="AP39" s="28" t="s">
        <v>5</v>
      </c>
      <c r="AQ39" s="96">
        <v>895930000</v>
      </c>
      <c r="AR39" s="28" t="s">
        <v>84</v>
      </c>
      <c r="AS39" s="31" t="s">
        <v>5</v>
      </c>
      <c r="AT39" s="23" t="s">
        <v>5</v>
      </c>
      <c r="AU39" s="61" t="s">
        <v>5</v>
      </c>
      <c r="AV39" s="36"/>
    </row>
    <row r="40" spans="1:388" s="37" customFormat="1" ht="78.95" customHeight="1" x14ac:dyDescent="0.25">
      <c r="A40" s="264"/>
      <c r="B40" s="243"/>
      <c r="C40" s="231"/>
      <c r="D40" s="231"/>
      <c r="E40" s="231"/>
      <c r="F40" s="231"/>
      <c r="G40" s="229"/>
      <c r="H40" s="231"/>
      <c r="I40" s="28" t="s">
        <v>92</v>
      </c>
      <c r="J40" s="23" t="s">
        <v>74</v>
      </c>
      <c r="K40" s="23" t="s">
        <v>69</v>
      </c>
      <c r="L40" s="28" t="s">
        <v>93</v>
      </c>
      <c r="M40" s="52">
        <v>0.2</v>
      </c>
      <c r="N40" s="23" t="s">
        <v>88</v>
      </c>
      <c r="O40" s="51">
        <v>0.2</v>
      </c>
      <c r="P40" s="51">
        <v>0.8</v>
      </c>
      <c r="Q40" s="51">
        <v>1</v>
      </c>
      <c r="R40" s="51">
        <v>1</v>
      </c>
      <c r="S40" s="196" t="s">
        <v>94</v>
      </c>
      <c r="T40" s="50">
        <v>44927</v>
      </c>
      <c r="U40" s="50">
        <v>45291</v>
      </c>
      <c r="V40" s="23" t="s">
        <v>95</v>
      </c>
      <c r="W40" s="23" t="s">
        <v>90</v>
      </c>
      <c r="X40" s="23" t="s">
        <v>5</v>
      </c>
      <c r="Y40" s="23" t="s">
        <v>5</v>
      </c>
      <c r="Z40" s="23" t="s">
        <v>5</v>
      </c>
      <c r="AA40" s="51">
        <v>0.2</v>
      </c>
      <c r="AB40" s="23" t="s">
        <v>5</v>
      </c>
      <c r="AC40" s="23" t="s">
        <v>5</v>
      </c>
      <c r="AD40" s="23" t="s">
        <v>5</v>
      </c>
      <c r="AE40" s="23" t="s">
        <v>5</v>
      </c>
      <c r="AF40" s="23" t="s">
        <v>5</v>
      </c>
      <c r="AG40" s="51">
        <v>0.8</v>
      </c>
      <c r="AH40" s="23" t="s">
        <v>5</v>
      </c>
      <c r="AI40" s="23" t="s">
        <v>5</v>
      </c>
      <c r="AJ40" s="51">
        <v>1</v>
      </c>
      <c r="AK40" s="23" t="s">
        <v>5</v>
      </c>
      <c r="AL40" s="23" t="s">
        <v>5</v>
      </c>
      <c r="AM40" s="23" t="s">
        <v>5</v>
      </c>
      <c r="AN40" s="96">
        <v>304252850</v>
      </c>
      <c r="AO40" s="30" t="s">
        <v>96</v>
      </c>
      <c r="AP40" s="28" t="s">
        <v>5</v>
      </c>
      <c r="AQ40" s="96">
        <v>1391494842</v>
      </c>
      <c r="AR40" s="23" t="s">
        <v>5</v>
      </c>
      <c r="AS40" s="31" t="s">
        <v>5</v>
      </c>
      <c r="AT40" s="23" t="s">
        <v>5</v>
      </c>
      <c r="AU40" s="61" t="s">
        <v>5</v>
      </c>
      <c r="AV40" s="36"/>
    </row>
    <row r="41" spans="1:388" s="37" customFormat="1" ht="78.95" customHeight="1" x14ac:dyDescent="0.25">
      <c r="A41" s="264"/>
      <c r="B41" s="243"/>
      <c r="C41" s="231"/>
      <c r="D41" s="231"/>
      <c r="E41" s="231"/>
      <c r="F41" s="231"/>
      <c r="G41" s="229"/>
      <c r="H41" s="231"/>
      <c r="I41" s="28" t="s">
        <v>97</v>
      </c>
      <c r="J41" s="23" t="s">
        <v>69</v>
      </c>
      <c r="K41" s="23" t="s">
        <v>69</v>
      </c>
      <c r="L41" s="28" t="s">
        <v>98</v>
      </c>
      <c r="M41" s="28">
        <v>1</v>
      </c>
      <c r="N41" s="23" t="s">
        <v>88</v>
      </c>
      <c r="O41" s="23">
        <v>0</v>
      </c>
      <c r="P41" s="23">
        <v>1</v>
      </c>
      <c r="Q41" s="23">
        <v>1</v>
      </c>
      <c r="R41" s="23">
        <v>6</v>
      </c>
      <c r="S41" s="196" t="s">
        <v>99</v>
      </c>
      <c r="T41" s="50">
        <v>44958</v>
      </c>
      <c r="U41" s="50">
        <v>45291</v>
      </c>
      <c r="V41" s="23" t="s">
        <v>90</v>
      </c>
      <c r="W41" s="23" t="s">
        <v>90</v>
      </c>
      <c r="X41" s="23">
        <v>0</v>
      </c>
      <c r="Y41" s="23" t="s">
        <v>5</v>
      </c>
      <c r="Z41" s="23" t="s">
        <v>5</v>
      </c>
      <c r="AA41" s="23">
        <v>0</v>
      </c>
      <c r="AB41" s="23" t="s">
        <v>5</v>
      </c>
      <c r="AC41" s="23" t="s">
        <v>5</v>
      </c>
      <c r="AD41" s="23">
        <v>0</v>
      </c>
      <c r="AE41" s="23" t="s">
        <v>5</v>
      </c>
      <c r="AF41" s="23" t="s">
        <v>5</v>
      </c>
      <c r="AG41" s="23">
        <v>1</v>
      </c>
      <c r="AH41" s="23" t="s">
        <v>5</v>
      </c>
      <c r="AI41" s="23" t="s">
        <v>5</v>
      </c>
      <c r="AJ41" s="23">
        <v>1</v>
      </c>
      <c r="AK41" s="23" t="s">
        <v>5</v>
      </c>
      <c r="AL41" s="23" t="s">
        <v>5</v>
      </c>
      <c r="AM41" s="23" t="s">
        <v>100</v>
      </c>
      <c r="AN41" s="96">
        <v>396635000</v>
      </c>
      <c r="AO41" s="30" t="s">
        <v>91</v>
      </c>
      <c r="AP41" s="28" t="s">
        <v>5</v>
      </c>
      <c r="AQ41" s="96">
        <v>952695900</v>
      </c>
      <c r="AR41" s="28" t="s">
        <v>91</v>
      </c>
      <c r="AS41" s="28" t="s">
        <v>64</v>
      </c>
      <c r="AT41" s="23" t="s">
        <v>5</v>
      </c>
      <c r="AU41" s="61" t="s">
        <v>5</v>
      </c>
      <c r="AV41" s="36"/>
    </row>
    <row r="42" spans="1:388" s="37" customFormat="1" ht="78.95" customHeight="1" x14ac:dyDescent="0.25">
      <c r="A42" s="264"/>
      <c r="B42" s="243"/>
      <c r="C42" s="231"/>
      <c r="D42" s="231"/>
      <c r="E42" s="231"/>
      <c r="F42" s="231"/>
      <c r="G42" s="229"/>
      <c r="H42" s="231"/>
      <c r="I42" s="28" t="s">
        <v>101</v>
      </c>
      <c r="J42" s="23" t="s">
        <v>74</v>
      </c>
      <c r="K42" s="23" t="s">
        <v>69</v>
      </c>
      <c r="L42" s="28" t="s">
        <v>102</v>
      </c>
      <c r="M42" s="52">
        <v>1</v>
      </c>
      <c r="N42" s="23" t="s">
        <v>88</v>
      </c>
      <c r="O42" s="51">
        <v>1</v>
      </c>
      <c r="P42" s="51">
        <v>1</v>
      </c>
      <c r="Q42" s="51">
        <v>1</v>
      </c>
      <c r="R42" s="51">
        <v>1</v>
      </c>
      <c r="S42" s="246" t="s">
        <v>103</v>
      </c>
      <c r="T42" s="50">
        <v>44958</v>
      </c>
      <c r="U42" s="50">
        <v>45291</v>
      </c>
      <c r="V42" s="23" t="s">
        <v>90</v>
      </c>
      <c r="W42" s="23" t="s">
        <v>90</v>
      </c>
      <c r="X42" s="51">
        <v>0</v>
      </c>
      <c r="Y42" s="23" t="s">
        <v>5</v>
      </c>
      <c r="Z42" s="23" t="s">
        <v>5</v>
      </c>
      <c r="AA42" s="51">
        <v>0.5</v>
      </c>
      <c r="AB42" s="23" t="s">
        <v>5</v>
      </c>
      <c r="AC42" s="23" t="s">
        <v>5</v>
      </c>
      <c r="AD42" s="23">
        <v>0</v>
      </c>
      <c r="AE42" s="23" t="s">
        <v>5</v>
      </c>
      <c r="AF42" s="23" t="s">
        <v>5</v>
      </c>
      <c r="AG42" s="51">
        <v>0.5</v>
      </c>
      <c r="AH42" s="23" t="s">
        <v>5</v>
      </c>
      <c r="AI42" s="23" t="s">
        <v>5</v>
      </c>
      <c r="AJ42" s="51">
        <v>1</v>
      </c>
      <c r="AK42" s="23" t="s">
        <v>5</v>
      </c>
      <c r="AL42" s="23" t="s">
        <v>5</v>
      </c>
      <c r="AM42" s="23" t="s">
        <v>5</v>
      </c>
      <c r="AN42" s="23" t="s">
        <v>104</v>
      </c>
      <c r="AO42" s="30" t="s">
        <v>91</v>
      </c>
      <c r="AP42" s="28" t="s">
        <v>5</v>
      </c>
      <c r="AQ42" s="247">
        <v>521724077</v>
      </c>
      <c r="AR42" s="231" t="s">
        <v>91</v>
      </c>
      <c r="AS42" s="231" t="s">
        <v>64</v>
      </c>
      <c r="AT42" s="23" t="s">
        <v>5</v>
      </c>
      <c r="AU42" s="61" t="s">
        <v>5</v>
      </c>
      <c r="AV42" s="36"/>
    </row>
    <row r="43" spans="1:388" s="37" customFormat="1" ht="78.95" customHeight="1" x14ac:dyDescent="0.25">
      <c r="A43" s="264"/>
      <c r="B43" s="243"/>
      <c r="C43" s="231"/>
      <c r="D43" s="231"/>
      <c r="E43" s="231"/>
      <c r="F43" s="231"/>
      <c r="G43" s="229"/>
      <c r="H43" s="231"/>
      <c r="I43" s="28" t="s">
        <v>105</v>
      </c>
      <c r="J43" s="23" t="s">
        <v>74</v>
      </c>
      <c r="K43" s="23" t="s">
        <v>69</v>
      </c>
      <c r="L43" s="28" t="s">
        <v>106</v>
      </c>
      <c r="M43" s="28">
        <v>16</v>
      </c>
      <c r="N43" s="23" t="s">
        <v>88</v>
      </c>
      <c r="O43" s="23">
        <v>16</v>
      </c>
      <c r="P43" s="23">
        <v>16</v>
      </c>
      <c r="Q43" s="23">
        <v>32</v>
      </c>
      <c r="R43" s="23">
        <v>128</v>
      </c>
      <c r="S43" s="246"/>
      <c r="T43" s="50">
        <v>44958</v>
      </c>
      <c r="U43" s="50">
        <v>45291</v>
      </c>
      <c r="V43" s="23" t="s">
        <v>90</v>
      </c>
      <c r="W43" s="23" t="s">
        <v>90</v>
      </c>
      <c r="X43" s="23">
        <v>0</v>
      </c>
      <c r="Y43" s="23" t="s">
        <v>5</v>
      </c>
      <c r="Z43" s="23" t="s">
        <v>5</v>
      </c>
      <c r="AA43" s="23">
        <v>16</v>
      </c>
      <c r="AB43" s="23" t="s">
        <v>5</v>
      </c>
      <c r="AC43" s="23" t="s">
        <v>5</v>
      </c>
      <c r="AD43" s="23">
        <v>0</v>
      </c>
      <c r="AE43" s="23" t="s">
        <v>5</v>
      </c>
      <c r="AF43" s="23" t="s">
        <v>5</v>
      </c>
      <c r="AG43" s="23">
        <v>16</v>
      </c>
      <c r="AH43" s="23" t="s">
        <v>5</v>
      </c>
      <c r="AI43" s="23" t="s">
        <v>5</v>
      </c>
      <c r="AJ43" s="23">
        <v>32</v>
      </c>
      <c r="AK43" s="23" t="s">
        <v>5</v>
      </c>
      <c r="AL43" s="23" t="s">
        <v>5</v>
      </c>
      <c r="AM43" s="23" t="s">
        <v>100</v>
      </c>
      <c r="AN43" s="96">
        <v>195900500</v>
      </c>
      <c r="AO43" s="30" t="s">
        <v>91</v>
      </c>
      <c r="AP43" s="28" t="s">
        <v>5</v>
      </c>
      <c r="AQ43" s="247"/>
      <c r="AR43" s="231"/>
      <c r="AS43" s="231"/>
      <c r="AT43" s="23" t="s">
        <v>5</v>
      </c>
      <c r="AU43" s="61" t="s">
        <v>5</v>
      </c>
      <c r="AV43" s="36"/>
    </row>
    <row r="44" spans="1:388" s="37" customFormat="1" ht="78.95" customHeight="1" x14ac:dyDescent="0.25">
      <c r="A44" s="264"/>
      <c r="B44" s="243"/>
      <c r="C44" s="231"/>
      <c r="D44" s="231"/>
      <c r="E44" s="231"/>
      <c r="F44" s="231"/>
      <c r="G44" s="229"/>
      <c r="H44" s="231"/>
      <c r="I44" s="28" t="s">
        <v>107</v>
      </c>
      <c r="J44" s="23" t="s">
        <v>74</v>
      </c>
      <c r="K44" s="23" t="s">
        <v>69</v>
      </c>
      <c r="L44" s="28" t="s">
        <v>108</v>
      </c>
      <c r="M44" s="28">
        <v>1</v>
      </c>
      <c r="N44" s="23" t="s">
        <v>88</v>
      </c>
      <c r="O44" s="23">
        <v>1</v>
      </c>
      <c r="P44" s="23">
        <v>1</v>
      </c>
      <c r="Q44" s="23">
        <v>2</v>
      </c>
      <c r="R44" s="23">
        <v>7</v>
      </c>
      <c r="S44" s="196" t="s">
        <v>109</v>
      </c>
      <c r="T44" s="50">
        <v>44946</v>
      </c>
      <c r="U44" s="50">
        <v>45291</v>
      </c>
      <c r="V44" s="23" t="s">
        <v>90</v>
      </c>
      <c r="W44" s="23" t="s">
        <v>90</v>
      </c>
      <c r="X44" s="23">
        <v>0</v>
      </c>
      <c r="Y44" s="23" t="s">
        <v>5</v>
      </c>
      <c r="Z44" s="23" t="s">
        <v>5</v>
      </c>
      <c r="AA44" s="23">
        <v>1</v>
      </c>
      <c r="AB44" s="23" t="s">
        <v>5</v>
      </c>
      <c r="AC44" s="23" t="s">
        <v>5</v>
      </c>
      <c r="AD44" s="23">
        <v>0</v>
      </c>
      <c r="AE44" s="23" t="s">
        <v>5</v>
      </c>
      <c r="AF44" s="23" t="s">
        <v>5</v>
      </c>
      <c r="AG44" s="23">
        <v>1</v>
      </c>
      <c r="AH44" s="23" t="s">
        <v>5</v>
      </c>
      <c r="AI44" s="23" t="s">
        <v>5</v>
      </c>
      <c r="AJ44" s="23">
        <v>2</v>
      </c>
      <c r="AK44" s="23" t="s">
        <v>5</v>
      </c>
      <c r="AL44" s="23" t="s">
        <v>5</v>
      </c>
      <c r="AM44" s="23" t="s">
        <v>100</v>
      </c>
      <c r="AN44" s="96">
        <v>114563000</v>
      </c>
      <c r="AO44" s="30" t="s">
        <v>91</v>
      </c>
      <c r="AP44" s="28" t="s">
        <v>5</v>
      </c>
      <c r="AQ44" s="96">
        <v>583466228</v>
      </c>
      <c r="AR44" s="28" t="s">
        <v>91</v>
      </c>
      <c r="AS44" s="28" t="s">
        <v>64</v>
      </c>
      <c r="AT44" s="23" t="s">
        <v>5</v>
      </c>
      <c r="AU44" s="61" t="s">
        <v>5</v>
      </c>
      <c r="AV44" s="36"/>
    </row>
    <row r="45" spans="1:388" s="37" customFormat="1" ht="78.95" customHeight="1" x14ac:dyDescent="0.25">
      <c r="A45" s="264"/>
      <c r="B45" s="243"/>
      <c r="C45" s="231"/>
      <c r="D45" s="231"/>
      <c r="E45" s="231"/>
      <c r="F45" s="231"/>
      <c r="G45" s="229"/>
      <c r="H45" s="231"/>
      <c r="I45" s="28" t="s">
        <v>110</v>
      </c>
      <c r="J45" s="23" t="s">
        <v>74</v>
      </c>
      <c r="K45" s="23" t="s">
        <v>69</v>
      </c>
      <c r="L45" s="28" t="s">
        <v>111</v>
      </c>
      <c r="M45" s="52">
        <v>0.95</v>
      </c>
      <c r="N45" s="23" t="s">
        <v>70</v>
      </c>
      <c r="O45" s="51">
        <v>0.5</v>
      </c>
      <c r="P45" s="51">
        <v>0.5</v>
      </c>
      <c r="Q45" s="51">
        <v>1</v>
      </c>
      <c r="R45" s="51">
        <v>1</v>
      </c>
      <c r="S45" s="196" t="s">
        <v>112</v>
      </c>
      <c r="T45" s="50">
        <v>44946</v>
      </c>
      <c r="U45" s="50">
        <v>45291</v>
      </c>
      <c r="V45" s="23" t="s">
        <v>113</v>
      </c>
      <c r="W45" s="23" t="s">
        <v>90</v>
      </c>
      <c r="X45" s="51">
        <v>0.25</v>
      </c>
      <c r="Y45" s="23" t="s">
        <v>5</v>
      </c>
      <c r="Z45" s="23" t="s">
        <v>5</v>
      </c>
      <c r="AA45" s="51">
        <v>0.25</v>
      </c>
      <c r="AB45" s="23" t="s">
        <v>5</v>
      </c>
      <c r="AC45" s="23" t="s">
        <v>5</v>
      </c>
      <c r="AD45" s="51">
        <v>0.25</v>
      </c>
      <c r="AE45" s="23" t="s">
        <v>5</v>
      </c>
      <c r="AF45" s="23" t="s">
        <v>5</v>
      </c>
      <c r="AG45" s="51">
        <v>0.25</v>
      </c>
      <c r="AH45" s="23" t="s">
        <v>5</v>
      </c>
      <c r="AI45" s="23" t="s">
        <v>5</v>
      </c>
      <c r="AJ45" s="51">
        <v>1</v>
      </c>
      <c r="AK45" s="23" t="s">
        <v>5</v>
      </c>
      <c r="AL45" s="23" t="s">
        <v>5</v>
      </c>
      <c r="AM45" s="23" t="s">
        <v>100</v>
      </c>
      <c r="AN45" s="96">
        <v>420500000</v>
      </c>
      <c r="AO45" s="30" t="s">
        <v>96</v>
      </c>
      <c r="AP45" s="28" t="s">
        <v>5</v>
      </c>
      <c r="AQ45" s="96">
        <v>950418720</v>
      </c>
      <c r="AR45" s="28" t="s">
        <v>91</v>
      </c>
      <c r="AS45" s="28" t="s">
        <v>64</v>
      </c>
      <c r="AT45" s="23" t="s">
        <v>5</v>
      </c>
      <c r="AU45" s="61" t="s">
        <v>5</v>
      </c>
      <c r="AV45" s="36"/>
    </row>
    <row r="46" spans="1:388" s="37" customFormat="1" ht="78.95" customHeight="1" thickBot="1" x14ac:dyDescent="0.3">
      <c r="A46" s="264"/>
      <c r="B46" s="244"/>
      <c r="C46" s="241"/>
      <c r="D46" s="241"/>
      <c r="E46" s="241"/>
      <c r="F46" s="241"/>
      <c r="G46" s="245"/>
      <c r="H46" s="241"/>
      <c r="I46" s="64" t="s">
        <v>114</v>
      </c>
      <c r="J46" s="65" t="s">
        <v>74</v>
      </c>
      <c r="K46" s="65" t="s">
        <v>69</v>
      </c>
      <c r="L46" s="64" t="s">
        <v>115</v>
      </c>
      <c r="M46" s="64">
        <v>0</v>
      </c>
      <c r="N46" s="65" t="s">
        <v>70</v>
      </c>
      <c r="O46" s="66">
        <v>0.3</v>
      </c>
      <c r="P46" s="66">
        <v>0.7</v>
      </c>
      <c r="Q46" s="66">
        <v>1</v>
      </c>
      <c r="R46" s="66">
        <v>1</v>
      </c>
      <c r="S46" s="193" t="s">
        <v>116</v>
      </c>
      <c r="T46" s="67">
        <v>44946</v>
      </c>
      <c r="U46" s="67">
        <v>45291</v>
      </c>
      <c r="V46" s="65" t="s">
        <v>113</v>
      </c>
      <c r="W46" s="65" t="s">
        <v>90</v>
      </c>
      <c r="X46" s="66">
        <v>0.25</v>
      </c>
      <c r="Y46" s="65" t="s">
        <v>5</v>
      </c>
      <c r="Z46" s="65" t="s">
        <v>5</v>
      </c>
      <c r="AA46" s="66">
        <v>0.25</v>
      </c>
      <c r="AB46" s="65" t="s">
        <v>5</v>
      </c>
      <c r="AC46" s="65" t="s">
        <v>5</v>
      </c>
      <c r="AD46" s="66">
        <v>0.25</v>
      </c>
      <c r="AE46" s="65" t="s">
        <v>5</v>
      </c>
      <c r="AF46" s="65" t="s">
        <v>5</v>
      </c>
      <c r="AG46" s="66">
        <v>0.25</v>
      </c>
      <c r="AH46" s="65" t="s">
        <v>5</v>
      </c>
      <c r="AI46" s="65" t="s">
        <v>5</v>
      </c>
      <c r="AJ46" s="66">
        <v>1</v>
      </c>
      <c r="AK46" s="65" t="s">
        <v>5</v>
      </c>
      <c r="AL46" s="65" t="s">
        <v>5</v>
      </c>
      <c r="AM46" s="65" t="s">
        <v>100</v>
      </c>
      <c r="AN46" s="65" t="s">
        <v>117</v>
      </c>
      <c r="AO46" s="68" t="s">
        <v>91</v>
      </c>
      <c r="AP46" s="64" t="s">
        <v>5</v>
      </c>
      <c r="AQ46" s="97">
        <v>619386880</v>
      </c>
      <c r="AR46" s="64" t="s">
        <v>91</v>
      </c>
      <c r="AS46" s="64" t="s">
        <v>64</v>
      </c>
      <c r="AT46" s="65" t="s">
        <v>5</v>
      </c>
      <c r="AU46" s="69" t="s">
        <v>5</v>
      </c>
      <c r="AV46" s="36"/>
    </row>
    <row r="47" spans="1:388" s="37" customFormat="1" ht="78.95" customHeight="1" x14ac:dyDescent="0.25">
      <c r="A47" s="53"/>
      <c r="B47" s="251" t="s">
        <v>281</v>
      </c>
      <c r="C47" s="353" t="s">
        <v>126</v>
      </c>
      <c r="D47" s="353" t="s">
        <v>127</v>
      </c>
      <c r="E47" s="353" t="s">
        <v>128</v>
      </c>
      <c r="F47" s="350" t="s">
        <v>200</v>
      </c>
      <c r="G47" s="356">
        <v>5</v>
      </c>
      <c r="H47" s="356" t="s">
        <v>291</v>
      </c>
      <c r="I47" s="148" t="s">
        <v>292</v>
      </c>
      <c r="J47" s="148" t="s">
        <v>69</v>
      </c>
      <c r="K47" s="148" t="s">
        <v>69</v>
      </c>
      <c r="L47" s="148" t="s">
        <v>129</v>
      </c>
      <c r="M47" s="178" t="s">
        <v>282</v>
      </c>
      <c r="N47" s="148" t="s">
        <v>73</v>
      </c>
      <c r="O47" s="148" t="s">
        <v>5</v>
      </c>
      <c r="P47" s="148" t="s">
        <v>5</v>
      </c>
      <c r="Q47" s="149">
        <v>8.0000000000000002E-3</v>
      </c>
      <c r="R47" s="150">
        <v>1</v>
      </c>
      <c r="S47" s="197" t="s">
        <v>130</v>
      </c>
      <c r="T47" s="151">
        <v>44927</v>
      </c>
      <c r="U47" s="151">
        <v>46387</v>
      </c>
      <c r="V47" s="148" t="s">
        <v>131</v>
      </c>
      <c r="W47" s="148" t="s">
        <v>131</v>
      </c>
      <c r="X47" s="152">
        <v>0</v>
      </c>
      <c r="Y47" s="72" t="s">
        <v>5</v>
      </c>
      <c r="Z47" s="153" t="s">
        <v>5</v>
      </c>
      <c r="AA47" s="72" t="s">
        <v>5</v>
      </c>
      <c r="AB47" s="72" t="s">
        <v>5</v>
      </c>
      <c r="AC47" s="153"/>
      <c r="AD47" s="153" t="s">
        <v>5</v>
      </c>
      <c r="AE47" s="72" t="s">
        <v>5</v>
      </c>
      <c r="AF47" s="72" t="s">
        <v>5</v>
      </c>
      <c r="AG47" s="154"/>
      <c r="AH47" s="72" t="s">
        <v>5</v>
      </c>
      <c r="AI47" s="72" t="s">
        <v>5</v>
      </c>
      <c r="AJ47" s="155">
        <v>8.0000000000000002E-3</v>
      </c>
      <c r="AK47" s="156" t="s">
        <v>5</v>
      </c>
      <c r="AL47" s="156" t="s">
        <v>5</v>
      </c>
      <c r="AM47" s="148" t="s">
        <v>5</v>
      </c>
      <c r="AN47" s="148" t="s">
        <v>5</v>
      </c>
      <c r="AO47" s="148" t="s">
        <v>5</v>
      </c>
      <c r="AP47" s="148" t="s">
        <v>5</v>
      </c>
      <c r="AQ47" s="148" t="s">
        <v>5</v>
      </c>
      <c r="AR47" s="148" t="s">
        <v>5</v>
      </c>
      <c r="AS47" s="148" t="s">
        <v>5</v>
      </c>
      <c r="AT47" s="148"/>
      <c r="AU47" s="157"/>
      <c r="AV47" s="36"/>
    </row>
    <row r="48" spans="1:388" s="37" customFormat="1" ht="78.95" customHeight="1" x14ac:dyDescent="0.25">
      <c r="A48" s="53"/>
      <c r="B48" s="252"/>
      <c r="C48" s="354"/>
      <c r="D48" s="354"/>
      <c r="E48" s="354"/>
      <c r="F48" s="351"/>
      <c r="G48" s="348"/>
      <c r="H48" s="348"/>
      <c r="I48" s="22" t="s">
        <v>132</v>
      </c>
      <c r="J48" s="22" t="s">
        <v>74</v>
      </c>
      <c r="K48" s="22" t="s">
        <v>69</v>
      </c>
      <c r="L48" s="22" t="s">
        <v>133</v>
      </c>
      <c r="M48" s="179">
        <v>72760</v>
      </c>
      <c r="N48" s="22" t="s">
        <v>88</v>
      </c>
      <c r="O48" s="140"/>
      <c r="P48" s="22">
        <v>378</v>
      </c>
      <c r="Q48" s="22">
        <v>378</v>
      </c>
      <c r="R48" s="205">
        <f>Q48+M48</f>
        <v>73138</v>
      </c>
      <c r="S48" s="198" t="s">
        <v>134</v>
      </c>
      <c r="T48" s="135">
        <v>44927</v>
      </c>
      <c r="U48" s="135">
        <v>45291</v>
      </c>
      <c r="V48" s="22" t="s">
        <v>131</v>
      </c>
      <c r="W48" s="22" t="s">
        <v>131</v>
      </c>
      <c r="X48" s="138">
        <v>0</v>
      </c>
      <c r="Y48" s="28" t="s">
        <v>5</v>
      </c>
      <c r="Z48" s="136" t="s">
        <v>5</v>
      </c>
      <c r="AA48" s="28" t="s">
        <v>5</v>
      </c>
      <c r="AB48" s="28" t="s">
        <v>5</v>
      </c>
      <c r="AC48" s="136"/>
      <c r="AD48" s="136">
        <v>189</v>
      </c>
      <c r="AE48" s="28" t="s">
        <v>5</v>
      </c>
      <c r="AF48" s="28" t="s">
        <v>5</v>
      </c>
      <c r="AG48" s="136">
        <v>189</v>
      </c>
      <c r="AH48" s="28" t="s">
        <v>5</v>
      </c>
      <c r="AI48" s="28" t="s">
        <v>5</v>
      </c>
      <c r="AJ48" s="139">
        <f>X48+AD48+AG48</f>
        <v>378</v>
      </c>
      <c r="AK48" s="131" t="s">
        <v>5</v>
      </c>
      <c r="AL48" s="131" t="s">
        <v>5</v>
      </c>
      <c r="AM48" s="22" t="s">
        <v>5</v>
      </c>
      <c r="AN48" s="22" t="s">
        <v>5</v>
      </c>
      <c r="AO48" s="22" t="s">
        <v>5</v>
      </c>
      <c r="AP48" s="22" t="s">
        <v>5</v>
      </c>
      <c r="AQ48" s="22" t="s">
        <v>5</v>
      </c>
      <c r="AR48" s="22" t="s">
        <v>5</v>
      </c>
      <c r="AS48" s="22" t="s">
        <v>5</v>
      </c>
      <c r="AT48" s="22"/>
      <c r="AU48" s="158">
        <v>3598.1935210000001</v>
      </c>
      <c r="AV48" s="36"/>
    </row>
    <row r="49" spans="1:48" s="37" customFormat="1" ht="78.95" customHeight="1" x14ac:dyDescent="0.25">
      <c r="A49" s="53"/>
      <c r="B49" s="252"/>
      <c r="C49" s="354"/>
      <c r="D49" s="354"/>
      <c r="E49" s="354"/>
      <c r="F49" s="351"/>
      <c r="G49" s="348"/>
      <c r="H49" s="348"/>
      <c r="I49" s="22" t="s">
        <v>135</v>
      </c>
      <c r="J49" s="22" t="s">
        <v>74</v>
      </c>
      <c r="K49" s="22" t="s">
        <v>69</v>
      </c>
      <c r="L49" s="22" t="s">
        <v>136</v>
      </c>
      <c r="M49" s="179">
        <v>57248</v>
      </c>
      <c r="N49" s="22" t="s">
        <v>88</v>
      </c>
      <c r="O49" s="22" t="s">
        <v>5</v>
      </c>
      <c r="P49" s="140">
        <v>3181</v>
      </c>
      <c r="Q49" s="140">
        <v>3181</v>
      </c>
      <c r="R49" s="22">
        <f t="shared" ref="R49:R53" si="0">Q49+M49</f>
        <v>60429</v>
      </c>
      <c r="S49" s="198" t="s">
        <v>137</v>
      </c>
      <c r="T49" s="135">
        <v>44927</v>
      </c>
      <c r="U49" s="135">
        <v>45291</v>
      </c>
      <c r="V49" s="22" t="s">
        <v>131</v>
      </c>
      <c r="W49" s="22" t="s">
        <v>131</v>
      </c>
      <c r="X49" s="138">
        <v>0</v>
      </c>
      <c r="Y49" s="28" t="s">
        <v>5</v>
      </c>
      <c r="Z49" s="136" t="s">
        <v>5</v>
      </c>
      <c r="AA49" s="28" t="s">
        <v>5</v>
      </c>
      <c r="AB49" s="28" t="s">
        <v>5</v>
      </c>
      <c r="AC49" s="136"/>
      <c r="AD49" s="136" t="s">
        <v>5</v>
      </c>
      <c r="AE49" s="28" t="s">
        <v>5</v>
      </c>
      <c r="AF49" s="28" t="s">
        <v>5</v>
      </c>
      <c r="AG49" s="139">
        <v>3181</v>
      </c>
      <c r="AH49" s="28" t="s">
        <v>5</v>
      </c>
      <c r="AI49" s="28" t="s">
        <v>5</v>
      </c>
      <c r="AJ49" s="139">
        <f>AG49+X49</f>
        <v>3181</v>
      </c>
      <c r="AK49" s="131" t="s">
        <v>5</v>
      </c>
      <c r="AL49" s="131" t="s">
        <v>5</v>
      </c>
      <c r="AM49" s="22" t="s">
        <v>5</v>
      </c>
      <c r="AN49" s="22" t="s">
        <v>5</v>
      </c>
      <c r="AO49" s="22" t="s">
        <v>5</v>
      </c>
      <c r="AP49" s="22" t="s">
        <v>5</v>
      </c>
      <c r="AQ49" s="22" t="s">
        <v>5</v>
      </c>
      <c r="AR49" s="22" t="s">
        <v>5</v>
      </c>
      <c r="AS49" s="22" t="s">
        <v>5</v>
      </c>
      <c r="AT49" s="22"/>
      <c r="AU49" s="158"/>
      <c r="AV49" s="36"/>
    </row>
    <row r="50" spans="1:48" s="37" customFormat="1" ht="78.95" customHeight="1" x14ac:dyDescent="0.25">
      <c r="A50" s="53"/>
      <c r="B50" s="252"/>
      <c r="C50" s="354"/>
      <c r="D50" s="354"/>
      <c r="E50" s="354"/>
      <c r="F50" s="351"/>
      <c r="G50" s="348"/>
      <c r="H50" s="348"/>
      <c r="I50" s="22" t="s">
        <v>138</v>
      </c>
      <c r="J50" s="22" t="s">
        <v>74</v>
      </c>
      <c r="K50" s="22" t="s">
        <v>69</v>
      </c>
      <c r="L50" s="22" t="s">
        <v>139</v>
      </c>
      <c r="M50" s="180">
        <v>386</v>
      </c>
      <c r="N50" s="22" t="s">
        <v>88</v>
      </c>
      <c r="O50" s="22" t="s">
        <v>5</v>
      </c>
      <c r="P50" s="140">
        <v>41221</v>
      </c>
      <c r="Q50" s="140">
        <v>41221</v>
      </c>
      <c r="R50" s="22">
        <f t="shared" si="0"/>
        <v>41607</v>
      </c>
      <c r="S50" s="198" t="s">
        <v>140</v>
      </c>
      <c r="T50" s="135">
        <v>44927</v>
      </c>
      <c r="U50" s="135">
        <v>45291</v>
      </c>
      <c r="V50" s="22" t="s">
        <v>131</v>
      </c>
      <c r="W50" s="22" t="s">
        <v>131</v>
      </c>
      <c r="X50" s="141">
        <v>0</v>
      </c>
      <c r="Y50" s="28" t="s">
        <v>5</v>
      </c>
      <c r="Z50" s="136" t="s">
        <v>5</v>
      </c>
      <c r="AA50" s="28" t="s">
        <v>5</v>
      </c>
      <c r="AB50" s="28" t="s">
        <v>5</v>
      </c>
      <c r="AC50" s="136"/>
      <c r="AD50" s="136" t="s">
        <v>5</v>
      </c>
      <c r="AE50" s="28" t="s">
        <v>5</v>
      </c>
      <c r="AF50" s="28" t="s">
        <v>5</v>
      </c>
      <c r="AG50" s="139">
        <v>41221</v>
      </c>
      <c r="AH50" s="28" t="s">
        <v>5</v>
      </c>
      <c r="AI50" s="28" t="s">
        <v>5</v>
      </c>
      <c r="AJ50" s="139">
        <f t="shared" ref="AJ50:AJ53" si="1">AG50+X50</f>
        <v>41221</v>
      </c>
      <c r="AK50" s="131" t="s">
        <v>5</v>
      </c>
      <c r="AL50" s="131" t="s">
        <v>5</v>
      </c>
      <c r="AM50" s="22" t="s">
        <v>5</v>
      </c>
      <c r="AN50" s="22" t="s">
        <v>5</v>
      </c>
      <c r="AO50" s="22" t="s">
        <v>5</v>
      </c>
      <c r="AP50" s="22" t="s">
        <v>5</v>
      </c>
      <c r="AQ50" s="22" t="s">
        <v>5</v>
      </c>
      <c r="AR50" s="22" t="s">
        <v>5</v>
      </c>
      <c r="AS50" s="22" t="s">
        <v>5</v>
      </c>
      <c r="AT50" s="22"/>
      <c r="AU50" s="158">
        <v>63778.479862</v>
      </c>
      <c r="AV50" s="36"/>
    </row>
    <row r="51" spans="1:48" s="37" customFormat="1" ht="78.95" customHeight="1" x14ac:dyDescent="0.25">
      <c r="A51" s="53"/>
      <c r="B51" s="252"/>
      <c r="C51" s="354"/>
      <c r="D51" s="354"/>
      <c r="E51" s="354"/>
      <c r="F51" s="351"/>
      <c r="G51" s="348"/>
      <c r="H51" s="348"/>
      <c r="I51" s="22" t="s">
        <v>141</v>
      </c>
      <c r="J51" s="22" t="s">
        <v>74</v>
      </c>
      <c r="K51" s="22" t="s">
        <v>69</v>
      </c>
      <c r="L51" s="22" t="s">
        <v>142</v>
      </c>
      <c r="M51" s="180">
        <v>63111</v>
      </c>
      <c r="N51" s="22" t="s">
        <v>88</v>
      </c>
      <c r="O51" s="22" t="s">
        <v>5</v>
      </c>
      <c r="P51" s="140">
        <v>2143</v>
      </c>
      <c r="Q51" s="140">
        <v>2143</v>
      </c>
      <c r="R51" s="22">
        <f t="shared" si="0"/>
        <v>65254</v>
      </c>
      <c r="S51" s="198" t="s">
        <v>143</v>
      </c>
      <c r="T51" s="135">
        <v>44927</v>
      </c>
      <c r="U51" s="135">
        <v>45291</v>
      </c>
      <c r="V51" s="22" t="s">
        <v>131</v>
      </c>
      <c r="W51" s="22" t="s">
        <v>131</v>
      </c>
      <c r="X51" s="141">
        <v>0</v>
      </c>
      <c r="Y51" s="28" t="s">
        <v>5</v>
      </c>
      <c r="Z51" s="136" t="s">
        <v>5</v>
      </c>
      <c r="AA51" s="28" t="s">
        <v>5</v>
      </c>
      <c r="AB51" s="28" t="s">
        <v>5</v>
      </c>
      <c r="AC51" s="136"/>
      <c r="AD51" s="136" t="s">
        <v>5</v>
      </c>
      <c r="AE51" s="28" t="s">
        <v>5</v>
      </c>
      <c r="AF51" s="28" t="s">
        <v>5</v>
      </c>
      <c r="AG51" s="139">
        <v>2143</v>
      </c>
      <c r="AH51" s="28" t="s">
        <v>5</v>
      </c>
      <c r="AI51" s="28" t="s">
        <v>5</v>
      </c>
      <c r="AJ51" s="139">
        <f t="shared" si="1"/>
        <v>2143</v>
      </c>
      <c r="AK51" s="131" t="s">
        <v>5</v>
      </c>
      <c r="AL51" s="131" t="s">
        <v>5</v>
      </c>
      <c r="AM51" s="22" t="s">
        <v>5</v>
      </c>
      <c r="AN51" s="22" t="s">
        <v>5</v>
      </c>
      <c r="AO51" s="22" t="s">
        <v>5</v>
      </c>
      <c r="AP51" s="22" t="s">
        <v>5</v>
      </c>
      <c r="AQ51" s="22" t="s">
        <v>5</v>
      </c>
      <c r="AR51" s="22" t="s">
        <v>5</v>
      </c>
      <c r="AS51" s="22" t="s">
        <v>5</v>
      </c>
      <c r="AT51" s="22"/>
      <c r="AU51" s="158">
        <v>21212.654252</v>
      </c>
      <c r="AV51" s="36"/>
    </row>
    <row r="52" spans="1:48" s="37" customFormat="1" ht="78.95" customHeight="1" x14ac:dyDescent="0.25">
      <c r="B52" s="252"/>
      <c r="C52" s="354"/>
      <c r="D52" s="354"/>
      <c r="E52" s="354"/>
      <c r="F52" s="351"/>
      <c r="G52" s="348"/>
      <c r="H52" s="348"/>
      <c r="I52" s="22" t="s">
        <v>144</v>
      </c>
      <c r="J52" s="22" t="s">
        <v>74</v>
      </c>
      <c r="K52" s="22" t="s">
        <v>69</v>
      </c>
      <c r="L52" s="22" t="s">
        <v>145</v>
      </c>
      <c r="M52" s="180">
        <v>386</v>
      </c>
      <c r="N52" s="22" t="s">
        <v>88</v>
      </c>
      <c r="O52" s="22" t="s">
        <v>5</v>
      </c>
      <c r="P52" s="140">
        <v>41221</v>
      </c>
      <c r="Q52" s="140">
        <v>41221</v>
      </c>
      <c r="R52" s="140">
        <f>Q52+M52</f>
        <v>41607</v>
      </c>
      <c r="S52" s="198" t="s">
        <v>146</v>
      </c>
      <c r="T52" s="135">
        <v>44927</v>
      </c>
      <c r="U52" s="135">
        <v>45291</v>
      </c>
      <c r="V52" s="22" t="s">
        <v>131</v>
      </c>
      <c r="W52" s="22" t="s">
        <v>131</v>
      </c>
      <c r="X52" s="141">
        <v>0</v>
      </c>
      <c r="Y52" s="28" t="s">
        <v>5</v>
      </c>
      <c r="Z52" s="136" t="s">
        <v>5</v>
      </c>
      <c r="AA52" s="28" t="s">
        <v>5</v>
      </c>
      <c r="AB52" s="28" t="s">
        <v>5</v>
      </c>
      <c r="AC52" s="136"/>
      <c r="AD52" s="136" t="s">
        <v>5</v>
      </c>
      <c r="AE52" s="28" t="s">
        <v>5</v>
      </c>
      <c r="AF52" s="28" t="s">
        <v>5</v>
      </c>
      <c r="AG52" s="139">
        <v>41221</v>
      </c>
      <c r="AH52" s="28" t="s">
        <v>5</v>
      </c>
      <c r="AI52" s="28" t="s">
        <v>5</v>
      </c>
      <c r="AJ52" s="139">
        <f t="shared" si="1"/>
        <v>41221</v>
      </c>
      <c r="AK52" s="131" t="s">
        <v>5</v>
      </c>
      <c r="AL52" s="131" t="s">
        <v>5</v>
      </c>
      <c r="AM52" s="22" t="s">
        <v>5</v>
      </c>
      <c r="AN52" s="22" t="s">
        <v>5</v>
      </c>
      <c r="AO52" s="22" t="s">
        <v>5</v>
      </c>
      <c r="AP52" s="22" t="s">
        <v>5</v>
      </c>
      <c r="AQ52" s="22" t="s">
        <v>5</v>
      </c>
      <c r="AR52" s="22" t="s">
        <v>5</v>
      </c>
      <c r="AS52" s="22" t="s">
        <v>5</v>
      </c>
      <c r="AT52" s="22"/>
      <c r="AU52" s="158">
        <v>453436</v>
      </c>
      <c r="AV52" s="36"/>
    </row>
    <row r="53" spans="1:48" s="37" customFormat="1" ht="78.95" customHeight="1" x14ac:dyDescent="0.25">
      <c r="B53" s="252"/>
      <c r="C53" s="354"/>
      <c r="D53" s="354"/>
      <c r="E53" s="354"/>
      <c r="F53" s="351"/>
      <c r="G53" s="348"/>
      <c r="H53" s="348"/>
      <c r="I53" s="22" t="s">
        <v>147</v>
      </c>
      <c r="J53" s="22" t="s">
        <v>74</v>
      </c>
      <c r="K53" s="22" t="s">
        <v>69</v>
      </c>
      <c r="L53" s="22" t="s">
        <v>148</v>
      </c>
      <c r="M53" s="180">
        <v>4785</v>
      </c>
      <c r="N53" s="22" t="s">
        <v>88</v>
      </c>
      <c r="O53" s="22"/>
      <c r="P53" s="140">
        <v>7276</v>
      </c>
      <c r="Q53" s="140">
        <v>7276</v>
      </c>
      <c r="R53" s="22">
        <f t="shared" si="0"/>
        <v>12061</v>
      </c>
      <c r="S53" s="198" t="s">
        <v>149</v>
      </c>
      <c r="T53" s="135">
        <v>44927</v>
      </c>
      <c r="U53" s="135">
        <v>45291</v>
      </c>
      <c r="V53" s="22" t="s">
        <v>131</v>
      </c>
      <c r="W53" s="22" t="s">
        <v>131</v>
      </c>
      <c r="X53" s="141">
        <v>0</v>
      </c>
      <c r="Y53" s="28" t="s">
        <v>5</v>
      </c>
      <c r="Z53" s="136" t="s">
        <v>5</v>
      </c>
      <c r="AA53" s="28" t="s">
        <v>5</v>
      </c>
      <c r="AB53" s="28" t="s">
        <v>5</v>
      </c>
      <c r="AC53" s="136"/>
      <c r="AD53" s="136" t="s">
        <v>5</v>
      </c>
      <c r="AE53" s="28" t="s">
        <v>5</v>
      </c>
      <c r="AF53" s="28" t="s">
        <v>5</v>
      </c>
      <c r="AG53" s="139">
        <v>7276</v>
      </c>
      <c r="AH53" s="28" t="s">
        <v>5</v>
      </c>
      <c r="AI53" s="28" t="s">
        <v>5</v>
      </c>
      <c r="AJ53" s="139">
        <f t="shared" si="1"/>
        <v>7276</v>
      </c>
      <c r="AK53" s="131" t="s">
        <v>5</v>
      </c>
      <c r="AL53" s="131" t="s">
        <v>5</v>
      </c>
      <c r="AM53" s="22" t="s">
        <v>5</v>
      </c>
      <c r="AN53" s="22" t="s">
        <v>5</v>
      </c>
      <c r="AO53" s="22" t="s">
        <v>5</v>
      </c>
      <c r="AP53" s="22" t="s">
        <v>5</v>
      </c>
      <c r="AQ53" s="22" t="s">
        <v>5</v>
      </c>
      <c r="AR53" s="22" t="s">
        <v>5</v>
      </c>
      <c r="AS53" s="22" t="s">
        <v>5</v>
      </c>
      <c r="AT53" s="22"/>
      <c r="AU53" s="158">
        <v>124801.632315</v>
      </c>
      <c r="AV53" s="36"/>
    </row>
    <row r="54" spans="1:48" s="37" customFormat="1" ht="78.95" customHeight="1" x14ac:dyDescent="0.25">
      <c r="B54" s="252"/>
      <c r="C54" s="354"/>
      <c r="D54" s="354"/>
      <c r="E54" s="354"/>
      <c r="F54" s="351"/>
      <c r="G54" s="348"/>
      <c r="H54" s="348"/>
      <c r="I54" s="22" t="s">
        <v>150</v>
      </c>
      <c r="J54" s="22" t="s">
        <v>69</v>
      </c>
      <c r="K54" s="22" t="s">
        <v>69</v>
      </c>
      <c r="L54" s="22" t="s">
        <v>283</v>
      </c>
      <c r="M54" s="181">
        <v>0.18</v>
      </c>
      <c r="N54" s="22" t="s">
        <v>88</v>
      </c>
      <c r="O54" s="22" t="s">
        <v>5</v>
      </c>
      <c r="P54" s="134">
        <v>0.2</v>
      </c>
      <c r="Q54" s="134">
        <v>0.2</v>
      </c>
      <c r="R54" s="134">
        <v>0.25</v>
      </c>
      <c r="S54" s="198" t="s">
        <v>284</v>
      </c>
      <c r="T54" s="135">
        <v>44927</v>
      </c>
      <c r="U54" s="135">
        <v>46387</v>
      </c>
      <c r="V54" s="22" t="s">
        <v>151</v>
      </c>
      <c r="W54" s="22" t="s">
        <v>131</v>
      </c>
      <c r="X54" s="28" t="s">
        <v>5</v>
      </c>
      <c r="Y54" s="28" t="s">
        <v>5</v>
      </c>
      <c r="Z54" s="136" t="s">
        <v>5</v>
      </c>
      <c r="AA54" s="28" t="s">
        <v>5</v>
      </c>
      <c r="AB54" s="28" t="s">
        <v>5</v>
      </c>
      <c r="AC54" s="137"/>
      <c r="AD54" s="137"/>
      <c r="AE54" s="28"/>
      <c r="AF54" s="28"/>
      <c r="AG54" s="137">
        <v>0.2</v>
      </c>
      <c r="AH54" s="28" t="s">
        <v>5</v>
      </c>
      <c r="AI54" s="28" t="s">
        <v>5</v>
      </c>
      <c r="AJ54" s="137">
        <v>0.2</v>
      </c>
      <c r="AK54" s="131" t="s">
        <v>5</v>
      </c>
      <c r="AL54" s="131" t="s">
        <v>5</v>
      </c>
      <c r="AM54" s="22" t="s">
        <v>5</v>
      </c>
      <c r="AN54" s="22" t="s">
        <v>5</v>
      </c>
      <c r="AO54" s="22" t="s">
        <v>5</v>
      </c>
      <c r="AP54" s="22" t="s">
        <v>5</v>
      </c>
      <c r="AQ54" s="22" t="s">
        <v>5</v>
      </c>
      <c r="AR54" s="22" t="s">
        <v>5</v>
      </c>
      <c r="AS54" s="22" t="s">
        <v>5</v>
      </c>
      <c r="AT54" s="22"/>
      <c r="AU54" s="159"/>
      <c r="AV54" s="36"/>
    </row>
    <row r="55" spans="1:48" s="37" customFormat="1" ht="78.95" customHeight="1" x14ac:dyDescent="0.25">
      <c r="B55" s="252"/>
      <c r="C55" s="354"/>
      <c r="D55" s="354"/>
      <c r="E55" s="354"/>
      <c r="F55" s="351"/>
      <c r="G55" s="348">
        <v>6</v>
      </c>
      <c r="H55" s="348" t="s">
        <v>293</v>
      </c>
      <c r="I55" s="22" t="s">
        <v>152</v>
      </c>
      <c r="J55" s="22" t="s">
        <v>69</v>
      </c>
      <c r="K55" s="22" t="s">
        <v>69</v>
      </c>
      <c r="L55" s="22" t="s">
        <v>153</v>
      </c>
      <c r="M55" s="180">
        <v>0</v>
      </c>
      <c r="N55" s="22" t="s">
        <v>73</v>
      </c>
      <c r="O55" s="22" t="s">
        <v>5</v>
      </c>
      <c r="P55" s="22">
        <v>10</v>
      </c>
      <c r="Q55" s="22">
        <v>10</v>
      </c>
      <c r="R55" s="22">
        <v>20</v>
      </c>
      <c r="S55" s="198" t="s">
        <v>285</v>
      </c>
      <c r="T55" s="135">
        <v>44958</v>
      </c>
      <c r="U55" s="135">
        <v>46387</v>
      </c>
      <c r="V55" s="22" t="s">
        <v>131</v>
      </c>
      <c r="W55" s="22" t="s">
        <v>131</v>
      </c>
      <c r="X55" s="28" t="s">
        <v>5</v>
      </c>
      <c r="Y55" s="28" t="s">
        <v>5</v>
      </c>
      <c r="Z55" s="136" t="s">
        <v>5</v>
      </c>
      <c r="AA55" s="28" t="s">
        <v>5</v>
      </c>
      <c r="AB55" s="28" t="s">
        <v>5</v>
      </c>
      <c r="AC55" s="136" t="s">
        <v>5</v>
      </c>
      <c r="AD55" s="28"/>
      <c r="AE55" s="28"/>
      <c r="AF55" s="136"/>
      <c r="AG55" s="136">
        <v>10</v>
      </c>
      <c r="AH55" s="28" t="s">
        <v>5</v>
      </c>
      <c r="AI55" s="28" t="s">
        <v>5</v>
      </c>
      <c r="AJ55" s="136">
        <v>10</v>
      </c>
      <c r="AK55" s="131" t="s">
        <v>5</v>
      </c>
      <c r="AL55" s="131" t="s">
        <v>5</v>
      </c>
      <c r="AM55" s="22" t="s">
        <v>5</v>
      </c>
      <c r="AN55" s="22" t="s">
        <v>5</v>
      </c>
      <c r="AO55" s="22" t="s">
        <v>5</v>
      </c>
      <c r="AP55" s="22" t="s">
        <v>5</v>
      </c>
      <c r="AQ55" s="22" t="s">
        <v>5</v>
      </c>
      <c r="AR55" s="22" t="s">
        <v>5</v>
      </c>
      <c r="AS55" s="22" t="s">
        <v>5</v>
      </c>
      <c r="AT55" s="130">
        <v>50000</v>
      </c>
      <c r="AU55" s="158"/>
      <c r="AV55" s="36"/>
    </row>
    <row r="56" spans="1:48" s="37" customFormat="1" ht="78.95" customHeight="1" x14ac:dyDescent="0.25">
      <c r="B56" s="252"/>
      <c r="C56" s="354"/>
      <c r="D56" s="354"/>
      <c r="E56" s="354"/>
      <c r="F56" s="351"/>
      <c r="G56" s="348"/>
      <c r="H56" s="348"/>
      <c r="I56" s="22" t="s">
        <v>154</v>
      </c>
      <c r="J56" s="22" t="s">
        <v>69</v>
      </c>
      <c r="K56" s="22" t="s">
        <v>69</v>
      </c>
      <c r="L56" s="22" t="s">
        <v>155</v>
      </c>
      <c r="M56" s="180">
        <v>0</v>
      </c>
      <c r="N56" s="22" t="s">
        <v>73</v>
      </c>
      <c r="O56" s="22" t="s">
        <v>5</v>
      </c>
      <c r="P56" s="22">
        <v>1</v>
      </c>
      <c r="Q56" s="22">
        <v>1</v>
      </c>
      <c r="R56" s="22">
        <v>13</v>
      </c>
      <c r="S56" s="198" t="s">
        <v>156</v>
      </c>
      <c r="T56" s="135">
        <v>44958</v>
      </c>
      <c r="U56" s="135">
        <v>46387</v>
      </c>
      <c r="V56" s="22" t="s">
        <v>131</v>
      </c>
      <c r="W56" s="22" t="s">
        <v>131</v>
      </c>
      <c r="X56" s="28" t="s">
        <v>5</v>
      </c>
      <c r="Y56" s="28" t="s">
        <v>5</v>
      </c>
      <c r="Z56" s="136" t="s">
        <v>5</v>
      </c>
      <c r="AA56" s="28" t="s">
        <v>5</v>
      </c>
      <c r="AB56" s="28" t="s">
        <v>5</v>
      </c>
      <c r="AC56" s="136" t="s">
        <v>5</v>
      </c>
      <c r="AD56" s="28"/>
      <c r="AE56" s="28"/>
      <c r="AF56" s="136"/>
      <c r="AG56" s="136">
        <v>1</v>
      </c>
      <c r="AH56" s="28" t="s">
        <v>5</v>
      </c>
      <c r="AI56" s="28" t="s">
        <v>5</v>
      </c>
      <c r="AJ56" s="136">
        <v>1</v>
      </c>
      <c r="AK56" s="131" t="s">
        <v>5</v>
      </c>
      <c r="AL56" s="131" t="s">
        <v>5</v>
      </c>
      <c r="AM56" s="22" t="s">
        <v>5</v>
      </c>
      <c r="AN56" s="22" t="s">
        <v>5</v>
      </c>
      <c r="AO56" s="22" t="s">
        <v>5</v>
      </c>
      <c r="AP56" s="22" t="s">
        <v>5</v>
      </c>
      <c r="AQ56" s="22" t="s">
        <v>5</v>
      </c>
      <c r="AR56" s="22" t="s">
        <v>5</v>
      </c>
      <c r="AS56" s="22" t="s">
        <v>5</v>
      </c>
      <c r="AT56" s="130">
        <v>21541</v>
      </c>
      <c r="AU56" s="158"/>
      <c r="AV56" s="36"/>
    </row>
    <row r="57" spans="1:48" s="37" customFormat="1" ht="78.95" customHeight="1" x14ac:dyDescent="0.25">
      <c r="B57" s="252"/>
      <c r="C57" s="354"/>
      <c r="D57" s="354"/>
      <c r="E57" s="354"/>
      <c r="F57" s="351"/>
      <c r="G57" s="348"/>
      <c r="H57" s="348"/>
      <c r="I57" s="22" t="s">
        <v>157</v>
      </c>
      <c r="J57" s="22" t="s">
        <v>69</v>
      </c>
      <c r="K57" s="22" t="s">
        <v>69</v>
      </c>
      <c r="L57" s="22" t="s">
        <v>158</v>
      </c>
      <c r="M57" s="180">
        <v>0</v>
      </c>
      <c r="N57" s="22" t="s">
        <v>73</v>
      </c>
      <c r="O57" s="22" t="s">
        <v>5</v>
      </c>
      <c r="P57" s="22">
        <v>3</v>
      </c>
      <c r="Q57" s="22">
        <v>3</v>
      </c>
      <c r="R57" s="22">
        <v>15</v>
      </c>
      <c r="S57" s="198" t="s">
        <v>159</v>
      </c>
      <c r="T57" s="135">
        <v>44958</v>
      </c>
      <c r="U57" s="135">
        <v>46387</v>
      </c>
      <c r="V57" s="22" t="s">
        <v>131</v>
      </c>
      <c r="W57" s="22" t="s">
        <v>131</v>
      </c>
      <c r="X57" s="28" t="s">
        <v>5</v>
      </c>
      <c r="Y57" s="28" t="s">
        <v>5</v>
      </c>
      <c r="Z57" s="136" t="s">
        <v>5</v>
      </c>
      <c r="AA57" s="28" t="s">
        <v>5</v>
      </c>
      <c r="AB57" s="28" t="s">
        <v>5</v>
      </c>
      <c r="AC57" s="136" t="s">
        <v>5</v>
      </c>
      <c r="AD57" s="28"/>
      <c r="AE57" s="28"/>
      <c r="AF57" s="136"/>
      <c r="AG57" s="136">
        <v>3</v>
      </c>
      <c r="AH57" s="28" t="s">
        <v>5</v>
      </c>
      <c r="AI57" s="28" t="s">
        <v>5</v>
      </c>
      <c r="AJ57" s="136">
        <v>3</v>
      </c>
      <c r="AK57" s="131" t="s">
        <v>5</v>
      </c>
      <c r="AL57" s="131" t="s">
        <v>5</v>
      </c>
      <c r="AM57" s="22" t="s">
        <v>5</v>
      </c>
      <c r="AN57" s="22" t="s">
        <v>5</v>
      </c>
      <c r="AO57" s="22" t="s">
        <v>5</v>
      </c>
      <c r="AP57" s="22" t="s">
        <v>5</v>
      </c>
      <c r="AQ57" s="22" t="s">
        <v>5</v>
      </c>
      <c r="AR57" s="22" t="s">
        <v>5</v>
      </c>
      <c r="AS57" s="22" t="s">
        <v>5</v>
      </c>
      <c r="AT57" s="130">
        <v>335</v>
      </c>
      <c r="AU57" s="158"/>
      <c r="AV57" s="36"/>
    </row>
    <row r="58" spans="1:48" s="37" customFormat="1" ht="78.95" customHeight="1" x14ac:dyDescent="0.25">
      <c r="B58" s="252"/>
      <c r="C58" s="354"/>
      <c r="D58" s="354"/>
      <c r="E58" s="354"/>
      <c r="F58" s="351"/>
      <c r="G58" s="348">
        <v>7</v>
      </c>
      <c r="H58" s="348" t="s">
        <v>160</v>
      </c>
      <c r="I58" s="22" t="s">
        <v>163</v>
      </c>
      <c r="J58" s="22" t="s">
        <v>69</v>
      </c>
      <c r="K58" s="22" t="s">
        <v>69</v>
      </c>
      <c r="L58" s="22" t="s">
        <v>164</v>
      </c>
      <c r="M58" s="180">
        <v>0</v>
      </c>
      <c r="N58" s="22" t="s">
        <v>88</v>
      </c>
      <c r="O58" s="22"/>
      <c r="P58" s="22">
        <v>10</v>
      </c>
      <c r="Q58" s="22">
        <v>10</v>
      </c>
      <c r="R58" s="22">
        <v>150</v>
      </c>
      <c r="S58" s="198" t="s">
        <v>286</v>
      </c>
      <c r="T58" s="135">
        <v>44958</v>
      </c>
      <c r="U58" s="135">
        <v>46387</v>
      </c>
      <c r="V58" s="22" t="s">
        <v>131</v>
      </c>
      <c r="W58" s="22" t="s">
        <v>131</v>
      </c>
      <c r="X58" s="28" t="s">
        <v>5</v>
      </c>
      <c r="Y58" s="28" t="s">
        <v>5</v>
      </c>
      <c r="Z58" s="136" t="s">
        <v>5</v>
      </c>
      <c r="AA58" s="28" t="s">
        <v>5</v>
      </c>
      <c r="AB58" s="28" t="s">
        <v>5</v>
      </c>
      <c r="AC58" s="136" t="s">
        <v>5</v>
      </c>
      <c r="AD58" s="28"/>
      <c r="AE58" s="28"/>
      <c r="AF58" s="136"/>
      <c r="AG58" s="136">
        <v>10</v>
      </c>
      <c r="AH58" s="28" t="s">
        <v>5</v>
      </c>
      <c r="AI58" s="28" t="s">
        <v>5</v>
      </c>
      <c r="AJ58" s="136">
        <v>10</v>
      </c>
      <c r="AK58" s="131" t="s">
        <v>5</v>
      </c>
      <c r="AL58" s="131" t="s">
        <v>5</v>
      </c>
      <c r="AM58" s="22" t="s">
        <v>5</v>
      </c>
      <c r="AN58" s="22" t="s">
        <v>5</v>
      </c>
      <c r="AO58" s="22" t="s">
        <v>5</v>
      </c>
      <c r="AP58" s="22" t="s">
        <v>5</v>
      </c>
      <c r="AQ58" s="22" t="s">
        <v>5</v>
      </c>
      <c r="AR58" s="22" t="s">
        <v>5</v>
      </c>
      <c r="AS58" s="22" t="s">
        <v>5</v>
      </c>
      <c r="AT58" s="22"/>
      <c r="AU58" s="160">
        <v>30000</v>
      </c>
      <c r="AV58" s="36"/>
    </row>
    <row r="59" spans="1:48" s="37" customFormat="1" ht="78.95" customHeight="1" x14ac:dyDescent="0.25">
      <c r="B59" s="252"/>
      <c r="C59" s="354"/>
      <c r="D59" s="354"/>
      <c r="E59" s="354"/>
      <c r="F59" s="351"/>
      <c r="G59" s="348"/>
      <c r="H59" s="348"/>
      <c r="I59" s="22" t="s">
        <v>165</v>
      </c>
      <c r="J59" s="22" t="s">
        <v>69</v>
      </c>
      <c r="K59" s="22" t="s">
        <v>69</v>
      </c>
      <c r="L59" s="22" t="s">
        <v>166</v>
      </c>
      <c r="M59" s="180">
        <v>0</v>
      </c>
      <c r="N59" s="22" t="s">
        <v>88</v>
      </c>
      <c r="O59" s="22" t="s">
        <v>5</v>
      </c>
      <c r="P59" s="22">
        <v>20</v>
      </c>
      <c r="Q59" s="22">
        <v>20</v>
      </c>
      <c r="R59" s="22">
        <v>300</v>
      </c>
      <c r="S59" s="198" t="s">
        <v>287</v>
      </c>
      <c r="T59" s="135">
        <v>44958</v>
      </c>
      <c r="U59" s="135">
        <v>46387</v>
      </c>
      <c r="V59" s="22" t="s">
        <v>131</v>
      </c>
      <c r="W59" s="22" t="s">
        <v>131</v>
      </c>
      <c r="X59" s="28" t="s">
        <v>5</v>
      </c>
      <c r="Y59" s="28" t="s">
        <v>5</v>
      </c>
      <c r="Z59" s="136" t="s">
        <v>5</v>
      </c>
      <c r="AA59" s="28" t="s">
        <v>5</v>
      </c>
      <c r="AB59" s="28" t="s">
        <v>5</v>
      </c>
      <c r="AC59" s="136" t="s">
        <v>5</v>
      </c>
      <c r="AD59" s="28"/>
      <c r="AE59" s="28"/>
      <c r="AF59" s="136"/>
      <c r="AG59" s="136">
        <v>20</v>
      </c>
      <c r="AH59" s="28" t="s">
        <v>5</v>
      </c>
      <c r="AI59" s="28" t="s">
        <v>5</v>
      </c>
      <c r="AJ59" s="136">
        <v>20</v>
      </c>
      <c r="AK59" s="131" t="s">
        <v>5</v>
      </c>
      <c r="AL59" s="131" t="s">
        <v>5</v>
      </c>
      <c r="AM59" s="22" t="s">
        <v>5</v>
      </c>
      <c r="AN59" s="22" t="s">
        <v>5</v>
      </c>
      <c r="AO59" s="22" t="s">
        <v>5</v>
      </c>
      <c r="AP59" s="22" t="s">
        <v>5</v>
      </c>
      <c r="AQ59" s="22" t="s">
        <v>5</v>
      </c>
      <c r="AR59" s="22" t="s">
        <v>5</v>
      </c>
      <c r="AS59" s="22" t="s">
        <v>5</v>
      </c>
      <c r="AT59" s="22"/>
      <c r="AU59" s="160">
        <v>152000</v>
      </c>
      <c r="AV59" s="36"/>
    </row>
    <row r="60" spans="1:48" s="37" customFormat="1" ht="78.95" customHeight="1" x14ac:dyDescent="0.25">
      <c r="B60" s="252"/>
      <c r="C60" s="354"/>
      <c r="D60" s="354"/>
      <c r="E60" s="354"/>
      <c r="F60" s="351"/>
      <c r="G60" s="348">
        <v>8</v>
      </c>
      <c r="H60" s="348" t="s">
        <v>288</v>
      </c>
      <c r="I60" s="22" t="s">
        <v>167</v>
      </c>
      <c r="J60" s="22" t="s">
        <v>69</v>
      </c>
      <c r="K60" s="22" t="s">
        <v>69</v>
      </c>
      <c r="L60" s="22" t="s">
        <v>168</v>
      </c>
      <c r="M60" s="180">
        <v>0</v>
      </c>
      <c r="N60" s="22" t="s">
        <v>88</v>
      </c>
      <c r="O60" s="22" t="s">
        <v>5</v>
      </c>
      <c r="P60" s="22">
        <v>5</v>
      </c>
      <c r="Q60" s="22">
        <v>5</v>
      </c>
      <c r="R60" s="22">
        <v>75</v>
      </c>
      <c r="S60" s="198" t="s">
        <v>289</v>
      </c>
      <c r="T60" s="135">
        <v>44958</v>
      </c>
      <c r="U60" s="135">
        <v>46387</v>
      </c>
      <c r="V60" s="22" t="s">
        <v>131</v>
      </c>
      <c r="W60" s="22" t="s">
        <v>131</v>
      </c>
      <c r="X60" s="28" t="s">
        <v>5</v>
      </c>
      <c r="Y60" s="28" t="s">
        <v>5</v>
      </c>
      <c r="Z60" s="136" t="s">
        <v>5</v>
      </c>
      <c r="AA60" s="28" t="s">
        <v>5</v>
      </c>
      <c r="AB60" s="28" t="s">
        <v>5</v>
      </c>
      <c r="AC60" s="136" t="s">
        <v>5</v>
      </c>
      <c r="AD60" s="28"/>
      <c r="AE60" s="28"/>
      <c r="AF60" s="136"/>
      <c r="AG60" s="136">
        <v>5</v>
      </c>
      <c r="AH60" s="28" t="s">
        <v>5</v>
      </c>
      <c r="AI60" s="28" t="s">
        <v>5</v>
      </c>
      <c r="AJ60" s="136">
        <v>5</v>
      </c>
      <c r="AK60" s="131" t="s">
        <v>5</v>
      </c>
      <c r="AL60" s="131" t="s">
        <v>5</v>
      </c>
      <c r="AM60" s="22" t="s">
        <v>5</v>
      </c>
      <c r="AN60" s="22" t="s">
        <v>5</v>
      </c>
      <c r="AO60" s="22" t="s">
        <v>5</v>
      </c>
      <c r="AP60" s="22" t="s">
        <v>5</v>
      </c>
      <c r="AQ60" s="22" t="s">
        <v>5</v>
      </c>
      <c r="AR60" s="22" t="s">
        <v>5</v>
      </c>
      <c r="AS60" s="22" t="s">
        <v>5</v>
      </c>
      <c r="AT60" s="22"/>
      <c r="AU60" s="160">
        <v>15000</v>
      </c>
      <c r="AV60" s="36"/>
    </row>
    <row r="61" spans="1:48" s="37" customFormat="1" ht="78.95" customHeight="1" x14ac:dyDescent="0.25">
      <c r="B61" s="252"/>
      <c r="C61" s="354"/>
      <c r="D61" s="354"/>
      <c r="E61" s="354"/>
      <c r="F61" s="351"/>
      <c r="G61" s="348"/>
      <c r="H61" s="348"/>
      <c r="I61" s="22" t="s">
        <v>169</v>
      </c>
      <c r="J61" s="22" t="s">
        <v>69</v>
      </c>
      <c r="K61" s="22" t="s">
        <v>69</v>
      </c>
      <c r="L61" s="22" t="s">
        <v>170</v>
      </c>
      <c r="M61" s="180">
        <v>0</v>
      </c>
      <c r="N61" s="22" t="s">
        <v>88</v>
      </c>
      <c r="O61" s="22" t="s">
        <v>5</v>
      </c>
      <c r="P61" s="22">
        <v>10</v>
      </c>
      <c r="Q61" s="22">
        <v>10</v>
      </c>
      <c r="R61" s="22">
        <v>150</v>
      </c>
      <c r="S61" s="198" t="s">
        <v>290</v>
      </c>
      <c r="T61" s="135">
        <v>44958</v>
      </c>
      <c r="U61" s="135">
        <v>46387</v>
      </c>
      <c r="V61" s="22" t="s">
        <v>131</v>
      </c>
      <c r="W61" s="22" t="s">
        <v>131</v>
      </c>
      <c r="X61" s="28" t="s">
        <v>5</v>
      </c>
      <c r="Y61" s="28" t="s">
        <v>5</v>
      </c>
      <c r="Z61" s="136" t="s">
        <v>5</v>
      </c>
      <c r="AA61" s="28" t="s">
        <v>5</v>
      </c>
      <c r="AB61" s="28" t="s">
        <v>5</v>
      </c>
      <c r="AC61" s="136" t="s">
        <v>5</v>
      </c>
      <c r="AD61" s="28"/>
      <c r="AE61" s="28"/>
      <c r="AF61" s="136"/>
      <c r="AG61" s="136">
        <v>10</v>
      </c>
      <c r="AH61" s="28" t="s">
        <v>5</v>
      </c>
      <c r="AI61" s="28" t="s">
        <v>5</v>
      </c>
      <c r="AJ61" s="136">
        <v>10</v>
      </c>
      <c r="AK61" s="131" t="s">
        <v>5</v>
      </c>
      <c r="AL61" s="131" t="s">
        <v>5</v>
      </c>
      <c r="AM61" s="22" t="s">
        <v>5</v>
      </c>
      <c r="AN61" s="22" t="s">
        <v>5</v>
      </c>
      <c r="AO61" s="22" t="s">
        <v>5</v>
      </c>
      <c r="AP61" s="22" t="s">
        <v>5</v>
      </c>
      <c r="AQ61" s="22" t="s">
        <v>5</v>
      </c>
      <c r="AR61" s="22" t="s">
        <v>5</v>
      </c>
      <c r="AS61" s="22" t="s">
        <v>5</v>
      </c>
      <c r="AT61" s="22"/>
      <c r="AU61" s="160">
        <v>76000</v>
      </c>
      <c r="AV61" s="36"/>
    </row>
    <row r="62" spans="1:48" s="37" customFormat="1" ht="78.95" customHeight="1" x14ac:dyDescent="0.25">
      <c r="B62" s="252"/>
      <c r="C62" s="354"/>
      <c r="D62" s="354"/>
      <c r="E62" s="354"/>
      <c r="F62" s="351"/>
      <c r="G62" s="348">
        <v>9</v>
      </c>
      <c r="H62" s="348" t="s">
        <v>304</v>
      </c>
      <c r="I62" s="22" t="s">
        <v>297</v>
      </c>
      <c r="J62" s="22" t="s">
        <v>69</v>
      </c>
      <c r="K62" s="22" t="s">
        <v>69</v>
      </c>
      <c r="L62" s="22" t="s">
        <v>294</v>
      </c>
      <c r="M62" s="182">
        <v>0.3</v>
      </c>
      <c r="N62" s="22" t="s">
        <v>88</v>
      </c>
      <c r="O62" s="22" t="s">
        <v>5</v>
      </c>
      <c r="P62" s="142">
        <v>0.46</v>
      </c>
      <c r="Q62" s="142">
        <v>0.46</v>
      </c>
      <c r="R62" s="142">
        <v>0.72</v>
      </c>
      <c r="S62" s="198" t="s">
        <v>295</v>
      </c>
      <c r="T62" s="143">
        <v>44958</v>
      </c>
      <c r="U62" s="143">
        <v>46387</v>
      </c>
      <c r="V62" s="22" t="s">
        <v>131</v>
      </c>
      <c r="W62" s="22" t="s">
        <v>131</v>
      </c>
      <c r="X62" s="144" t="s">
        <v>5</v>
      </c>
      <c r="Y62" s="144" t="s">
        <v>5</v>
      </c>
      <c r="Z62" s="145" t="s">
        <v>5</v>
      </c>
      <c r="AA62" s="144" t="s">
        <v>5</v>
      </c>
      <c r="AB62" s="144" t="s">
        <v>5</v>
      </c>
      <c r="AC62" s="145" t="s">
        <v>5</v>
      </c>
      <c r="AD62" s="144"/>
      <c r="AE62" s="144"/>
      <c r="AF62" s="146"/>
      <c r="AG62" s="146">
        <v>0.46</v>
      </c>
      <c r="AH62" s="144" t="s">
        <v>5</v>
      </c>
      <c r="AI62" s="144" t="s">
        <v>5</v>
      </c>
      <c r="AJ62" s="146">
        <v>0.46</v>
      </c>
      <c r="AK62" s="132" t="s">
        <v>5</v>
      </c>
      <c r="AL62" s="132" t="s">
        <v>5</v>
      </c>
      <c r="AM62" s="22" t="s">
        <v>5</v>
      </c>
      <c r="AN62" s="22" t="s">
        <v>5</v>
      </c>
      <c r="AO62" s="22" t="s">
        <v>5</v>
      </c>
      <c r="AP62" s="22" t="s">
        <v>5</v>
      </c>
      <c r="AQ62" s="22" t="s">
        <v>5</v>
      </c>
      <c r="AR62" s="22" t="s">
        <v>5</v>
      </c>
      <c r="AS62" s="22" t="s">
        <v>5</v>
      </c>
      <c r="AT62" s="147">
        <v>15000</v>
      </c>
      <c r="AU62" s="161"/>
      <c r="AV62" s="36"/>
    </row>
    <row r="63" spans="1:48" s="37" customFormat="1" ht="78.95" customHeight="1" thickBot="1" x14ac:dyDescent="0.3">
      <c r="B63" s="253"/>
      <c r="C63" s="355"/>
      <c r="D63" s="355"/>
      <c r="E63" s="355"/>
      <c r="F63" s="352"/>
      <c r="G63" s="349"/>
      <c r="H63" s="349"/>
      <c r="I63" s="163" t="s">
        <v>298</v>
      </c>
      <c r="J63" s="163" t="s">
        <v>69</v>
      </c>
      <c r="K63" s="163" t="s">
        <v>69</v>
      </c>
      <c r="L63" s="163" t="s">
        <v>161</v>
      </c>
      <c r="M63" s="183">
        <v>0.1</v>
      </c>
      <c r="N63" s="162" t="s">
        <v>162</v>
      </c>
      <c r="O63" s="162" t="s">
        <v>5</v>
      </c>
      <c r="P63" s="164">
        <v>0.15</v>
      </c>
      <c r="Q63" s="164">
        <v>0.15</v>
      </c>
      <c r="R63" s="164">
        <v>0.5</v>
      </c>
      <c r="S63" s="199" t="s">
        <v>296</v>
      </c>
      <c r="T63" s="165">
        <v>44958</v>
      </c>
      <c r="U63" s="165">
        <v>46387</v>
      </c>
      <c r="V63" s="162" t="s">
        <v>131</v>
      </c>
      <c r="W63" s="162" t="s">
        <v>131</v>
      </c>
      <c r="X63" s="166" t="s">
        <v>5</v>
      </c>
      <c r="Y63" s="166" t="s">
        <v>5</v>
      </c>
      <c r="Z63" s="167" t="s">
        <v>5</v>
      </c>
      <c r="AA63" s="166" t="s">
        <v>5</v>
      </c>
      <c r="AB63" s="166" t="s">
        <v>5</v>
      </c>
      <c r="AC63" s="167" t="s">
        <v>5</v>
      </c>
      <c r="AD63" s="166"/>
      <c r="AE63" s="166"/>
      <c r="AF63" s="168"/>
      <c r="AG63" s="168">
        <v>0.15</v>
      </c>
      <c r="AH63" s="166" t="s">
        <v>5</v>
      </c>
      <c r="AI63" s="166" t="s">
        <v>5</v>
      </c>
      <c r="AJ63" s="168">
        <v>0.15</v>
      </c>
      <c r="AK63" s="169" t="s">
        <v>5</v>
      </c>
      <c r="AL63" s="169" t="s">
        <v>5</v>
      </c>
      <c r="AM63" s="162" t="s">
        <v>5</v>
      </c>
      <c r="AN63" s="162" t="s">
        <v>5</v>
      </c>
      <c r="AO63" s="162" t="s">
        <v>5</v>
      </c>
      <c r="AP63" s="162" t="s">
        <v>5</v>
      </c>
      <c r="AQ63" s="162" t="s">
        <v>5</v>
      </c>
      <c r="AR63" s="162" t="s">
        <v>5</v>
      </c>
      <c r="AS63" s="162" t="s">
        <v>5</v>
      </c>
      <c r="AT63" s="162"/>
      <c r="AU63" s="170"/>
      <c r="AV63" s="36"/>
    </row>
    <row r="64" spans="1:48" s="37" customFormat="1" ht="78.95" customHeight="1" x14ac:dyDescent="0.25">
      <c r="B64" s="233" t="s">
        <v>118</v>
      </c>
      <c r="C64" s="236" t="s">
        <v>119</v>
      </c>
      <c r="D64" s="236" t="s">
        <v>120</v>
      </c>
      <c r="E64" s="236"/>
      <c r="F64" s="239" t="s">
        <v>257</v>
      </c>
      <c r="G64" s="255">
        <v>10</v>
      </c>
      <c r="H64" s="254" t="s">
        <v>121</v>
      </c>
      <c r="I64" s="32" t="s">
        <v>202</v>
      </c>
      <c r="J64" s="41" t="s">
        <v>74</v>
      </c>
      <c r="K64" s="41" t="s">
        <v>69</v>
      </c>
      <c r="L64" s="32" t="s">
        <v>201</v>
      </c>
      <c r="M64" s="32">
        <v>0</v>
      </c>
      <c r="N64" s="41" t="s">
        <v>70</v>
      </c>
      <c r="O64" s="107">
        <v>0.2</v>
      </c>
      <c r="P64" s="107">
        <v>0.8</v>
      </c>
      <c r="Q64" s="107">
        <v>1</v>
      </c>
      <c r="R64" s="29" t="s">
        <v>299</v>
      </c>
      <c r="S64" s="195" t="s">
        <v>203</v>
      </c>
      <c r="T64" s="24">
        <v>44958</v>
      </c>
      <c r="U64" s="24">
        <v>45291</v>
      </c>
      <c r="V64" s="41" t="s">
        <v>71</v>
      </c>
      <c r="W64" s="41" t="s">
        <v>72</v>
      </c>
      <c r="X64" s="107">
        <v>0</v>
      </c>
      <c r="Y64" s="41" t="s">
        <v>5</v>
      </c>
      <c r="Z64" s="41" t="s">
        <v>5</v>
      </c>
      <c r="AA64" s="107">
        <v>0.2</v>
      </c>
      <c r="AB64" s="41" t="s">
        <v>5</v>
      </c>
      <c r="AC64" s="41" t="s">
        <v>5</v>
      </c>
      <c r="AD64" s="107">
        <v>0.4</v>
      </c>
      <c r="AE64" s="41" t="s">
        <v>5</v>
      </c>
      <c r="AF64" s="41" t="s">
        <v>5</v>
      </c>
      <c r="AG64" s="107">
        <v>0.4</v>
      </c>
      <c r="AH64" s="41" t="s">
        <v>5</v>
      </c>
      <c r="AI64" s="41" t="s">
        <v>5</v>
      </c>
      <c r="AJ64" s="107">
        <v>1</v>
      </c>
      <c r="AK64" s="41" t="s">
        <v>5</v>
      </c>
      <c r="AL64" s="41" t="s">
        <v>5</v>
      </c>
      <c r="AM64" s="70" t="s">
        <v>5</v>
      </c>
      <c r="AN64" s="70" t="s">
        <v>5</v>
      </c>
      <c r="AO64" s="70" t="s">
        <v>5</v>
      </c>
      <c r="AP64" s="248">
        <v>3057000000</v>
      </c>
      <c r="AQ64" s="239" t="s">
        <v>5</v>
      </c>
      <c r="AR64" s="239" t="s">
        <v>239</v>
      </c>
      <c r="AS64" s="70" t="s">
        <v>5</v>
      </c>
      <c r="AT64" s="70" t="s">
        <v>5</v>
      </c>
      <c r="AU64" s="133" t="s">
        <v>5</v>
      </c>
      <c r="AV64" s="36"/>
    </row>
    <row r="65" spans="2:48" s="37" customFormat="1" ht="78.95" customHeight="1" x14ac:dyDescent="0.25">
      <c r="B65" s="233"/>
      <c r="C65" s="236"/>
      <c r="D65" s="236"/>
      <c r="E65" s="236"/>
      <c r="F65" s="239"/>
      <c r="G65" s="256"/>
      <c r="H65" s="239"/>
      <c r="I65" s="32" t="s">
        <v>301</v>
      </c>
      <c r="J65" s="41" t="s">
        <v>69</v>
      </c>
      <c r="K65" s="41" t="s">
        <v>69</v>
      </c>
      <c r="L65" s="32" t="s">
        <v>302</v>
      </c>
      <c r="M65" s="32">
        <v>0</v>
      </c>
      <c r="N65" s="41" t="s">
        <v>88</v>
      </c>
      <c r="O65" s="107">
        <v>0</v>
      </c>
      <c r="P65" s="107">
        <v>0</v>
      </c>
      <c r="Q65" s="107">
        <v>0.05</v>
      </c>
      <c r="R65" s="29" t="s">
        <v>303</v>
      </c>
      <c r="S65" s="195" t="s">
        <v>305</v>
      </c>
      <c r="T65" s="24">
        <v>45078</v>
      </c>
      <c r="U65" s="24">
        <v>45292</v>
      </c>
      <c r="V65" s="41" t="s">
        <v>71</v>
      </c>
      <c r="W65" s="41" t="s">
        <v>72</v>
      </c>
      <c r="X65" s="107"/>
      <c r="Y65" s="41"/>
      <c r="Z65" s="41"/>
      <c r="AA65" s="107"/>
      <c r="AB65" s="41"/>
      <c r="AC65" s="41"/>
      <c r="AD65" s="107"/>
      <c r="AE65" s="41"/>
      <c r="AF65" s="41"/>
      <c r="AG65" s="107">
        <v>0.05</v>
      </c>
      <c r="AH65" s="41"/>
      <c r="AI65" s="41"/>
      <c r="AJ65" s="107">
        <v>0.05</v>
      </c>
      <c r="AK65" s="41"/>
      <c r="AL65" s="41"/>
      <c r="AM65" s="70"/>
      <c r="AN65" s="70"/>
      <c r="AO65" s="70"/>
      <c r="AP65" s="248"/>
      <c r="AQ65" s="239"/>
      <c r="AR65" s="239"/>
      <c r="AS65" s="70"/>
      <c r="AT65" s="70"/>
      <c r="AU65" s="133"/>
      <c r="AV65" s="36"/>
    </row>
    <row r="66" spans="2:48" s="37" customFormat="1" ht="78.95" customHeight="1" x14ac:dyDescent="0.25">
      <c r="B66" s="234"/>
      <c r="C66" s="237"/>
      <c r="D66" s="237"/>
      <c r="E66" s="237"/>
      <c r="F66" s="231"/>
      <c r="G66" s="229">
        <v>11</v>
      </c>
      <c r="H66" s="231" t="s">
        <v>204</v>
      </c>
      <c r="I66" s="28" t="s">
        <v>122</v>
      </c>
      <c r="J66" s="23" t="s">
        <v>74</v>
      </c>
      <c r="K66" s="23" t="s">
        <v>69</v>
      </c>
      <c r="L66" s="28" t="s">
        <v>123</v>
      </c>
      <c r="M66" s="28">
        <v>0</v>
      </c>
      <c r="N66" s="23" t="s">
        <v>70</v>
      </c>
      <c r="O66" s="51">
        <v>0.05</v>
      </c>
      <c r="P66" s="51">
        <v>0.15</v>
      </c>
      <c r="Q66" s="51">
        <v>0.15</v>
      </c>
      <c r="R66" s="51">
        <v>1</v>
      </c>
      <c r="S66" s="196" t="s">
        <v>205</v>
      </c>
      <c r="T66" s="50">
        <v>44958</v>
      </c>
      <c r="U66" s="50">
        <v>45291</v>
      </c>
      <c r="V66" s="28" t="s">
        <v>71</v>
      </c>
      <c r="W66" s="23" t="s">
        <v>72</v>
      </c>
      <c r="X66" s="51">
        <v>0</v>
      </c>
      <c r="Y66" s="23" t="s">
        <v>5</v>
      </c>
      <c r="Z66" s="23" t="s">
        <v>5</v>
      </c>
      <c r="AA66" s="51">
        <v>0.05</v>
      </c>
      <c r="AB66" s="23" t="s">
        <v>5</v>
      </c>
      <c r="AC66" s="23" t="s">
        <v>5</v>
      </c>
      <c r="AD66" s="51">
        <v>0.05</v>
      </c>
      <c r="AE66" s="23" t="s">
        <v>5</v>
      </c>
      <c r="AF66" s="23" t="s">
        <v>5</v>
      </c>
      <c r="AG66" s="51">
        <v>0.05</v>
      </c>
      <c r="AH66" s="23" t="s">
        <v>5</v>
      </c>
      <c r="AI66" s="23" t="s">
        <v>5</v>
      </c>
      <c r="AJ66" s="51">
        <v>0.15</v>
      </c>
      <c r="AK66" s="23" t="s">
        <v>5</v>
      </c>
      <c r="AL66" s="23" t="s">
        <v>5</v>
      </c>
      <c r="AM66" s="35" t="s">
        <v>5</v>
      </c>
      <c r="AN66" s="35" t="s">
        <v>5</v>
      </c>
      <c r="AO66" s="35" t="s">
        <v>5</v>
      </c>
      <c r="AP66" s="249"/>
      <c r="AQ66" s="231" t="s">
        <v>5</v>
      </c>
      <c r="AR66" s="231"/>
      <c r="AS66" s="35" t="s">
        <v>5</v>
      </c>
      <c r="AT66" s="35" t="s">
        <v>5</v>
      </c>
      <c r="AU66" s="79" t="s">
        <v>5</v>
      </c>
      <c r="AV66" s="36"/>
    </row>
    <row r="67" spans="2:48" s="38" customFormat="1" ht="78.95" customHeight="1" x14ac:dyDescent="0.25">
      <c r="B67" s="234"/>
      <c r="C67" s="237"/>
      <c r="D67" s="237"/>
      <c r="E67" s="237"/>
      <c r="F67" s="231"/>
      <c r="G67" s="229"/>
      <c r="H67" s="231"/>
      <c r="I67" s="28" t="s">
        <v>206</v>
      </c>
      <c r="J67" s="23" t="s">
        <v>69</v>
      </c>
      <c r="K67" s="23" t="s">
        <v>69</v>
      </c>
      <c r="L67" s="28" t="s">
        <v>207</v>
      </c>
      <c r="M67" s="28">
        <v>0</v>
      </c>
      <c r="N67" s="23" t="s">
        <v>70</v>
      </c>
      <c r="O67" s="23">
        <v>0</v>
      </c>
      <c r="P67" s="28">
        <v>90</v>
      </c>
      <c r="Q67" s="28">
        <v>90</v>
      </c>
      <c r="R67" s="28">
        <v>270</v>
      </c>
      <c r="S67" s="196" t="s">
        <v>208</v>
      </c>
      <c r="T67" s="50">
        <v>44958</v>
      </c>
      <c r="U67" s="50">
        <v>45291</v>
      </c>
      <c r="V67" s="23" t="s">
        <v>71</v>
      </c>
      <c r="W67" s="23" t="s">
        <v>81</v>
      </c>
      <c r="X67" s="23">
        <v>0</v>
      </c>
      <c r="Y67" s="23" t="s">
        <v>5</v>
      </c>
      <c r="Z67" s="23" t="s">
        <v>5</v>
      </c>
      <c r="AA67" s="23">
        <v>0</v>
      </c>
      <c r="AB67" s="23" t="s">
        <v>5</v>
      </c>
      <c r="AC67" s="23" t="s">
        <v>5</v>
      </c>
      <c r="AD67" s="23">
        <v>45</v>
      </c>
      <c r="AE67" s="23" t="s">
        <v>5</v>
      </c>
      <c r="AF67" s="23" t="s">
        <v>5</v>
      </c>
      <c r="AG67" s="23">
        <v>45</v>
      </c>
      <c r="AH67" s="23" t="s">
        <v>5</v>
      </c>
      <c r="AI67" s="23" t="s">
        <v>5</v>
      </c>
      <c r="AJ67" s="23">
        <v>90</v>
      </c>
      <c r="AK67" s="23" t="s">
        <v>5</v>
      </c>
      <c r="AL67" s="23" t="s">
        <v>5</v>
      </c>
      <c r="AM67" s="35"/>
      <c r="AN67" s="96">
        <v>3173227380</v>
      </c>
      <c r="AO67" s="30" t="s">
        <v>235</v>
      </c>
      <c r="AP67" s="249"/>
      <c r="AQ67" s="231" t="s">
        <v>5</v>
      </c>
      <c r="AR67" s="231"/>
      <c r="AS67" s="28" t="s">
        <v>5</v>
      </c>
      <c r="AT67" s="28" t="s">
        <v>5</v>
      </c>
      <c r="AU67" s="61" t="s">
        <v>5</v>
      </c>
      <c r="AV67" s="33"/>
    </row>
    <row r="68" spans="2:48" s="37" customFormat="1" ht="78.95" customHeight="1" x14ac:dyDescent="0.25">
      <c r="B68" s="234"/>
      <c r="C68" s="237"/>
      <c r="D68" s="237"/>
      <c r="E68" s="237"/>
      <c r="F68" s="231"/>
      <c r="G68" s="229"/>
      <c r="H68" s="231"/>
      <c r="I68" s="28" t="s">
        <v>209</v>
      </c>
      <c r="J68" s="23" t="s">
        <v>74</v>
      </c>
      <c r="K68" s="23" t="s">
        <v>69</v>
      </c>
      <c r="L68" s="28" t="s">
        <v>210</v>
      </c>
      <c r="M68" s="28">
        <v>0</v>
      </c>
      <c r="N68" s="23" t="s">
        <v>70</v>
      </c>
      <c r="O68" s="76">
        <v>73</v>
      </c>
      <c r="P68" s="76">
        <v>113</v>
      </c>
      <c r="Q68" s="76">
        <v>186</v>
      </c>
      <c r="R68" s="76">
        <v>186</v>
      </c>
      <c r="S68" s="196" t="s">
        <v>211</v>
      </c>
      <c r="T68" s="50">
        <v>44958</v>
      </c>
      <c r="U68" s="50">
        <v>45291</v>
      </c>
      <c r="V68" s="23" t="s">
        <v>72</v>
      </c>
      <c r="W68" s="23" t="s">
        <v>72</v>
      </c>
      <c r="X68" s="23">
        <v>55</v>
      </c>
      <c r="Y68" s="23" t="s">
        <v>5</v>
      </c>
      <c r="Z68" s="23" t="s">
        <v>5</v>
      </c>
      <c r="AA68" s="23">
        <v>93</v>
      </c>
      <c r="AB68" s="23" t="s">
        <v>5</v>
      </c>
      <c r="AC68" s="23" t="s">
        <v>5</v>
      </c>
      <c r="AD68" s="23">
        <v>18</v>
      </c>
      <c r="AE68" s="23" t="s">
        <v>5</v>
      </c>
      <c r="AF68" s="23" t="s">
        <v>5</v>
      </c>
      <c r="AG68" s="23">
        <v>20</v>
      </c>
      <c r="AH68" s="23" t="s">
        <v>5</v>
      </c>
      <c r="AI68" s="23" t="s">
        <v>5</v>
      </c>
      <c r="AJ68" s="23">
        <v>186</v>
      </c>
      <c r="AK68" s="23" t="s">
        <v>5</v>
      </c>
      <c r="AL68" s="23" t="s">
        <v>5</v>
      </c>
      <c r="AM68" s="35" t="s">
        <v>5</v>
      </c>
      <c r="AN68" s="35" t="s">
        <v>5</v>
      </c>
      <c r="AO68" s="35" t="s">
        <v>5</v>
      </c>
      <c r="AP68" s="249"/>
      <c r="AQ68" s="231" t="s">
        <v>5</v>
      </c>
      <c r="AR68" s="231"/>
      <c r="AS68" s="35" t="s">
        <v>5</v>
      </c>
      <c r="AT68" s="35" t="s">
        <v>5</v>
      </c>
      <c r="AU68" s="79" t="s">
        <v>5</v>
      </c>
      <c r="AV68" s="36"/>
    </row>
    <row r="69" spans="2:48" s="38" customFormat="1" ht="78.95" customHeight="1" x14ac:dyDescent="0.25">
      <c r="B69" s="234"/>
      <c r="C69" s="237"/>
      <c r="D69" s="237"/>
      <c r="E69" s="237"/>
      <c r="F69" s="231"/>
      <c r="G69" s="229"/>
      <c r="H69" s="231"/>
      <c r="I69" s="28" t="s">
        <v>212</v>
      </c>
      <c r="J69" s="23" t="s">
        <v>74</v>
      </c>
      <c r="K69" s="23" t="s">
        <v>69</v>
      </c>
      <c r="L69" s="28" t="s">
        <v>124</v>
      </c>
      <c r="M69" s="28">
        <v>0</v>
      </c>
      <c r="N69" s="23" t="s">
        <v>70</v>
      </c>
      <c r="O69" s="23">
        <v>4</v>
      </c>
      <c r="P69" s="23">
        <v>16</v>
      </c>
      <c r="Q69" s="23">
        <f>O69+P69</f>
        <v>20</v>
      </c>
      <c r="R69" s="23">
        <v>116</v>
      </c>
      <c r="S69" s="196" t="s">
        <v>223</v>
      </c>
      <c r="T69" s="50">
        <v>44958</v>
      </c>
      <c r="U69" s="50">
        <v>45291</v>
      </c>
      <c r="V69" s="23" t="s">
        <v>72</v>
      </c>
      <c r="W69" s="23" t="s">
        <v>72</v>
      </c>
      <c r="X69" s="23">
        <v>0</v>
      </c>
      <c r="Y69" s="23" t="s">
        <v>5</v>
      </c>
      <c r="Z69" s="23" t="s">
        <v>5</v>
      </c>
      <c r="AA69" s="23">
        <v>4</v>
      </c>
      <c r="AB69" s="23" t="s">
        <v>5</v>
      </c>
      <c r="AC69" s="23" t="s">
        <v>5</v>
      </c>
      <c r="AD69" s="23">
        <v>8</v>
      </c>
      <c r="AE69" s="23" t="s">
        <v>5</v>
      </c>
      <c r="AF69" s="23" t="s">
        <v>5</v>
      </c>
      <c r="AG69" s="23">
        <v>8</v>
      </c>
      <c r="AH69" s="23" t="s">
        <v>5</v>
      </c>
      <c r="AI69" s="23" t="s">
        <v>5</v>
      </c>
      <c r="AJ69" s="23">
        <v>16</v>
      </c>
      <c r="AK69" s="23" t="s">
        <v>5</v>
      </c>
      <c r="AL69" s="23" t="s">
        <v>5</v>
      </c>
      <c r="AM69" s="23" t="s">
        <v>5</v>
      </c>
      <c r="AN69" s="23" t="s">
        <v>5</v>
      </c>
      <c r="AO69" s="23" t="s">
        <v>5</v>
      </c>
      <c r="AP69" s="249"/>
      <c r="AQ69" s="231" t="s">
        <v>5</v>
      </c>
      <c r="AR69" s="231"/>
      <c r="AS69" s="23" t="s">
        <v>5</v>
      </c>
      <c r="AT69" s="23" t="s">
        <v>5</v>
      </c>
      <c r="AU69" s="61" t="s">
        <v>5</v>
      </c>
      <c r="AV69" s="33"/>
    </row>
    <row r="70" spans="2:48" s="37" customFormat="1" ht="78.95" customHeight="1" thickBot="1" x14ac:dyDescent="0.3">
      <c r="B70" s="235"/>
      <c r="C70" s="238"/>
      <c r="D70" s="238"/>
      <c r="E70" s="238"/>
      <c r="F70" s="232"/>
      <c r="G70" s="230"/>
      <c r="H70" s="232"/>
      <c r="I70" s="39" t="s">
        <v>213</v>
      </c>
      <c r="J70" s="40" t="s">
        <v>69</v>
      </c>
      <c r="K70" s="40" t="s">
        <v>69</v>
      </c>
      <c r="L70" s="39" t="s">
        <v>125</v>
      </c>
      <c r="M70" s="39">
        <v>0</v>
      </c>
      <c r="N70" s="40" t="s">
        <v>70</v>
      </c>
      <c r="O70" s="62">
        <v>0.5</v>
      </c>
      <c r="P70" s="62">
        <v>0.5</v>
      </c>
      <c r="Q70" s="62">
        <v>1</v>
      </c>
      <c r="R70" s="62">
        <v>1</v>
      </c>
      <c r="S70" s="200" t="s">
        <v>258</v>
      </c>
      <c r="T70" s="63">
        <v>44958</v>
      </c>
      <c r="U70" s="63">
        <v>45291</v>
      </c>
      <c r="V70" s="40" t="s">
        <v>71</v>
      </c>
      <c r="W70" s="40" t="s">
        <v>72</v>
      </c>
      <c r="X70" s="62">
        <v>0.25</v>
      </c>
      <c r="Y70" s="40" t="s">
        <v>5</v>
      </c>
      <c r="Z70" s="40" t="s">
        <v>5</v>
      </c>
      <c r="AA70" s="62">
        <v>0.25</v>
      </c>
      <c r="AB70" s="40" t="s">
        <v>5</v>
      </c>
      <c r="AC70" s="40" t="s">
        <v>5</v>
      </c>
      <c r="AD70" s="62">
        <v>0.25</v>
      </c>
      <c r="AE70" s="40" t="s">
        <v>5</v>
      </c>
      <c r="AF70" s="40" t="s">
        <v>5</v>
      </c>
      <c r="AG70" s="62">
        <v>0.25</v>
      </c>
      <c r="AH70" s="40" t="s">
        <v>5</v>
      </c>
      <c r="AI70" s="40" t="s">
        <v>5</v>
      </c>
      <c r="AJ70" s="62">
        <v>1</v>
      </c>
      <c r="AK70" s="40" t="s">
        <v>5</v>
      </c>
      <c r="AL70" s="40" t="s">
        <v>5</v>
      </c>
      <c r="AM70" s="80" t="s">
        <v>5</v>
      </c>
      <c r="AN70" s="80" t="s">
        <v>5</v>
      </c>
      <c r="AO70" s="80" t="s">
        <v>5</v>
      </c>
      <c r="AP70" s="250"/>
      <c r="AQ70" s="232" t="s">
        <v>5</v>
      </c>
      <c r="AR70" s="232"/>
      <c r="AS70" s="80" t="s">
        <v>5</v>
      </c>
      <c r="AT70" s="80" t="s">
        <v>5</v>
      </c>
      <c r="AU70" s="81" t="s">
        <v>5</v>
      </c>
      <c r="AV70" s="36"/>
    </row>
    <row r="71" spans="2:48" s="38" customFormat="1" ht="78.95" customHeight="1" x14ac:dyDescent="0.25">
      <c r="B71" s="242" t="s">
        <v>171</v>
      </c>
      <c r="C71" s="240" t="s">
        <v>172</v>
      </c>
      <c r="D71" s="240" t="s">
        <v>173</v>
      </c>
      <c r="E71" s="327" t="s">
        <v>259</v>
      </c>
      <c r="F71" s="240" t="s">
        <v>313</v>
      </c>
      <c r="G71" s="77">
        <v>12</v>
      </c>
      <c r="H71" s="72" t="s">
        <v>240</v>
      </c>
      <c r="I71" s="72" t="s">
        <v>241</v>
      </c>
      <c r="J71" s="77" t="s">
        <v>69</v>
      </c>
      <c r="K71" s="77" t="s">
        <v>69</v>
      </c>
      <c r="L71" s="72" t="s">
        <v>242</v>
      </c>
      <c r="M71" s="72">
        <v>0</v>
      </c>
      <c r="N71" s="77" t="s">
        <v>88</v>
      </c>
      <c r="O71" s="73">
        <v>0.3</v>
      </c>
      <c r="P71" s="73">
        <v>0.7</v>
      </c>
      <c r="Q71" s="73">
        <v>1</v>
      </c>
      <c r="R71" s="73">
        <v>1</v>
      </c>
      <c r="S71" s="201" t="s">
        <v>243</v>
      </c>
      <c r="T71" s="34">
        <v>44958</v>
      </c>
      <c r="U71" s="34">
        <v>45291</v>
      </c>
      <c r="V71" s="73" t="s">
        <v>174</v>
      </c>
      <c r="W71" s="73" t="s">
        <v>174</v>
      </c>
      <c r="X71" s="88">
        <v>0.25</v>
      </c>
      <c r="Y71" s="77"/>
      <c r="Z71" s="77"/>
      <c r="AA71" s="88">
        <v>0.25</v>
      </c>
      <c r="AB71" s="77"/>
      <c r="AC71" s="77"/>
      <c r="AD71" s="88">
        <v>0.5</v>
      </c>
      <c r="AE71" s="77"/>
      <c r="AF71" s="77"/>
      <c r="AG71" s="78"/>
      <c r="AH71" s="77"/>
      <c r="AI71" s="77"/>
      <c r="AJ71" s="78">
        <v>1</v>
      </c>
      <c r="AK71" s="77"/>
      <c r="AL71" s="77"/>
      <c r="AM71" s="77"/>
      <c r="AN71" s="77"/>
      <c r="AO71" s="77" t="s">
        <v>5</v>
      </c>
      <c r="AP71" s="77" t="s">
        <v>5</v>
      </c>
      <c r="AQ71" s="77" t="s">
        <v>5</v>
      </c>
      <c r="AR71" s="77" t="s">
        <v>5</v>
      </c>
      <c r="AS71" s="77" t="s">
        <v>5</v>
      </c>
      <c r="AT71" s="77"/>
      <c r="AU71" s="89"/>
      <c r="AV71" s="33"/>
    </row>
    <row r="72" spans="2:48" s="37" customFormat="1" ht="78.95" customHeight="1" x14ac:dyDescent="0.25">
      <c r="B72" s="243"/>
      <c r="C72" s="231"/>
      <c r="D72" s="231"/>
      <c r="E72" s="328"/>
      <c r="F72" s="231"/>
      <c r="G72" s="23">
        <v>13</v>
      </c>
      <c r="H72" s="30" t="s">
        <v>244</v>
      </c>
      <c r="I72" s="28" t="s">
        <v>245</v>
      </c>
      <c r="J72" s="23" t="s">
        <v>74</v>
      </c>
      <c r="K72" s="23" t="s">
        <v>69</v>
      </c>
      <c r="L72" s="28" t="s">
        <v>246</v>
      </c>
      <c r="M72" s="28">
        <v>0</v>
      </c>
      <c r="N72" s="23" t="s">
        <v>73</v>
      </c>
      <c r="O72" s="52">
        <v>0.7</v>
      </c>
      <c r="P72" s="52">
        <v>0.3</v>
      </c>
      <c r="Q72" s="52">
        <v>1</v>
      </c>
      <c r="R72" s="52">
        <v>1</v>
      </c>
      <c r="S72" s="196" t="s">
        <v>247</v>
      </c>
      <c r="T72" s="50">
        <v>44958</v>
      </c>
      <c r="U72" s="50">
        <v>45291</v>
      </c>
      <c r="V72" s="52" t="s">
        <v>174</v>
      </c>
      <c r="W72" s="52" t="s">
        <v>174</v>
      </c>
      <c r="X72" s="82">
        <v>0.1</v>
      </c>
      <c r="Y72" s="83"/>
      <c r="Z72" s="83"/>
      <c r="AA72" s="83">
        <v>0.6</v>
      </c>
      <c r="AB72" s="83"/>
      <c r="AC72" s="83"/>
      <c r="AD72" s="83">
        <v>0.15</v>
      </c>
      <c r="AE72" s="83"/>
      <c r="AF72" s="83"/>
      <c r="AG72" s="83">
        <v>0.15</v>
      </c>
      <c r="AH72" s="83"/>
      <c r="AI72" s="83"/>
      <c r="AJ72" s="51">
        <v>1</v>
      </c>
      <c r="AK72" s="83"/>
      <c r="AL72" s="82"/>
      <c r="AM72" s="35"/>
      <c r="AN72" s="35"/>
      <c r="AO72" s="35" t="s">
        <v>5</v>
      </c>
      <c r="AP72" s="35" t="s">
        <v>5</v>
      </c>
      <c r="AQ72" s="35" t="s">
        <v>5</v>
      </c>
      <c r="AR72" s="35" t="s">
        <v>5</v>
      </c>
      <c r="AS72" s="35" t="s">
        <v>5</v>
      </c>
      <c r="AT72" s="35" t="s">
        <v>5</v>
      </c>
      <c r="AU72" s="60"/>
      <c r="AV72" s="36"/>
    </row>
    <row r="73" spans="2:48" s="37" customFormat="1" ht="78.95" customHeight="1" x14ac:dyDescent="0.25">
      <c r="B73" s="243"/>
      <c r="C73" s="231"/>
      <c r="D73" s="231"/>
      <c r="E73" s="328"/>
      <c r="F73" s="231"/>
      <c r="G73" s="229">
        <v>14</v>
      </c>
      <c r="H73" s="231" t="s">
        <v>306</v>
      </c>
      <c r="I73" s="28" t="s">
        <v>248</v>
      </c>
      <c r="J73" s="23" t="s">
        <v>74</v>
      </c>
      <c r="K73" s="23" t="s">
        <v>69</v>
      </c>
      <c r="L73" s="28" t="s">
        <v>175</v>
      </c>
      <c r="M73" s="28">
        <v>0</v>
      </c>
      <c r="N73" s="23" t="s">
        <v>73</v>
      </c>
      <c r="O73" s="28">
        <v>0</v>
      </c>
      <c r="P73" s="52">
        <v>1</v>
      </c>
      <c r="Q73" s="52">
        <v>1</v>
      </c>
      <c r="R73" s="52">
        <v>1</v>
      </c>
      <c r="S73" s="196" t="s">
        <v>250</v>
      </c>
      <c r="T73" s="50">
        <v>44958</v>
      </c>
      <c r="U73" s="50">
        <v>45291</v>
      </c>
      <c r="V73" s="52" t="s">
        <v>174</v>
      </c>
      <c r="W73" s="52" t="s">
        <v>174</v>
      </c>
      <c r="X73" s="35"/>
      <c r="Y73" s="35"/>
      <c r="Z73" s="35"/>
      <c r="AA73" s="35"/>
      <c r="AB73" s="35"/>
      <c r="AC73" s="35"/>
      <c r="AD73" s="35"/>
      <c r="AE73" s="35"/>
      <c r="AF73" s="35"/>
      <c r="AG73" s="35"/>
      <c r="AH73" s="35"/>
      <c r="AI73" s="35"/>
      <c r="AJ73" s="35"/>
      <c r="AK73" s="35"/>
      <c r="AL73" s="23"/>
      <c r="AM73" s="35" t="s">
        <v>5</v>
      </c>
      <c r="AN73" s="35" t="s">
        <v>5</v>
      </c>
      <c r="AO73" s="35" t="s">
        <v>5</v>
      </c>
      <c r="AP73" s="35" t="s">
        <v>5</v>
      </c>
      <c r="AQ73" s="35" t="s">
        <v>5</v>
      </c>
      <c r="AR73" s="35" t="s">
        <v>5</v>
      </c>
      <c r="AS73" s="35" t="s">
        <v>5</v>
      </c>
      <c r="AT73" s="35" t="s">
        <v>5</v>
      </c>
      <c r="AU73" s="79"/>
      <c r="AV73" s="36"/>
    </row>
    <row r="74" spans="2:48" s="37" customFormat="1" ht="78.95" customHeight="1" x14ac:dyDescent="0.25">
      <c r="B74" s="243"/>
      <c r="C74" s="231"/>
      <c r="D74" s="231"/>
      <c r="E74" s="328"/>
      <c r="F74" s="231"/>
      <c r="G74" s="229"/>
      <c r="H74" s="231"/>
      <c r="I74" s="23" t="s">
        <v>249</v>
      </c>
      <c r="J74" s="23" t="s">
        <v>74</v>
      </c>
      <c r="K74" s="23" t="s">
        <v>69</v>
      </c>
      <c r="L74" s="28" t="s">
        <v>176</v>
      </c>
      <c r="M74" s="28">
        <v>0</v>
      </c>
      <c r="N74" s="23" t="s">
        <v>73</v>
      </c>
      <c r="O74" s="28">
        <v>0</v>
      </c>
      <c r="P74" s="52">
        <v>1</v>
      </c>
      <c r="Q74" s="52">
        <v>1</v>
      </c>
      <c r="R74" s="52">
        <v>1</v>
      </c>
      <c r="S74" s="196" t="s">
        <v>251</v>
      </c>
      <c r="T74" s="50">
        <v>44958</v>
      </c>
      <c r="U74" s="50">
        <v>45291</v>
      </c>
      <c r="V74" s="52" t="s">
        <v>174</v>
      </c>
      <c r="W74" s="52" t="s">
        <v>174</v>
      </c>
      <c r="X74" s="35"/>
      <c r="Y74" s="35"/>
      <c r="Z74" s="35"/>
      <c r="AA74" s="35"/>
      <c r="AB74" s="35"/>
      <c r="AC74" s="35"/>
      <c r="AD74" s="35"/>
      <c r="AE74" s="35"/>
      <c r="AF74" s="35"/>
      <c r="AG74" s="84"/>
      <c r="AH74" s="35"/>
      <c r="AI74" s="35"/>
      <c r="AJ74" s="84"/>
      <c r="AK74" s="35"/>
      <c r="AL74" s="35"/>
      <c r="AM74" s="35" t="s">
        <v>5</v>
      </c>
      <c r="AN74" s="35" t="s">
        <v>5</v>
      </c>
      <c r="AO74" s="35" t="s">
        <v>5</v>
      </c>
      <c r="AP74" s="35" t="s">
        <v>5</v>
      </c>
      <c r="AQ74" s="35" t="s">
        <v>5</v>
      </c>
      <c r="AR74" s="35" t="s">
        <v>5</v>
      </c>
      <c r="AS74" s="35" t="s">
        <v>5</v>
      </c>
      <c r="AT74" s="35" t="s">
        <v>5</v>
      </c>
      <c r="AU74" s="79"/>
      <c r="AV74" s="36"/>
    </row>
    <row r="75" spans="2:48" s="37" customFormat="1" ht="78.95" customHeight="1" x14ac:dyDescent="0.25">
      <c r="B75" s="243"/>
      <c r="C75" s="231"/>
      <c r="D75" s="231"/>
      <c r="E75" s="328"/>
      <c r="F75" s="231"/>
      <c r="G75" s="229">
        <v>15</v>
      </c>
      <c r="H75" s="330" t="s">
        <v>177</v>
      </c>
      <c r="I75" s="332" t="s">
        <v>178</v>
      </c>
      <c r="J75" s="23" t="s">
        <v>74</v>
      </c>
      <c r="K75" s="23" t="s">
        <v>69</v>
      </c>
      <c r="L75" s="28" t="s">
        <v>179</v>
      </c>
      <c r="M75" s="28">
        <v>0</v>
      </c>
      <c r="N75" s="28" t="s">
        <v>70</v>
      </c>
      <c r="O75" s="52">
        <v>0.4</v>
      </c>
      <c r="P75" s="52">
        <v>0.6</v>
      </c>
      <c r="Q75" s="52">
        <v>1</v>
      </c>
      <c r="R75" s="98">
        <v>1</v>
      </c>
      <c r="S75" s="202" t="s">
        <v>253</v>
      </c>
      <c r="T75" s="71">
        <v>44956</v>
      </c>
      <c r="U75" s="71">
        <v>45291</v>
      </c>
      <c r="V75" s="52" t="s">
        <v>180</v>
      </c>
      <c r="W75" s="52" t="s">
        <v>180</v>
      </c>
      <c r="X75" s="52">
        <v>0.1</v>
      </c>
      <c r="Y75" s="52" t="s">
        <v>5</v>
      </c>
      <c r="Z75" s="52"/>
      <c r="AA75" s="52">
        <v>0.3</v>
      </c>
      <c r="AB75" s="52" t="s">
        <v>5</v>
      </c>
      <c r="AC75" s="52"/>
      <c r="AD75" s="52">
        <v>0.3</v>
      </c>
      <c r="AE75" s="52" t="s">
        <v>5</v>
      </c>
      <c r="AF75" s="52"/>
      <c r="AG75" s="52" t="s">
        <v>181</v>
      </c>
      <c r="AH75" s="52" t="s">
        <v>5</v>
      </c>
      <c r="AI75" s="52"/>
      <c r="AJ75" s="52" t="s">
        <v>182</v>
      </c>
      <c r="AK75" s="52"/>
      <c r="AL75" s="85"/>
      <c r="AM75" s="85"/>
      <c r="AN75" s="86" t="s">
        <v>183</v>
      </c>
      <c r="AO75" s="87" t="s">
        <v>184</v>
      </c>
      <c r="AP75" s="85"/>
      <c r="AQ75" s="85"/>
      <c r="AR75" s="85"/>
      <c r="AS75" s="85"/>
      <c r="AT75" s="85"/>
      <c r="AU75" s="90"/>
    </row>
    <row r="76" spans="2:48" s="37" customFormat="1" ht="78.95" customHeight="1" x14ac:dyDescent="0.25">
      <c r="B76" s="243"/>
      <c r="C76" s="231"/>
      <c r="D76" s="231"/>
      <c r="E76" s="328"/>
      <c r="F76" s="231"/>
      <c r="G76" s="229"/>
      <c r="H76" s="330"/>
      <c r="I76" s="332"/>
      <c r="J76" s="23" t="s">
        <v>74</v>
      </c>
      <c r="K76" s="23" t="s">
        <v>69</v>
      </c>
      <c r="L76" s="28" t="s">
        <v>185</v>
      </c>
      <c r="M76" s="28">
        <v>0</v>
      </c>
      <c r="N76" s="28" t="s">
        <v>70</v>
      </c>
      <c r="O76" s="52">
        <v>0.35</v>
      </c>
      <c r="P76" s="52">
        <v>0.65</v>
      </c>
      <c r="Q76" s="52">
        <v>1</v>
      </c>
      <c r="R76" s="98">
        <v>1</v>
      </c>
      <c r="S76" s="202" t="s">
        <v>254</v>
      </c>
      <c r="T76" s="71">
        <v>44956</v>
      </c>
      <c r="U76" s="71">
        <v>45291</v>
      </c>
      <c r="V76" s="52" t="s">
        <v>180</v>
      </c>
      <c r="W76" s="52" t="s">
        <v>180</v>
      </c>
      <c r="X76" s="98">
        <v>0.1</v>
      </c>
      <c r="Y76" s="85"/>
      <c r="Z76" s="85"/>
      <c r="AA76" s="98">
        <v>0.25</v>
      </c>
      <c r="AB76" s="85"/>
      <c r="AC76" s="85"/>
      <c r="AD76" s="98">
        <v>0.3</v>
      </c>
      <c r="AE76" s="85"/>
      <c r="AF76" s="85"/>
      <c r="AG76" s="98">
        <v>0.35</v>
      </c>
      <c r="AH76" s="85"/>
      <c r="AI76" s="99"/>
      <c r="AJ76" s="52" t="s">
        <v>182</v>
      </c>
      <c r="AK76" s="99"/>
      <c r="AL76" s="85"/>
      <c r="AM76" s="85"/>
      <c r="AN76" s="86" t="s">
        <v>186</v>
      </c>
      <c r="AO76" s="87" t="s">
        <v>187</v>
      </c>
      <c r="AP76" s="85"/>
      <c r="AQ76" s="85"/>
      <c r="AR76" s="85"/>
      <c r="AS76" s="85"/>
      <c r="AT76" s="85"/>
      <c r="AU76" s="90"/>
    </row>
    <row r="77" spans="2:48" s="37" customFormat="1" ht="78.95" customHeight="1" x14ac:dyDescent="0.25">
      <c r="B77" s="243"/>
      <c r="C77" s="231"/>
      <c r="D77" s="231"/>
      <c r="E77" s="328"/>
      <c r="F77" s="231"/>
      <c r="G77" s="229"/>
      <c r="H77" s="330"/>
      <c r="I77" s="332" t="s">
        <v>188</v>
      </c>
      <c r="J77" s="44" t="s">
        <v>69</v>
      </c>
      <c r="K77" s="23" t="s">
        <v>69</v>
      </c>
      <c r="L77" s="28" t="s">
        <v>252</v>
      </c>
      <c r="M77" s="28">
        <v>0</v>
      </c>
      <c r="N77" s="28" t="s">
        <v>70</v>
      </c>
      <c r="O77" s="52">
        <v>0.4</v>
      </c>
      <c r="P77" s="52">
        <v>0.6</v>
      </c>
      <c r="Q77" s="52">
        <v>1</v>
      </c>
      <c r="R77" s="98">
        <v>1</v>
      </c>
      <c r="S77" s="202" t="s">
        <v>255</v>
      </c>
      <c r="T77" s="71">
        <v>44957</v>
      </c>
      <c r="U77" s="71">
        <v>45291</v>
      </c>
      <c r="V77" s="52" t="s">
        <v>180</v>
      </c>
      <c r="W77" s="52" t="s">
        <v>180</v>
      </c>
      <c r="X77" s="98">
        <v>0.15</v>
      </c>
      <c r="Y77" s="85"/>
      <c r="Z77" s="85"/>
      <c r="AA77" s="98">
        <v>0.25</v>
      </c>
      <c r="AB77" s="85"/>
      <c r="AC77" s="85"/>
      <c r="AD77" s="98">
        <v>0.3</v>
      </c>
      <c r="AE77" s="85"/>
      <c r="AF77" s="85"/>
      <c r="AG77" s="98">
        <v>0.3</v>
      </c>
      <c r="AH77" s="85"/>
      <c r="AI77" s="99"/>
      <c r="AJ77" s="52" t="s">
        <v>182</v>
      </c>
      <c r="AK77" s="99"/>
      <c r="AL77" s="85"/>
      <c r="AM77" s="86" t="s">
        <v>189</v>
      </c>
      <c r="AN77" s="86" t="s">
        <v>190</v>
      </c>
      <c r="AO77" s="87" t="s">
        <v>191</v>
      </c>
      <c r="AP77" s="85"/>
      <c r="AQ77" s="85"/>
      <c r="AR77" s="85"/>
      <c r="AS77" s="85"/>
      <c r="AT77" s="85"/>
      <c r="AU77" s="90"/>
    </row>
    <row r="78" spans="2:48" s="37" customFormat="1" ht="78.95" customHeight="1" thickBot="1" x14ac:dyDescent="0.3">
      <c r="B78" s="326"/>
      <c r="C78" s="232"/>
      <c r="D78" s="232"/>
      <c r="E78" s="329"/>
      <c r="F78" s="232"/>
      <c r="G78" s="230"/>
      <c r="H78" s="331"/>
      <c r="I78" s="333"/>
      <c r="J78" s="91" t="s">
        <v>74</v>
      </c>
      <c r="K78" s="40" t="s">
        <v>69</v>
      </c>
      <c r="L78" s="39" t="s">
        <v>192</v>
      </c>
      <c r="M78" s="39">
        <v>0</v>
      </c>
      <c r="N78" s="39" t="s">
        <v>193</v>
      </c>
      <c r="O78" s="74">
        <v>0.5</v>
      </c>
      <c r="P78" s="74">
        <v>0.5</v>
      </c>
      <c r="Q78" s="74">
        <v>1</v>
      </c>
      <c r="R78" s="100">
        <v>1</v>
      </c>
      <c r="S78" s="203" t="s">
        <v>256</v>
      </c>
      <c r="T78" s="75">
        <v>44956</v>
      </c>
      <c r="U78" s="75">
        <v>45291</v>
      </c>
      <c r="V78" s="74" t="s">
        <v>180</v>
      </c>
      <c r="W78" s="74" t="s">
        <v>180</v>
      </c>
      <c r="X78" s="91"/>
      <c r="Y78" s="92"/>
      <c r="Z78" s="92"/>
      <c r="AA78" s="100">
        <v>0.5</v>
      </c>
      <c r="AB78" s="92"/>
      <c r="AC78" s="92"/>
      <c r="AD78" s="91"/>
      <c r="AE78" s="92"/>
      <c r="AF78" s="92"/>
      <c r="AG78" s="100">
        <v>0.5</v>
      </c>
      <c r="AH78" s="92"/>
      <c r="AI78" s="101"/>
      <c r="AJ78" s="74" t="s">
        <v>182</v>
      </c>
      <c r="AK78" s="101"/>
      <c r="AL78" s="92"/>
      <c r="AM78" s="92"/>
      <c r="AN78" s="93" t="s">
        <v>194</v>
      </c>
      <c r="AO78" s="94" t="s">
        <v>195</v>
      </c>
      <c r="AP78" s="92"/>
      <c r="AQ78" s="92"/>
      <c r="AR78" s="92"/>
      <c r="AS78" s="92"/>
      <c r="AT78" s="92"/>
      <c r="AU78" s="95"/>
    </row>
    <row r="79" spans="2:48" ht="78.95" customHeight="1" x14ac:dyDescent="0.25">
      <c r="AN79" s="20"/>
    </row>
    <row r="80" spans="2:48" ht="78.95" customHeight="1" x14ac:dyDescent="0.25">
      <c r="AN80" s="21"/>
    </row>
  </sheetData>
  <sheetProtection algorithmName="SHA-512" hashValue="cmXnb1+4GBXWAmv79EE0zUBk+fiKDwyPuZIhSlzXXiQrkg6yGqHM3Gd6lh9kj8aGNyh4N1IEDRj2fUZZPurT8w==" saltValue="irWKQhkANz7I7qjL+Vh0jQ==" spinCount="100000" sheet="1" objects="1" scenarios="1"/>
  <autoFilter ref="B2:AV78" xr:uid="{53B57C7F-332D-4186-8C93-6BE9C560E69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autoFilter>
  <mergeCells count="131">
    <mergeCell ref="H58:H59"/>
    <mergeCell ref="G60:G61"/>
    <mergeCell ref="H60:H61"/>
    <mergeCell ref="G62:G63"/>
    <mergeCell ref="H62:H63"/>
    <mergeCell ref="F47:F63"/>
    <mergeCell ref="E47:E63"/>
    <mergeCell ref="D47:D63"/>
    <mergeCell ref="C47:C63"/>
    <mergeCell ref="G47:G54"/>
    <mergeCell ref="H47:H54"/>
    <mergeCell ref="G55:G57"/>
    <mergeCell ref="H55:H57"/>
    <mergeCell ref="G58:G59"/>
    <mergeCell ref="AU31:AU33"/>
    <mergeCell ref="I27:I30"/>
    <mergeCell ref="AN27:AN30"/>
    <mergeCell ref="AO27:AO30"/>
    <mergeCell ref="AP27:AP30"/>
    <mergeCell ref="AQ27:AQ30"/>
    <mergeCell ref="AR27:AR30"/>
    <mergeCell ref="AS27:AS30"/>
    <mergeCell ref="AT27:AT30"/>
    <mergeCell ref="AU27:AU30"/>
    <mergeCell ref="I31:I33"/>
    <mergeCell ref="AM31:AM33"/>
    <mergeCell ref="AN31:AN33"/>
    <mergeCell ref="AO31:AO33"/>
    <mergeCell ref="AP31:AP33"/>
    <mergeCell ref="AQ31:AQ33"/>
    <mergeCell ref="AR31:AR33"/>
    <mergeCell ref="AS31:AS33"/>
    <mergeCell ref="AT31:AT33"/>
    <mergeCell ref="B23:E23"/>
    <mergeCell ref="F23:AU23"/>
    <mergeCell ref="V24:W24"/>
    <mergeCell ref="H73:H74"/>
    <mergeCell ref="G73:G74"/>
    <mergeCell ref="B71:B78"/>
    <mergeCell ref="C71:C78"/>
    <mergeCell ref="D71:D78"/>
    <mergeCell ref="E71:E78"/>
    <mergeCell ref="H75:H78"/>
    <mergeCell ref="I75:I76"/>
    <mergeCell ref="I77:I78"/>
    <mergeCell ref="F71:F78"/>
    <mergeCell ref="G75:G78"/>
    <mergeCell ref="G34:G36"/>
    <mergeCell ref="H34:H36"/>
    <mergeCell ref="AM24:AU24"/>
    <mergeCell ref="AD25:AF25"/>
    <mergeCell ref="AG25:AI25"/>
    <mergeCell ref="AJ25:AL25"/>
    <mergeCell ref="AM25:AO25"/>
    <mergeCell ref="AP25:AS25"/>
    <mergeCell ref="AT25:AU25"/>
    <mergeCell ref="AS42:AS43"/>
    <mergeCell ref="B2:AU10"/>
    <mergeCell ref="S17:W17"/>
    <mergeCell ref="F18:G18"/>
    <mergeCell ref="H18:Q18"/>
    <mergeCell ref="S18:W18"/>
    <mergeCell ref="F19:G19"/>
    <mergeCell ref="H19:Q19"/>
    <mergeCell ref="Y14:Z21"/>
    <mergeCell ref="F15:G15"/>
    <mergeCell ref="H15:Q15"/>
    <mergeCell ref="S15:W15"/>
    <mergeCell ref="F16:G16"/>
    <mergeCell ref="H16:Q16"/>
    <mergeCell ref="S16:W16"/>
    <mergeCell ref="F17:G17"/>
    <mergeCell ref="H17:Q17"/>
    <mergeCell ref="B12:E12"/>
    <mergeCell ref="B11:E11"/>
    <mergeCell ref="H12:J12"/>
    <mergeCell ref="AR11:AU22"/>
    <mergeCell ref="X24:AL24"/>
    <mergeCell ref="X25:Z25"/>
    <mergeCell ref="AA25:AC25"/>
    <mergeCell ref="O24:Q25"/>
    <mergeCell ref="V25:V26"/>
    <mergeCell ref="W25:W26"/>
    <mergeCell ref="F20:G20"/>
    <mergeCell ref="H20:Q20"/>
    <mergeCell ref="R24:R26"/>
    <mergeCell ref="S24:S26"/>
    <mergeCell ref="T24:U24"/>
    <mergeCell ref="T25:T26"/>
    <mergeCell ref="U25:U26"/>
    <mergeCell ref="J24:J26"/>
    <mergeCell ref="K24:K26"/>
    <mergeCell ref="L24:L26"/>
    <mergeCell ref="M24:M26"/>
    <mergeCell ref="N24:N26"/>
    <mergeCell ref="B24:B26"/>
    <mergeCell ref="C24:C26"/>
    <mergeCell ref="D24:D26"/>
    <mergeCell ref="E24:E26"/>
    <mergeCell ref="F24:F26"/>
    <mergeCell ref="G24:H25"/>
    <mergeCell ref="I24:I26"/>
    <mergeCell ref="A27:A46"/>
    <mergeCell ref="G27:G33"/>
    <mergeCell ref="I35:I36"/>
    <mergeCell ref="G37:G38"/>
    <mergeCell ref="H37:H38"/>
    <mergeCell ref="G66:G70"/>
    <mergeCell ref="H66:H70"/>
    <mergeCell ref="B64:B70"/>
    <mergeCell ref="C64:C70"/>
    <mergeCell ref="D64:D70"/>
    <mergeCell ref="AR64:AR70"/>
    <mergeCell ref="AQ64:AQ70"/>
    <mergeCell ref="F27:F46"/>
    <mergeCell ref="H27:H33"/>
    <mergeCell ref="B27:B46"/>
    <mergeCell ref="C27:C46"/>
    <mergeCell ref="D27:D46"/>
    <mergeCell ref="E27:E46"/>
    <mergeCell ref="E64:E70"/>
    <mergeCell ref="F64:F70"/>
    <mergeCell ref="G39:G46"/>
    <mergeCell ref="H39:H46"/>
    <mergeCell ref="S42:S43"/>
    <mergeCell ref="AQ42:AQ43"/>
    <mergeCell ref="AR42:AR43"/>
    <mergeCell ref="AP64:AP70"/>
    <mergeCell ref="B47:B63"/>
    <mergeCell ref="H64:H65"/>
    <mergeCell ref="G64:G65"/>
  </mergeCells>
  <phoneticPr fontId="35"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Final Plan de Accion2023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Daniel Alberto Camargo Amezquita</cp:lastModifiedBy>
  <cp:revision/>
  <dcterms:created xsi:type="dcterms:W3CDTF">2022-01-27T00:21:01Z</dcterms:created>
  <dcterms:modified xsi:type="dcterms:W3CDTF">2023-01-31T23:57:40Z</dcterms:modified>
  <cp:category/>
  <cp:contentStatus/>
</cp:coreProperties>
</file>