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gela.Aristizabal\Desktop\formulación y Seg. N.central PA 2019\DEEP\"/>
    </mc:Choice>
  </mc:AlternateContent>
  <xr:revisionPtr revIDLastSave="0" documentId="8_{9EBACC8F-0D72-4CF5-AC1C-A5DB34D4022E}" xr6:coauthVersionLast="36" xr6:coauthVersionMax="36" xr10:uidLastSave="{00000000-0000-0000-0000-000000000000}"/>
  <bookViews>
    <workbookView visibility="hidden" xWindow="-120" yWindow="-120" windowWidth="20730" windowHeight="11160" xr2:uid="{00000000-000D-0000-FFFF-FFFF00000000}"/>
    <workbookView xWindow="-120" yWindow="-120" windowWidth="20730" windowHeight="1116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ACCIÓN'!$A$1:$O$46</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F46" i="1" l="1"/>
  <c r="BF45" i="1"/>
  <c r="BF44" i="1"/>
  <c r="BF43"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37" i="1"/>
  <c r="AS45" i="1" l="1"/>
  <c r="AS42" i="1" l="1"/>
  <c r="AS46" i="1" l="1"/>
  <c r="AS44" i="1"/>
  <c r="AS43" i="1"/>
  <c r="AS39" i="1"/>
  <c r="AS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<sst xmlns="http://schemas.openxmlformats.org/spreadsheetml/2006/main" count="300" uniqueCount="156">
  <si>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</si>
  <si>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</si>
  <si>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</si>
  <si>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</si>
  <si>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</si>
  <si>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</si>
  <si>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</si>
  <si>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</si>
  <si>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</si>
  <si>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</si>
  <si>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</si>
  <si>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</si>
  <si>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</si>
  <si>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</si>
  <si>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</si>
  <si>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</si>
  <si>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</si>
  <si>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</si>
  <si>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</si>
  <si>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</si>
  <si>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</si>
  <si>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</si>
  <si>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</si>
  <si>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</si>
  <si>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</si>
  <si>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</si>
  <si>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</si>
  <si>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</si>
  <si>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</si>
  <si>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</si>
  <si>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</si>
  <si>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</si>
  <si>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</si>
  <si>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</si>
  <si>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</si>
  <si>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</si>
  <si>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</si>
  <si>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</si>
  <si>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</si>
  <si>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</si>
  <si>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</si>
  <si>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</si>
  <si>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</si>
  <si>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</si>
  <si>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</si>
  <si>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</si>
  <si>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</si>
  <si>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</si>
  <si>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</si>
  <si>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</si>
  <si>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</si>
  <si>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</si>
  <si>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</si>
  <si>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</si>
  <si>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</si>
  <si>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</si>
  <si>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</si>
  <si>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</si>
  <si>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</si>
  <si>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Retroalimentar los indicadores con los responsables de los procesos de cada uno de los servicios</t>
  </si>
  <si>
    <t>Entrega documentos básicos de indicadores por servicios</t>
  </si>
  <si>
    <t>Presentación planteamientos básicos de los indicadores para cada servicio</t>
  </si>
  <si>
    <t>Levantar las necesidades de ajuste de los procedimientos actuales de la Subdirección de Seguimiento y Evaluación</t>
  </si>
  <si>
    <t>Diseño y presentación de los ajustes propuestos a los procedimientos a los responsables de su ejecución</t>
  </si>
  <si>
    <t>Actualizar los riesgos y controles de los procedimientos rediseñados</t>
  </si>
  <si>
    <t>Adoptar procedimientos rediseñados (revisión con Planeación sobre actividad y fechas)</t>
  </si>
  <si>
    <t>Levantar la información de las bases de datos existentes de la Oferta Estatal</t>
  </si>
  <si>
    <t>Identificar la información de la Oferta Estatal necesaria para ser gestionada por la ART</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</si>
  <si>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</si>
  <si>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</si>
  <si>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</si>
  <si>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</si>
  <si>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</si>
  <si>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</si>
  <si>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</si>
  <si>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</si>
  <si>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Presentación y listado de Asistencia</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</si>
  <si>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</si>
  <si>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</si>
  <si>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</si>
  <si>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</si>
  <si>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</si>
  <si>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</si>
  <si>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</si>
  <si>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</si>
  <si>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</si>
  <si>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</si>
  <si>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</si>
  <si>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</si>
  <si>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</si>
  <si>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</si>
  <si>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</si>
  <si>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</si>
  <si>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</si>
  <si>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</si>
  <si>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</si>
  <si>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</si>
  <si>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</si>
  <si>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</si>
  <si>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</si>
  <si>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</si>
  <si>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</si>
  <si>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</si>
  <si>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</si>
  <si>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</si>
  <si>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</si>
  <si>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</si>
  <si>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 xml:space="preserve">Diseñar e implementar la estrategia de financiación y cofinanciación con el sector público y privado </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</si>
  <si>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</si>
  <si>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</si>
  <si>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</si>
  <si>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</si>
  <si>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</si>
  <si>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</si>
  <si>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</si>
  <si>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Consolidación de la Información de la ART</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</si>
  <si>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</si>
  <si>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</si>
  <si>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</si>
  <si>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</si>
  <si>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</si>
  <si>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</si>
  <si>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</si>
  <si>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</si>
  <si>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</si>
  <si>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</si>
  <si>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</si>
  <si>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</si>
  <si>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</si>
  <si>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</si>
  <si>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</si>
  <si>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</si>
  <si>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</si>
  <si>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</si>
  <si>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</si>
  <si>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</si>
  <si>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</si>
  <si>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0.5%</t>
  </si>
  <si>
    <t>Reuniones iniciales de entendimiento adelantadas con los responsables de cada uno de los servicios</t>
  </si>
  <si>
    <t>Identificadas variables para construcción de indicadores
-No se realiza avance del diseño del Banco de Indicadores para el periodo de Abril, debido a que la subdirección-SSE se encuentra en la verificación del alcance de las acitividades de seguimiento</t>
  </si>
  <si>
    <t xml:space="preserve">Levantadas necesidades de ajuste de los procedimientos actuales de la Subdirección de Seguimiento y Evaluación
Actividad cumplida al 100%
Se realizó un informe d ela fase de diagnóstico donde se consolida el levantamiento realizado
</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</si>
  <si>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t>
  </si>
  <si>
    <t>Elaboración de documento con requerimientos funcionales para implementación por parte del área de sistemas</t>
  </si>
  <si>
    <t>Realizados reportes semanales de la información consolidada</t>
  </si>
  <si>
    <t>No se tenia prevista fecha exacta de inicio de cada una de las actividades, por lo cual se requiere que finalicen algunas de las mismas para reportar avances</t>
  </si>
  <si>
    <t xml:space="preserve">No se tenia prevista fecha exacta de inicio de cada una de las actividades, por lo cual se requiere que finalicen algunas de las mismas para reportar avances
</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</si>
  <si>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</si>
  <si>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El porcentaje obedece al trámite en la revisión y validación de los formatos de resolución a expedir en el presente año</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</si>
  <si>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t>
  </si>
  <si>
    <t>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t>
  </si>
  <si>
    <t>Se han realizado mesas técnicas con las diferentes entidades del orden nacional, logrando tener un borrador del proyecto de decreto para revisión y validación previa a la primera publicación</t>
  </si>
  <si>
    <t xml:space="preserve">se realizó una actualización al manual. Sin emabrgo no se colocá un cumplimietno del 100% porque en concordancia con el nuevo decreto de obras por impuestos se debe ajustar conforme a los lineamientos que allí queden establecidos </t>
  </si>
  <si>
    <t xml:space="preserve">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</si>
  <si>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</si>
  <si>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t>
  </si>
  <si>
    <r>
      <t>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</si>
</sst>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_(&quot;$&quot;\ * \(#,##0\);_(&quot;$&quot;\ * &quot;-&quot;_);_(@_)"/>
    <numFmt numFmtId="44" formatCode="_(&quot;$&quot;\ * #,##0.00_);_(&quot;$&quot;\ * \(#,##0.00\);_(&quot;$&quot;\ * &quot;-&quot;??_);_(@_)"/>
    <numFmt numFmtId="164" formatCode="_-&quot;$&quot;\ * #,##0_-;\-&quot;$&quot;\ * #,##0_-;_-&quot;$&quot;\ * &quot;-&quot;_-;_-@_-"/>
    <numFmt numFmtId="165" formatCode="_-&quot;$&quot;\ * #,##0.00_-;\-&quot;$&quot;\ * #,##0.00_-;_-&quot;$&quot;\ * &quot;-&quot;??_-;_-@_-"/>
    <numFmt numFmtId="166" formatCode="_-&quot;$&quot;\ * #,##0_-;\-&quot;$&quot;\ * #,##0_-;_-&quot;$&quot;\ * &quot;-&quot;??_-;_-@_-"/>
    <numFmt numFmtId="167" formatCode="00"/>
    <numFmt numFmtId="168" formatCode="000"/>
    <numFmt numFmtId="169" formatCode="0.0%"/>
  </numFmts>
  <fonts count="25"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sz val="22"/>
      <color theme="1"/>
      <name val="Calibri"/>
      <family val="2"/>
      <scheme val="minor"/>
    </font>
    <font>
      <b/>
      <sz val="11"/>
      <name val="Calibri"/>
      <family val="2"/>
      <scheme val="minor"/>
    </font>
    <font>
      <sz val="12"/>
      <name val="Arial"/>
      <family val="2"/>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20">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15">
    <xf numFmtId="0" fontId="0" fillId="0" borderId="0"/>
    <xf numFmtId="165" fontId="7" fillId="0" borderId="0" applyFont="0" applyFill="0" applyBorder="0" applyAlignment="0" applyProtection="0"/>
    <xf numFmtId="42"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7" fillId="0" borderId="0" applyFont="0" applyFill="0" applyBorder="0" applyAlignment="0" applyProtection="0"/>
  </cellStyleXfs>
  <cellXfs count="134">
    <xf numFmtId="0" fontId="0" fillId="0" borderId="0" xfId="0"/>
    <xf numFmtId="0" fontId="1" fillId="0" borderId="0" xfId="0" applyFont="1" applyAlignment="1" applyProtection="1">
      <alignment vertical="center" wrapText="1"/>
    </xf>
    <xf numFmtId="0" fontId="1" fillId="0" borderId="2" xfId="0" applyFont="1" applyFill="1" applyBorder="1" applyAlignment="1" applyProtection="1">
      <alignment vertical="center" wrapText="1"/>
    </xf>
    <xf numFmtId="9" fontId="1" fillId="0" borderId="3"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5" xfId="0" applyFont="1" applyBorder="1" applyAlignment="1" applyProtection="1">
      <alignment vertical="center" wrapText="1"/>
    </xf>
    <xf numFmtId="0" fontId="1" fillId="0" borderId="6"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protection locked="0"/>
    </xf>
    <xf numFmtId="0" fontId="1" fillId="0" borderId="8" xfId="0" applyFont="1" applyFill="1" applyBorder="1" applyAlignment="1" applyProtection="1">
      <alignment horizontal="center" vertical="center" wrapText="1"/>
      <protection locked="0"/>
    </xf>
    <xf numFmtId="9" fontId="1" fillId="0" borderId="8"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8" fillId="5"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1" fillId="0" borderId="2" xfId="0" applyFont="1" applyBorder="1" applyAlignment="1" applyProtection="1">
      <alignment horizontal="center" vertical="center" wrapText="1"/>
    </xf>
    <xf numFmtId="0" fontId="10" fillId="7" borderId="2" xfId="0" applyFont="1" applyFill="1" applyBorder="1" applyAlignment="1">
      <alignment horizontal="left" vertical="center" wrapText="1"/>
    </xf>
    <xf numFmtId="0" fontId="10" fillId="7" borderId="2" xfId="0" applyFont="1" applyFill="1" applyBorder="1" applyAlignment="1">
      <alignment horizontal="left"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2" xfId="0" applyFont="1" applyFill="1" applyBorder="1" applyAlignment="1" applyProtection="1">
      <alignment horizontal="left" vertical="center" wrapText="1"/>
    </xf>
    <xf numFmtId="0" fontId="1" fillId="4" borderId="2" xfId="0" applyFont="1" applyFill="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2" xfId="0" applyFont="1" applyFill="1" applyBorder="1" applyAlignment="1" applyProtection="1">
      <alignment horizontal="center" vertical="center"/>
    </xf>
    <xf numFmtId="14" fontId="1" fillId="0" borderId="2" xfId="0" applyNumberFormat="1" applyFont="1" applyFill="1" applyBorder="1" applyAlignment="1" applyProtection="1">
      <alignment horizontal="left" vertical="center" wrapText="1"/>
    </xf>
    <xf numFmtId="14" fontId="1" fillId="0" borderId="2" xfId="0" applyNumberFormat="1" applyFont="1" applyBorder="1" applyAlignment="1" applyProtection="1">
      <alignment horizontal="left" vertical="center" wrapText="1"/>
    </xf>
    <xf numFmtId="14" fontId="1" fillId="2" borderId="2" xfId="0" applyNumberFormat="1" applyFont="1" applyFill="1" applyBorder="1" applyAlignment="1" applyProtection="1">
      <alignment horizontal="left" vertical="center" wrapText="1"/>
    </xf>
    <xf numFmtId="9" fontId="1" fillId="0" borderId="15" xfId="0" applyNumberFormat="1" applyFont="1" applyFill="1" applyBorder="1" applyAlignment="1" applyProtection="1">
      <alignment vertical="center" wrapText="1"/>
      <protection locked="0"/>
    </xf>
    <xf numFmtId="0" fontId="1" fillId="0" borderId="12" xfId="0" applyFont="1" applyBorder="1" applyAlignment="1" applyProtection="1">
      <alignment vertical="center" wrapText="1"/>
    </xf>
    <xf numFmtId="0" fontId="1" fillId="0" borderId="14"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9"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3" xfId="0" applyNumberFormat="1" applyFont="1" applyFill="1" applyBorder="1" applyAlignment="1" applyProtection="1">
      <alignment vertical="center" wrapText="1"/>
      <protection locked="0"/>
    </xf>
    <xf numFmtId="9" fontId="1" fillId="0" borderId="3" xfId="0" applyNumberFormat="1"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3" xfId="0" applyFont="1" applyBorder="1" applyAlignment="1" applyProtection="1">
      <alignment vertical="center" wrapText="1"/>
    </xf>
    <xf numFmtId="9" fontId="1" fillId="0" borderId="1" xfId="0" applyNumberFormat="1" applyFont="1" applyFill="1" applyBorder="1" applyAlignment="1" applyProtection="1">
      <alignment vertical="center" wrapText="1"/>
      <protection locked="0"/>
    </xf>
    <xf numFmtId="9" fontId="1" fillId="0" borderId="1" xfId="0" applyNumberFormat="1" applyFont="1" applyBorder="1" applyAlignment="1" applyProtection="1">
      <alignment vertical="center" wrapText="1"/>
      <protection locked="0"/>
    </xf>
    <xf numFmtId="0" fontId="1" fillId="4" borderId="2" xfId="0" applyFont="1" applyFill="1" applyBorder="1" applyAlignment="1" applyProtection="1">
      <alignment horizontal="left" vertical="center" wrapText="1"/>
    </xf>
    <xf numFmtId="14" fontId="1" fillId="4" borderId="2" xfId="0" applyNumberFormat="1"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20" xfId="0" applyNumberFormat="1" applyFont="1" applyFill="1" applyBorder="1" applyAlignment="1" applyProtection="1">
      <alignment horizontal="center" vertical="center" wrapText="1"/>
    </xf>
    <xf numFmtId="0" fontId="1" fillId="0" borderId="19" xfId="0" applyFont="1" applyFill="1" applyBorder="1" applyAlignment="1" applyProtection="1">
      <alignment vertical="center" wrapText="1"/>
    </xf>
    <xf numFmtId="0" fontId="1" fillId="0" borderId="19" xfId="0" applyFont="1" applyFill="1" applyBorder="1" applyAlignment="1" applyProtection="1">
      <alignment horizontal="center" vertical="center" wrapText="1"/>
    </xf>
    <xf numFmtId="0" fontId="1" fillId="0" borderId="22" xfId="0" applyFont="1" applyFill="1" applyBorder="1" applyAlignment="1" applyProtection="1">
      <alignment vertical="center" wrapText="1"/>
    </xf>
    <xf numFmtId="0" fontId="1" fillId="0" borderId="2" xfId="0" applyFont="1" applyFill="1" applyBorder="1" applyAlignment="1" applyProtection="1">
      <alignment horizontal="left" vertical="center" wrapText="1"/>
      <protection locked="0"/>
    </xf>
    <xf numFmtId="9" fontId="1" fillId="0" borderId="13" xfId="0" applyNumberFormat="1"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xf>
    <xf numFmtId="9" fontId="1" fillId="0" borderId="19" xfId="0" applyNumberFormat="1" applyFont="1" applyFill="1" applyBorder="1" applyAlignment="1" applyProtection="1">
      <alignment vertical="center" wrapText="1"/>
    </xf>
    <xf numFmtId="0" fontId="1" fillId="0" borderId="2" xfId="0" applyFont="1" applyFill="1" applyBorder="1" applyAlignment="1" applyProtection="1">
      <alignment horizontal="center" vertical="center" wrapText="1"/>
    </xf>
    <xf numFmtId="9" fontId="1" fillId="0" borderId="10"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1" xfId="0"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7" xfId="0" applyFont="1" applyFill="1" applyBorder="1" applyAlignment="1" applyProtection="1">
      <alignment vertical="center" wrapText="1"/>
      <protection locked="0"/>
    </xf>
    <xf numFmtId="9" fontId="1" fillId="0" borderId="1" xfId="0" applyNumberFormat="1" applyFont="1" applyBorder="1" applyAlignment="1" applyProtection="1">
      <alignment vertical="center" wrapText="1"/>
    </xf>
    <xf numFmtId="0" fontId="14" fillId="0" borderId="2" xfId="0" applyFont="1" applyBorder="1" applyAlignment="1" applyProtection="1">
      <alignment horizontal="center" vertical="center" wrapText="1"/>
    </xf>
    <xf numFmtId="0" fontId="8" fillId="15" borderId="29" xfId="0" applyFont="1" applyFill="1" applyBorder="1" applyAlignment="1">
      <alignment vertical="center"/>
    </xf>
    <xf numFmtId="0" fontId="8" fillId="15" borderId="30" xfId="0" applyFont="1" applyFill="1" applyBorder="1" applyAlignment="1">
      <alignment horizontal="center" vertical="center"/>
    </xf>
    <xf numFmtId="0" fontId="8" fillId="15" borderId="30" xfId="0" applyFont="1" applyFill="1" applyBorder="1" applyAlignment="1">
      <alignment vertical="center" wrapText="1"/>
    </xf>
    <xf numFmtId="0" fontId="13" fillId="16" borderId="30" xfId="0" applyFont="1" applyFill="1" applyBorder="1" applyAlignment="1" applyProtection="1">
      <alignment horizontal="center" vertical="center" wrapText="1"/>
    </xf>
    <xf numFmtId="0" fontId="13" fillId="16" borderId="30" xfId="0" applyFont="1" applyFill="1" applyBorder="1" applyAlignment="1" applyProtection="1">
      <alignment vertical="center" wrapText="1"/>
    </xf>
    <xf numFmtId="0" fontId="13" fillId="17" borderId="30"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20" fillId="18" borderId="30" xfId="0" applyFont="1" applyFill="1" applyBorder="1" applyAlignment="1" applyProtection="1">
      <alignment horizontal="center" vertical="center" wrapText="1"/>
    </xf>
    <xf numFmtId="0" fontId="21" fillId="5" borderId="25" xfId="0" applyFont="1" applyFill="1" applyBorder="1" applyAlignment="1">
      <alignment vertical="center" wrapText="1"/>
    </xf>
    <xf numFmtId="0" fontId="21" fillId="13" borderId="31" xfId="0" applyFont="1" applyFill="1" applyBorder="1" applyAlignment="1">
      <alignment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166" fontId="1" fillId="0" borderId="2" xfId="1" applyNumberFormat="1" applyFont="1" applyFill="1" applyBorder="1" applyAlignment="1" applyProtection="1">
      <alignment horizontal="center" vertical="center" wrapText="1"/>
    </xf>
    <xf numFmtId="166" fontId="1" fillId="0" borderId="2" xfId="1" applyNumberFormat="1" applyFont="1" applyBorder="1" applyAlignment="1" applyProtection="1">
      <alignment horizontal="left" vertical="center" wrapText="1"/>
    </xf>
    <xf numFmtId="166" fontId="1" fillId="0" borderId="2" xfId="1" applyNumberFormat="1" applyFont="1" applyBorder="1" applyAlignment="1" applyProtection="1">
      <alignment horizontal="center" vertical="center" wrapText="1"/>
    </xf>
    <xf numFmtId="0" fontId="0" fillId="0" borderId="21" xfId="0" applyBorder="1" applyAlignment="1">
      <alignment horizontal="center"/>
    </xf>
    <xf numFmtId="0" fontId="1" fillId="0" borderId="2" xfId="0" applyFont="1" applyBorder="1" applyAlignment="1" applyProtection="1">
      <alignment horizontal="center" vertical="center" wrapText="1"/>
    </xf>
    <xf numFmtId="0" fontId="0" fillId="0" borderId="2" xfId="0" applyBorder="1" applyAlignment="1">
      <alignment horizontal="center"/>
    </xf>
    <xf numFmtId="0" fontId="15"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vertical="center" wrapText="1"/>
    </xf>
    <xf numFmtId="0" fontId="16" fillId="12" borderId="27" xfId="0" applyFont="1" applyFill="1" applyBorder="1" applyAlignment="1">
      <alignment horizontal="center" vertical="center" wrapText="1"/>
    </xf>
    <xf numFmtId="0" fontId="16" fillId="12" borderId="25" xfId="0" applyFont="1" applyFill="1" applyBorder="1" applyAlignment="1">
      <alignment horizontal="center" vertical="center" wrapText="1"/>
    </xf>
    <xf numFmtId="0" fontId="16" fillId="12"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16" fillId="13" borderId="25" xfId="0" applyFont="1" applyFill="1" applyBorder="1" applyAlignment="1">
      <alignment horizontal="center" vertical="center" wrapText="1"/>
    </xf>
    <xf numFmtId="0" fontId="16" fillId="11" borderId="24" xfId="0" applyFont="1" applyFill="1" applyBorder="1" applyAlignment="1">
      <alignment horizontal="center" vertical="center"/>
    </xf>
    <xf numFmtId="0" fontId="16" fillId="11" borderId="25" xfId="0" applyFont="1" applyFill="1" applyBorder="1" applyAlignment="1">
      <alignment horizontal="center" vertical="center"/>
    </xf>
    <xf numFmtId="0" fontId="16" fillId="11" borderId="26" xfId="0" applyFont="1" applyFill="1" applyBorder="1" applyAlignment="1">
      <alignment horizontal="center" vertical="center"/>
    </xf>
    <xf numFmtId="0" fontId="13" fillId="16" borderId="27" xfId="0" applyFont="1" applyFill="1" applyBorder="1" applyAlignment="1" applyProtection="1">
      <alignment horizontal="center" vertical="center" wrapText="1"/>
    </xf>
    <xf numFmtId="0" fontId="13" fillId="16" borderId="26" xfId="0" applyFont="1" applyFill="1" applyBorder="1" applyAlignment="1" applyProtection="1">
      <alignment horizontal="center" vertical="center" wrapText="1"/>
    </xf>
    <xf numFmtId="0" fontId="18" fillId="14" borderId="28" xfId="0" applyFont="1" applyFill="1" applyBorder="1" applyAlignment="1" applyProtection="1">
      <alignment horizontal="center" vertical="center" wrapText="1"/>
    </xf>
    <xf numFmtId="0" fontId="18" fillId="14" borderId="32" xfId="0" applyFont="1" applyFill="1" applyBorder="1" applyAlignment="1" applyProtection="1">
      <alignment horizontal="center" vertical="center" wrapText="1"/>
    </xf>
    <xf numFmtId="0" fontId="0" fillId="10" borderId="33" xfId="0" applyFill="1" applyBorder="1" applyAlignment="1">
      <alignment horizontal="left"/>
    </xf>
    <xf numFmtId="0" fontId="2" fillId="9" borderId="2"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2" fillId="9" borderId="8" xfId="0" applyFont="1" applyFill="1" applyBorder="1" applyAlignment="1" applyProtection="1">
      <alignment horizontal="left" vertical="center" wrapText="1"/>
    </xf>
    <xf numFmtId="0" fontId="2" fillId="9" borderId="18" xfId="0" applyFont="1" applyFill="1" applyBorder="1" applyAlignment="1" applyProtection="1">
      <alignment horizontal="left" vertical="center" wrapText="1"/>
    </xf>
    <xf numFmtId="0" fontId="2" fillId="9" borderId="19" xfId="0" applyFont="1" applyFill="1" applyBorder="1" applyAlignment="1" applyProtection="1">
      <alignment horizontal="left" vertical="center" wrapText="1"/>
    </xf>
    <xf numFmtId="0" fontId="3" fillId="10" borderId="8" xfId="0" applyFont="1" applyFill="1" applyBorder="1" applyAlignment="1" applyProtection="1">
      <alignment horizontal="left" vertical="center" wrapText="1"/>
    </xf>
    <xf numFmtId="0" fontId="3" fillId="10" borderId="18" xfId="0" applyFont="1" applyFill="1" applyBorder="1" applyAlignment="1" applyProtection="1">
      <alignment horizontal="left" vertical="center" wrapText="1"/>
    </xf>
    <xf numFmtId="0" fontId="3" fillId="10" borderId="19" xfId="0" applyFont="1" applyFill="1" applyBorder="1" applyAlignment="1" applyProtection="1">
      <alignment horizontal="left" vertical="center" wrapText="1"/>
    </xf>
    <xf numFmtId="0" fontId="0" fillId="0" borderId="23" xfId="0" applyBorder="1" applyAlignment="1">
      <alignment horizontal="center"/>
    </xf>
    <xf numFmtId="0" fontId="9" fillId="6" borderId="13"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2" fillId="0" borderId="0" xfId="0" applyFont="1" applyAlignment="1">
      <alignment horizontal="center"/>
    </xf>
    <xf numFmtId="0" fontId="13" fillId="8" borderId="8"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9" fillId="6" borderId="12" xfId="0" applyFont="1" applyFill="1" applyBorder="1" applyAlignment="1">
      <alignment horizontal="left" vertical="center" wrapText="1"/>
    </xf>
    <xf numFmtId="9" fontId="1" fillId="0" borderId="2" xfId="14" applyFont="1" applyFill="1" applyBorder="1" applyAlignment="1" applyProtection="1">
      <alignment vertical="center" wrapText="1"/>
    </xf>
    <xf numFmtId="9" fontId="1" fillId="0" borderId="19" xfId="0" applyNumberFormat="1" applyFont="1" applyFill="1" applyBorder="1" applyAlignment="1" applyProtection="1">
      <alignment horizontal="center" vertical="center" wrapText="1"/>
    </xf>
    <xf numFmtId="10" fontId="1" fillId="0" borderId="19" xfId="0" applyNumberFormat="1" applyFont="1" applyFill="1" applyBorder="1" applyAlignment="1" applyProtection="1">
      <alignment vertical="center" wrapText="1"/>
    </xf>
    <xf numFmtId="10" fontId="1" fillId="0" borderId="2" xfId="0" applyNumberFormat="1" applyFont="1" applyFill="1" applyBorder="1" applyAlignment="1" applyProtection="1">
      <alignment vertical="center" wrapText="1"/>
    </xf>
    <xf numFmtId="9" fontId="1" fillId="19" borderId="2" xfId="0" applyNumberFormat="1" applyFont="1" applyFill="1" applyBorder="1" applyAlignment="1" applyProtection="1">
      <alignment vertical="center" wrapText="1"/>
    </xf>
    <xf numFmtId="0" fontId="1" fillId="19" borderId="19" xfId="0" applyFont="1" applyFill="1" applyBorder="1" applyAlignment="1" applyProtection="1">
      <alignment vertical="center" wrapText="1"/>
    </xf>
    <xf numFmtId="0" fontId="1" fillId="19" borderId="2" xfId="0"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0" fontId="1" fillId="0" borderId="16" xfId="0" applyFont="1" applyFill="1" applyBorder="1" applyAlignment="1" applyProtection="1">
      <alignment vertical="center" wrapText="1"/>
    </xf>
    <xf numFmtId="0" fontId="1" fillId="0" borderId="12" xfId="0" applyFont="1" applyFill="1" applyBorder="1" applyAlignment="1" applyProtection="1">
      <alignment vertical="center" wrapText="1"/>
    </xf>
    <xf numFmtId="9" fontId="1" fillId="0" borderId="20" xfId="0" applyNumberFormat="1" applyFont="1" applyFill="1" applyBorder="1" applyAlignment="1" applyProtection="1">
      <alignment vertical="center" wrapText="1"/>
    </xf>
    <xf numFmtId="169" fontId="1" fillId="0" borderId="20" xfId="0" applyNumberFormat="1" applyFont="1" applyFill="1" applyBorder="1" applyAlignment="1" applyProtection="1">
      <alignment vertical="center" wrapText="1"/>
    </xf>
    <xf numFmtId="169" fontId="1" fillId="0" borderId="3" xfId="0" applyNumberFormat="1" applyFont="1" applyFill="1" applyBorder="1" applyAlignment="1" applyProtection="1">
      <alignment vertical="center" wrapText="1"/>
    </xf>
    <xf numFmtId="169" fontId="1" fillId="0" borderId="19" xfId="0" applyNumberFormat="1" applyFont="1" applyFill="1" applyBorder="1" applyAlignment="1" applyProtection="1">
      <alignment vertical="center" wrapText="1"/>
    </xf>
    <xf numFmtId="0" fontId="1" fillId="0" borderId="17" xfId="0" applyFont="1" applyFill="1" applyBorder="1" applyAlignment="1" applyProtection="1">
      <alignment vertical="center" wrapText="1"/>
      <protection locked="0"/>
    </xf>
    <xf numFmtId="169" fontId="1" fillId="0" borderId="9" xfId="0" applyNumberFormat="1" applyFont="1" applyFill="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7" xfId="0" applyNumberFormat="1" applyFont="1" applyFill="1" applyBorder="1" applyAlignment="1" applyProtection="1">
      <alignment vertical="center" wrapText="1"/>
      <protection locked="0"/>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147358</xdr:colOff>
      <xdr:row>0</xdr:row>
      <xdr:rowOff>89647</xdr:rowOff>
    </xdr:from>
    <xdr:to>
      <xdr:col>3</xdr:col>
      <xdr:colOff>558213</xdr:colOff>
      <xdr:row>2</xdr:row>
      <xdr:rowOff>148318</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3182" y="280147"/>
          <a:ext cx="3279560" cy="57414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47"/>
  <sheetViews>
    <sheetView showGridLines="0" tabSelected="1" zoomScale="70" zoomScaleNormal="70" zoomScaleSheetLayoutView="70" zoomScalePageLayoutView="70" workbookViewId="0">
      <selection activeCell="E2" sqref="T2"/>
    </sheetView>
    <sheetView tabSelected="1" topLeftCell="D1" zoomScale="85" zoomScaleNormal="85" workbookViewId="1">
      <selection activeCell="BJ12" sqref="BJ12"/>
    </sheetView>
  </sheetViews>
  <sheetFormatPr baseColWidth="10" defaultRowHeight="12.75" x14ac:dyDescent="0.25"/>
  <cols>
    <col min="1" max="1" width="6.42578125" style="1" bestFit="1" customWidth="1"/>
    <col min="2" max="3" width="21.5703125" style="1" customWidth="1"/>
    <col min="4" max="4" width="20" style="12" customWidth="1"/>
    <col min="5" max="5" width="22.7109375" style="12" customWidth="1"/>
    <col min="6" max="6" width="10.42578125" style="12" customWidth="1"/>
    <col min="7" max="7" width="7.85546875" style="1" customWidth="1"/>
    <col min="8" max="8" width="37.5703125" style="1" customWidth="1"/>
    <col min="9" max="9" width="19.28515625" style="1" customWidth="1"/>
    <col min="10" max="10" width="13.28515625" style="1" customWidth="1"/>
    <col min="11" max="11" width="13.5703125" style="1" customWidth="1"/>
    <col min="12" max="12" width="5.5703125" style="1" customWidth="1"/>
    <col min="13" max="13" width="19.140625" style="1" customWidth="1"/>
    <col min="14" max="14" width="19.28515625" style="45" customWidth="1"/>
    <col min="15" max="15" width="25.5703125" style="1" customWidth="1"/>
    <col min="16" max="31" width="4" style="1" customWidth="1"/>
    <col min="32" max="32" width="5.42578125" style="1" customWidth="1"/>
    <col min="33" max="33" width="9.5703125" style="1" customWidth="1"/>
    <col min="34" max="34" width="11.28515625" style="1" customWidth="1"/>
    <col min="35" max="35" width="8.42578125" style="1" customWidth="1"/>
    <col min="36" max="36" width="7.85546875" style="1" customWidth="1"/>
    <col min="37" max="37" width="10" style="1" customWidth="1"/>
    <col min="38" max="38" width="7.7109375" style="1" customWidth="1"/>
    <col min="39" max="39" width="7.28515625" style="1" customWidth="1"/>
    <col min="40" max="40" width="10.5703125" style="1" customWidth="1"/>
    <col min="41" max="41" width="14.7109375" style="1" customWidth="1"/>
    <col min="42" max="42" width="10.7109375" style="1" customWidth="1"/>
    <col min="43" max="43" width="13.28515625" style="1" customWidth="1"/>
    <col min="44" max="44" width="12.7109375" style="1" customWidth="1"/>
    <col min="45" max="45" width="9.140625" style="1" customWidth="1"/>
    <col min="46" max="46" width="8.42578125" style="1" customWidth="1"/>
    <col min="47" max="47" width="10.7109375" style="1" customWidth="1"/>
    <col min="48" max="48" width="10.140625" style="1" customWidth="1"/>
    <col min="49" max="49" width="7.28515625" style="1" customWidth="1"/>
    <col min="50" max="50" width="7" style="1" customWidth="1"/>
    <col min="51" max="51" width="8.42578125" style="1" customWidth="1"/>
    <col min="52" max="52" width="6.28515625" style="1" customWidth="1"/>
    <col min="53" max="53" width="9.140625" style="1" customWidth="1"/>
    <col min="54" max="54" width="12.5703125" style="1" customWidth="1"/>
    <col min="55" max="55" width="10.42578125" style="1" customWidth="1"/>
    <col min="56" max="56" width="12" style="1" customWidth="1"/>
    <col min="57" max="57" width="11" style="1" customWidth="1"/>
    <col min="58" max="58" width="16.28515625" style="1" customWidth="1"/>
    <col min="59" max="59" width="47.42578125" style="1" customWidth="1"/>
    <col min="60" max="16384" width="11.42578125" style="1"/>
  </cols>
  <sheetData>
    <row r="1" spans="1:59" ht="20.25" customHeight="1" x14ac:dyDescent="0.25">
      <c r="A1" s="81"/>
      <c r="B1" s="81"/>
      <c r="C1" s="81"/>
      <c r="D1" s="81"/>
      <c r="E1" s="82" t="s">
        <v>120</v>
      </c>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row>
    <row r="2" spans="1:59" ht="20.25" customHeight="1" x14ac:dyDescent="0.25">
      <c r="A2" s="81"/>
      <c r="B2" s="81"/>
      <c r="C2" s="81"/>
      <c r="D2" s="81"/>
      <c r="E2" s="83" t="s">
        <v>121</v>
      </c>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row>
    <row r="3" spans="1:59" ht="19.5" customHeight="1" x14ac:dyDescent="0.25">
      <c r="A3" s="81"/>
      <c r="B3" s="81"/>
      <c r="C3" s="81"/>
      <c r="D3" s="81"/>
      <c r="E3" s="84" t="s">
        <v>122</v>
      </c>
      <c r="F3" s="84"/>
      <c r="G3" s="84"/>
      <c r="H3" s="84"/>
      <c r="I3" s="84"/>
      <c r="J3" s="84"/>
      <c r="K3" s="84"/>
      <c r="L3" s="84"/>
      <c r="M3" s="84"/>
      <c r="N3" s="84"/>
      <c r="O3" s="84" t="s">
        <v>123</v>
      </c>
      <c r="P3" s="84"/>
      <c r="Q3" s="84"/>
      <c r="R3" s="84"/>
      <c r="S3" s="84"/>
      <c r="T3" s="84"/>
      <c r="U3" s="84"/>
      <c r="V3" s="84"/>
      <c r="W3" s="84"/>
      <c r="X3" s="84"/>
      <c r="Y3" s="84"/>
      <c r="Z3" s="84"/>
      <c r="AA3" s="84" t="s">
        <v>124</v>
      </c>
      <c r="AB3" s="84"/>
      <c r="AC3" s="84"/>
      <c r="AD3" s="84"/>
      <c r="AE3" s="84"/>
      <c r="AF3" s="84"/>
      <c r="AG3" s="84"/>
      <c r="AH3" s="84"/>
      <c r="AI3" s="84"/>
      <c r="AJ3" s="84"/>
      <c r="AK3" s="84"/>
      <c r="AL3" s="84"/>
      <c r="AM3" s="84"/>
      <c r="AN3" s="84"/>
      <c r="AO3" s="84" t="s">
        <v>125</v>
      </c>
      <c r="AP3" s="84"/>
      <c r="AQ3" s="84"/>
      <c r="AR3" s="84"/>
      <c r="AS3" s="84"/>
      <c r="AT3" s="84"/>
      <c r="AU3" s="84"/>
      <c r="AV3" s="84"/>
      <c r="AW3" s="84"/>
      <c r="AX3" s="84"/>
      <c r="AY3" s="84"/>
      <c r="AZ3" s="84"/>
      <c r="BA3" s="84"/>
      <c r="BB3" s="84"/>
      <c r="BC3" s="84"/>
      <c r="BD3" s="84"/>
      <c r="BE3" s="84"/>
      <c r="BF3" s="84"/>
      <c r="BG3" s="84"/>
    </row>
    <row r="4" spans="1:59" ht="12.75" customHeight="1" x14ac:dyDescent="0.2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row>
    <row r="5" spans="1:59" ht="15" x14ac:dyDescent="0.25">
      <c r="A5" s="101" t="s">
        <v>126</v>
      </c>
      <c r="B5" s="101"/>
      <c r="C5" s="101"/>
      <c r="D5" s="101"/>
      <c r="E5" s="102" t="s">
        <v>136</v>
      </c>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row>
    <row r="6" spans="1:59" ht="15" x14ac:dyDescent="0.25">
      <c r="A6" s="103" t="s">
        <v>0</v>
      </c>
      <c r="B6" s="104"/>
      <c r="C6" s="104"/>
      <c r="D6" s="105"/>
      <c r="E6" s="106">
        <v>2019</v>
      </c>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8"/>
    </row>
    <row r="7" spans="1:59" ht="15.75" thickBot="1" x14ac:dyDescent="0.3">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row>
    <row r="8" spans="1:59" ht="29.25" customHeight="1" thickBot="1" x14ac:dyDescent="0.3">
      <c r="A8" s="93" t="s">
        <v>127</v>
      </c>
      <c r="B8" s="94"/>
      <c r="C8" s="94"/>
      <c r="D8" s="94"/>
      <c r="E8" s="94"/>
      <c r="F8" s="94"/>
      <c r="G8" s="94"/>
      <c r="H8" s="94"/>
      <c r="I8" s="94"/>
      <c r="J8" s="94"/>
      <c r="K8" s="94"/>
      <c r="L8" s="94"/>
      <c r="M8" s="94"/>
      <c r="N8" s="94"/>
      <c r="O8" s="95"/>
      <c r="P8" s="85" t="s">
        <v>43</v>
      </c>
      <c r="Q8" s="86"/>
      <c r="R8" s="86"/>
      <c r="S8" s="86"/>
      <c r="T8" s="86"/>
      <c r="U8" s="86"/>
      <c r="V8" s="86"/>
      <c r="W8" s="86"/>
      <c r="X8" s="86"/>
      <c r="Y8" s="86"/>
      <c r="Z8" s="86"/>
      <c r="AA8" s="86"/>
      <c r="AB8" s="86"/>
      <c r="AC8" s="86"/>
      <c r="AD8" s="86"/>
      <c r="AE8" s="86"/>
      <c r="AF8" s="87"/>
      <c r="AG8" s="88" t="s">
        <v>128</v>
      </c>
      <c r="AH8" s="89"/>
      <c r="AI8" s="89"/>
      <c r="AJ8" s="89"/>
      <c r="AK8" s="89"/>
      <c r="AL8" s="89"/>
      <c r="AM8" s="89"/>
      <c r="AN8" s="89"/>
      <c r="AO8" s="89"/>
      <c r="AP8" s="89"/>
      <c r="AQ8" s="89"/>
      <c r="AR8" s="89"/>
      <c r="AS8" s="90"/>
      <c r="AT8" s="91" t="s">
        <v>1</v>
      </c>
      <c r="AU8" s="92"/>
      <c r="AV8" s="92"/>
      <c r="AW8" s="92"/>
      <c r="AX8" s="92"/>
      <c r="AY8" s="92"/>
      <c r="AZ8" s="92"/>
      <c r="BA8" s="92"/>
      <c r="BB8" s="92"/>
      <c r="BC8" s="92"/>
      <c r="BD8" s="92"/>
      <c r="BE8" s="92"/>
      <c r="BF8" s="92"/>
      <c r="BG8" s="98" t="s">
        <v>22</v>
      </c>
    </row>
    <row r="9" spans="1:59" ht="60.75" thickBot="1" x14ac:dyDescent="0.3">
      <c r="A9" s="63" t="s">
        <v>2</v>
      </c>
      <c r="B9" s="64" t="s">
        <v>3</v>
      </c>
      <c r="C9" s="64" t="s">
        <v>129</v>
      </c>
      <c r="D9" s="65" t="s">
        <v>130</v>
      </c>
      <c r="E9" s="66" t="s">
        <v>4</v>
      </c>
      <c r="F9" s="66" t="s">
        <v>131</v>
      </c>
      <c r="G9" s="96" t="s">
        <v>5</v>
      </c>
      <c r="H9" s="97"/>
      <c r="I9" s="67" t="s">
        <v>132</v>
      </c>
      <c r="J9" s="66" t="s">
        <v>6</v>
      </c>
      <c r="K9" s="68" t="s">
        <v>7</v>
      </c>
      <c r="L9" s="68" t="s">
        <v>23</v>
      </c>
      <c r="M9" s="68" t="s">
        <v>8</v>
      </c>
      <c r="N9" s="68" t="s">
        <v>9</v>
      </c>
      <c r="O9" s="68" t="s">
        <v>133</v>
      </c>
      <c r="P9" s="69" t="s">
        <v>37</v>
      </c>
      <c r="Q9" s="69">
        <v>1</v>
      </c>
      <c r="R9" s="69">
        <v>2</v>
      </c>
      <c r="S9" s="69">
        <v>3</v>
      </c>
      <c r="T9" s="69">
        <v>4</v>
      </c>
      <c r="U9" s="69">
        <v>5</v>
      </c>
      <c r="V9" s="69">
        <v>6</v>
      </c>
      <c r="W9" s="69">
        <v>7</v>
      </c>
      <c r="X9" s="69">
        <v>8</v>
      </c>
      <c r="Y9" s="69">
        <v>9</v>
      </c>
      <c r="Z9" s="69">
        <v>10</v>
      </c>
      <c r="AA9" s="69">
        <v>11</v>
      </c>
      <c r="AB9" s="69">
        <v>12</v>
      </c>
      <c r="AC9" s="69">
        <v>13</v>
      </c>
      <c r="AD9" s="69">
        <v>14</v>
      </c>
      <c r="AE9" s="69">
        <v>15</v>
      </c>
      <c r="AF9" s="69">
        <v>16</v>
      </c>
      <c r="AG9" s="70" t="s">
        <v>10</v>
      </c>
      <c r="AH9" s="70" t="s">
        <v>11</v>
      </c>
      <c r="AI9" s="70" t="s">
        <v>12</v>
      </c>
      <c r="AJ9" s="70" t="s">
        <v>13</v>
      </c>
      <c r="AK9" s="70" t="s">
        <v>14</v>
      </c>
      <c r="AL9" s="70" t="s">
        <v>15</v>
      </c>
      <c r="AM9" s="70" t="s">
        <v>16</v>
      </c>
      <c r="AN9" s="70" t="s">
        <v>17</v>
      </c>
      <c r="AO9" s="70" t="s">
        <v>18</v>
      </c>
      <c r="AP9" s="70" t="s">
        <v>19</v>
      </c>
      <c r="AQ9" s="70" t="s">
        <v>20</v>
      </c>
      <c r="AR9" s="70" t="s">
        <v>21</v>
      </c>
      <c r="AS9" s="71" t="s">
        <v>134</v>
      </c>
      <c r="AT9" s="70" t="s">
        <v>10</v>
      </c>
      <c r="AU9" s="70" t="s">
        <v>11</v>
      </c>
      <c r="AV9" s="70" t="s">
        <v>12</v>
      </c>
      <c r="AW9" s="70" t="s">
        <v>13</v>
      </c>
      <c r="AX9" s="70" t="s">
        <v>14</v>
      </c>
      <c r="AY9" s="70" t="s">
        <v>15</v>
      </c>
      <c r="AZ9" s="70" t="s">
        <v>16</v>
      </c>
      <c r="BA9" s="70" t="s">
        <v>17</v>
      </c>
      <c r="BB9" s="70" t="s">
        <v>18</v>
      </c>
      <c r="BC9" s="70" t="s">
        <v>19</v>
      </c>
      <c r="BD9" s="70" t="s">
        <v>20</v>
      </c>
      <c r="BE9" s="70" t="s">
        <v>21</v>
      </c>
      <c r="BF9" s="72" t="s">
        <v>134</v>
      </c>
      <c r="BG9" s="99"/>
    </row>
    <row r="10" spans="1:59" ht="38.25" x14ac:dyDescent="0.25">
      <c r="A10" s="80">
        <v>1</v>
      </c>
      <c r="B10" s="75" t="s">
        <v>117</v>
      </c>
      <c r="C10" s="62"/>
      <c r="D10" s="73"/>
      <c r="E10" s="74" t="s">
        <v>82</v>
      </c>
      <c r="F10" s="74">
        <v>1</v>
      </c>
      <c r="G10" s="44">
        <v>1</v>
      </c>
      <c r="H10" s="22" t="s">
        <v>57</v>
      </c>
      <c r="I10" s="22"/>
      <c r="J10" s="26">
        <v>43480</v>
      </c>
      <c r="K10" s="26">
        <v>43646</v>
      </c>
      <c r="L10" s="23" t="s">
        <v>109</v>
      </c>
      <c r="M10" s="77"/>
      <c r="N10" s="77"/>
      <c r="O10" s="23" t="s">
        <v>74</v>
      </c>
      <c r="P10" s="16"/>
      <c r="Q10" s="16"/>
      <c r="R10" s="16"/>
      <c r="S10" s="16" t="s">
        <v>104</v>
      </c>
      <c r="T10" s="16"/>
      <c r="U10" s="16"/>
      <c r="V10" s="16"/>
      <c r="W10" s="16"/>
      <c r="X10" s="16"/>
      <c r="Y10" s="16"/>
      <c r="Z10" s="16"/>
      <c r="AA10" s="16"/>
      <c r="AB10" s="16"/>
      <c r="AC10" s="16"/>
      <c r="AD10" s="16"/>
      <c r="AE10" s="16"/>
      <c r="AF10" s="16"/>
      <c r="AG10" s="46">
        <v>0.1</v>
      </c>
      <c r="AH10" s="3">
        <v>0.1</v>
      </c>
      <c r="AI10" s="3">
        <v>0.3</v>
      </c>
      <c r="AJ10" s="3">
        <v>0.1</v>
      </c>
      <c r="AK10" s="4"/>
      <c r="AL10" s="5"/>
      <c r="AM10" s="5"/>
      <c r="AN10" s="5"/>
      <c r="AO10" s="5"/>
      <c r="AP10" s="5"/>
      <c r="AQ10" s="5"/>
      <c r="AR10" s="5"/>
      <c r="AS10" s="33">
        <f t="shared" ref="AS10:AS36" si="0">SUM(AG10:AR10)</f>
        <v>0.6</v>
      </c>
      <c r="AT10" s="58"/>
      <c r="AU10" s="21"/>
      <c r="AV10" s="21"/>
      <c r="AW10" s="21"/>
      <c r="AX10" s="6"/>
      <c r="AY10" s="7"/>
      <c r="AZ10" s="7"/>
      <c r="BA10" s="7"/>
      <c r="BB10" s="7"/>
      <c r="BC10" s="7"/>
      <c r="BD10" s="7"/>
      <c r="BE10" s="7"/>
      <c r="BF10" s="60"/>
      <c r="BG10" s="50" t="s">
        <v>138</v>
      </c>
    </row>
    <row r="11" spans="1:59" ht="76.5" x14ac:dyDescent="0.25">
      <c r="A11" s="80"/>
      <c r="B11" s="75"/>
      <c r="C11" s="62"/>
      <c r="D11" s="73"/>
      <c r="E11" s="74"/>
      <c r="F11" s="74"/>
      <c r="G11" s="44">
        <v>2</v>
      </c>
      <c r="H11" s="22" t="s">
        <v>58</v>
      </c>
      <c r="I11" s="22"/>
      <c r="J11" s="26">
        <v>43525</v>
      </c>
      <c r="K11" s="26">
        <v>43738</v>
      </c>
      <c r="L11" s="23" t="s">
        <v>109</v>
      </c>
      <c r="M11" s="77"/>
      <c r="N11" s="77"/>
      <c r="O11" s="23" t="s">
        <v>75</v>
      </c>
      <c r="P11" s="16"/>
      <c r="Q11" s="16"/>
      <c r="R11" s="16"/>
      <c r="S11" s="16"/>
      <c r="T11" s="16"/>
      <c r="U11" s="16"/>
      <c r="V11" s="16"/>
      <c r="W11" s="16"/>
      <c r="X11" s="16"/>
      <c r="Y11" s="16"/>
      <c r="Z11" s="16"/>
      <c r="AA11" s="16"/>
      <c r="AB11" s="16" t="s">
        <v>104</v>
      </c>
      <c r="AC11" s="16"/>
      <c r="AD11" s="16"/>
      <c r="AE11" s="16" t="s">
        <v>104</v>
      </c>
      <c r="AF11" s="16"/>
      <c r="AG11" s="47"/>
      <c r="AH11" s="2"/>
      <c r="AI11" s="8">
        <v>0.08</v>
      </c>
      <c r="AJ11" s="116">
        <v>0</v>
      </c>
      <c r="AK11" s="2"/>
      <c r="AL11" s="9"/>
      <c r="AM11" s="9"/>
      <c r="AN11" s="9"/>
      <c r="AO11" s="9"/>
      <c r="AP11" s="9"/>
      <c r="AQ11" s="9"/>
      <c r="AR11" s="9"/>
      <c r="AS11" s="33">
        <f t="shared" si="0"/>
        <v>0.08</v>
      </c>
      <c r="AT11" s="58"/>
      <c r="AU11" s="21"/>
      <c r="AV11" s="21"/>
      <c r="AW11" s="21"/>
      <c r="AX11" s="6"/>
      <c r="AY11" s="7"/>
      <c r="AZ11" s="7"/>
      <c r="BA11" s="7"/>
      <c r="BB11" s="7"/>
      <c r="BC11" s="7"/>
      <c r="BD11" s="7"/>
      <c r="BE11" s="7"/>
      <c r="BF11" s="60"/>
      <c r="BG11" s="50" t="s">
        <v>139</v>
      </c>
    </row>
    <row r="12" spans="1:59" ht="38.25" x14ac:dyDescent="0.25">
      <c r="A12" s="80"/>
      <c r="B12" s="75"/>
      <c r="C12" s="62"/>
      <c r="D12" s="73"/>
      <c r="E12" s="74"/>
      <c r="F12" s="74"/>
      <c r="G12" s="44">
        <v>3</v>
      </c>
      <c r="H12" s="22" t="s">
        <v>59</v>
      </c>
      <c r="I12" s="22"/>
      <c r="J12" s="26">
        <v>43586</v>
      </c>
      <c r="K12" s="26">
        <v>43799</v>
      </c>
      <c r="L12" s="23" t="s">
        <v>109</v>
      </c>
      <c r="M12" s="77"/>
      <c r="N12" s="77"/>
      <c r="O12" s="23" t="s">
        <v>74</v>
      </c>
      <c r="P12" s="16"/>
      <c r="Q12" s="16"/>
      <c r="R12" s="16"/>
      <c r="S12" s="16"/>
      <c r="T12" s="16"/>
      <c r="U12" s="16"/>
      <c r="V12" s="16"/>
      <c r="W12" s="16"/>
      <c r="X12" s="16"/>
      <c r="Y12" s="16"/>
      <c r="Z12" s="16"/>
      <c r="AA12" s="16"/>
      <c r="AB12" s="16" t="s">
        <v>104</v>
      </c>
      <c r="AC12" s="16"/>
      <c r="AD12" s="16"/>
      <c r="AE12" s="16" t="s">
        <v>104</v>
      </c>
      <c r="AF12" s="16"/>
      <c r="AG12" s="47"/>
      <c r="AH12" s="2"/>
      <c r="AI12" s="8"/>
      <c r="AJ12" s="2"/>
      <c r="AK12" s="2"/>
      <c r="AL12" s="9"/>
      <c r="AM12" s="9"/>
      <c r="AN12" s="9"/>
      <c r="AO12" s="9"/>
      <c r="AP12" s="9"/>
      <c r="AQ12" s="9"/>
      <c r="AR12" s="9"/>
      <c r="AS12" s="33">
        <f t="shared" si="0"/>
        <v>0</v>
      </c>
      <c r="AT12" s="58"/>
      <c r="AU12" s="21"/>
      <c r="AV12" s="21"/>
      <c r="AW12" s="21"/>
      <c r="AX12" s="6"/>
      <c r="AY12" s="7"/>
      <c r="AZ12" s="7"/>
      <c r="BA12" s="7"/>
      <c r="BB12" s="7"/>
      <c r="BC12" s="7"/>
      <c r="BD12" s="7"/>
      <c r="BE12" s="7"/>
      <c r="BF12" s="60"/>
      <c r="BG12" s="50"/>
    </row>
    <row r="13" spans="1:59" ht="25.5" x14ac:dyDescent="0.25">
      <c r="A13" s="80"/>
      <c r="B13" s="75"/>
      <c r="C13" s="62"/>
      <c r="D13" s="73"/>
      <c r="E13" s="74"/>
      <c r="F13" s="74"/>
      <c r="G13" s="44">
        <v>4</v>
      </c>
      <c r="H13" s="22" t="s">
        <v>60</v>
      </c>
      <c r="I13" s="22"/>
      <c r="J13" s="26">
        <v>43709</v>
      </c>
      <c r="K13" s="26">
        <v>43799</v>
      </c>
      <c r="L13" s="23" t="s">
        <v>109</v>
      </c>
      <c r="M13" s="77"/>
      <c r="N13" s="77"/>
      <c r="O13" s="23" t="s">
        <v>75</v>
      </c>
      <c r="P13" s="16"/>
      <c r="Q13" s="16"/>
      <c r="R13" s="16"/>
      <c r="S13" s="16"/>
      <c r="T13" s="16"/>
      <c r="U13" s="16"/>
      <c r="V13" s="16"/>
      <c r="W13" s="16"/>
      <c r="X13" s="16"/>
      <c r="Y13" s="16"/>
      <c r="Z13" s="16"/>
      <c r="AA13" s="16"/>
      <c r="AB13" s="16" t="s">
        <v>104</v>
      </c>
      <c r="AC13" s="16"/>
      <c r="AD13" s="16"/>
      <c r="AE13" s="16" t="s">
        <v>104</v>
      </c>
      <c r="AF13" s="16"/>
      <c r="AG13" s="47"/>
      <c r="AH13" s="2"/>
      <c r="AI13" s="8"/>
      <c r="AJ13" s="2"/>
      <c r="AK13" s="2"/>
      <c r="AL13" s="9"/>
      <c r="AM13" s="9"/>
      <c r="AN13" s="9"/>
      <c r="AO13" s="9"/>
      <c r="AP13" s="9"/>
      <c r="AQ13" s="9"/>
      <c r="AR13" s="9"/>
      <c r="AS13" s="33">
        <f t="shared" si="0"/>
        <v>0</v>
      </c>
      <c r="AT13" s="58"/>
      <c r="AU13" s="21"/>
      <c r="AV13" s="21"/>
      <c r="AW13" s="21"/>
      <c r="AX13" s="6"/>
      <c r="AY13" s="7"/>
      <c r="AZ13" s="7"/>
      <c r="BA13" s="7"/>
      <c r="BB13" s="7"/>
      <c r="BC13" s="7"/>
      <c r="BD13" s="7"/>
      <c r="BE13" s="7"/>
      <c r="BF13" s="60"/>
      <c r="BG13" s="50"/>
    </row>
    <row r="14" spans="1:59" ht="25.5" x14ac:dyDescent="0.25">
      <c r="A14" s="80"/>
      <c r="B14" s="75"/>
      <c r="C14" s="62"/>
      <c r="D14" s="73"/>
      <c r="E14" s="74"/>
      <c r="F14" s="74"/>
      <c r="G14" s="44">
        <v>5</v>
      </c>
      <c r="H14" s="22" t="s">
        <v>61</v>
      </c>
      <c r="I14" s="22"/>
      <c r="J14" s="26">
        <v>43709</v>
      </c>
      <c r="K14" s="26">
        <v>43829</v>
      </c>
      <c r="L14" s="23" t="s">
        <v>109</v>
      </c>
      <c r="M14" s="77"/>
      <c r="N14" s="77"/>
      <c r="O14" s="23" t="s">
        <v>76</v>
      </c>
      <c r="P14" s="16"/>
      <c r="Q14" s="16"/>
      <c r="R14" s="16"/>
      <c r="S14" s="16"/>
      <c r="T14" s="16"/>
      <c r="U14" s="16"/>
      <c r="V14" s="16"/>
      <c r="W14" s="16"/>
      <c r="X14" s="16"/>
      <c r="Y14" s="16"/>
      <c r="Z14" s="16"/>
      <c r="AA14" s="16"/>
      <c r="AB14" s="16" t="s">
        <v>104</v>
      </c>
      <c r="AC14" s="16"/>
      <c r="AD14" s="16"/>
      <c r="AE14" s="16" t="s">
        <v>104</v>
      </c>
      <c r="AF14" s="16"/>
      <c r="AG14" s="47"/>
      <c r="AH14" s="2"/>
      <c r="AI14" s="8"/>
      <c r="AJ14" s="2"/>
      <c r="AK14" s="2"/>
      <c r="AL14" s="9"/>
      <c r="AM14" s="9"/>
      <c r="AN14" s="9"/>
      <c r="AO14" s="9"/>
      <c r="AP14" s="9"/>
      <c r="AQ14" s="9"/>
      <c r="AR14" s="9"/>
      <c r="AS14" s="33">
        <f t="shared" si="0"/>
        <v>0</v>
      </c>
      <c r="AT14" s="58"/>
      <c r="AU14" s="21"/>
      <c r="AV14" s="21"/>
      <c r="AW14" s="21"/>
      <c r="AX14" s="6"/>
      <c r="AY14" s="7"/>
      <c r="AZ14" s="7"/>
      <c r="BA14" s="7"/>
      <c r="BB14" s="7"/>
      <c r="BC14" s="7"/>
      <c r="BD14" s="7"/>
      <c r="BE14" s="7"/>
      <c r="BF14" s="60"/>
      <c r="BG14" s="50"/>
    </row>
    <row r="15" spans="1:59" ht="89.25" x14ac:dyDescent="0.25">
      <c r="A15" s="80">
        <v>2</v>
      </c>
      <c r="B15" s="75"/>
      <c r="C15" s="62"/>
      <c r="D15" s="73"/>
      <c r="E15" s="74" t="s">
        <v>53</v>
      </c>
      <c r="F15" s="74">
        <v>2</v>
      </c>
      <c r="G15" s="44">
        <v>1</v>
      </c>
      <c r="H15" s="22" t="s">
        <v>62</v>
      </c>
      <c r="I15" s="22"/>
      <c r="J15" s="26">
        <v>43485</v>
      </c>
      <c r="K15" s="26">
        <v>43524</v>
      </c>
      <c r="L15" s="23" t="s">
        <v>109</v>
      </c>
      <c r="M15" s="78"/>
      <c r="N15" s="78"/>
      <c r="O15" s="23" t="s">
        <v>75</v>
      </c>
      <c r="P15" s="16"/>
      <c r="Q15" s="16"/>
      <c r="R15" s="16"/>
      <c r="S15" s="16" t="s">
        <v>104</v>
      </c>
      <c r="T15" s="16"/>
      <c r="U15" s="16"/>
      <c r="V15" s="16"/>
      <c r="W15" s="16"/>
      <c r="X15" s="16"/>
      <c r="Y15" s="16"/>
      <c r="Z15" s="16"/>
      <c r="AA15" s="16"/>
      <c r="AB15" s="16"/>
      <c r="AC15" s="16"/>
      <c r="AD15" s="16"/>
      <c r="AE15" s="16"/>
      <c r="AF15" s="16" t="s">
        <v>104</v>
      </c>
      <c r="AG15" s="117">
        <v>0.25</v>
      </c>
      <c r="AH15" s="52">
        <v>0.75</v>
      </c>
      <c r="AI15" s="2"/>
      <c r="AJ15" s="2"/>
      <c r="AK15" s="2"/>
      <c r="AL15" s="9"/>
      <c r="AM15" s="9"/>
      <c r="AN15" s="9"/>
      <c r="AO15" s="9"/>
      <c r="AP15" s="9"/>
      <c r="AQ15" s="10"/>
      <c r="AR15" s="10"/>
      <c r="AS15" s="33">
        <f t="shared" si="0"/>
        <v>1</v>
      </c>
      <c r="AT15" s="58"/>
      <c r="AU15" s="21"/>
      <c r="AV15" s="21"/>
      <c r="AW15" s="21"/>
      <c r="AX15" s="6"/>
      <c r="AY15" s="7"/>
      <c r="AZ15" s="7"/>
      <c r="BA15" s="7"/>
      <c r="BB15" s="7"/>
      <c r="BC15" s="7"/>
      <c r="BD15" s="7"/>
      <c r="BE15" s="7"/>
      <c r="BF15" s="60"/>
      <c r="BG15" s="50" t="s">
        <v>140</v>
      </c>
    </row>
    <row r="16" spans="1:59" ht="127.5" x14ac:dyDescent="0.25">
      <c r="A16" s="80"/>
      <c r="B16" s="75"/>
      <c r="C16" s="62"/>
      <c r="D16" s="73"/>
      <c r="E16" s="74"/>
      <c r="F16" s="74"/>
      <c r="G16" s="44">
        <v>2</v>
      </c>
      <c r="H16" s="22" t="s">
        <v>63</v>
      </c>
      <c r="I16" s="22"/>
      <c r="J16" s="26">
        <v>43525</v>
      </c>
      <c r="K16" s="26">
        <v>43585</v>
      </c>
      <c r="L16" s="23" t="s">
        <v>109</v>
      </c>
      <c r="M16" s="78"/>
      <c r="N16" s="78"/>
      <c r="O16" s="23" t="s">
        <v>75</v>
      </c>
      <c r="P16" s="16"/>
      <c r="Q16" s="16"/>
      <c r="R16" s="16"/>
      <c r="S16" s="16"/>
      <c r="T16" s="16"/>
      <c r="U16" s="16"/>
      <c r="V16" s="16"/>
      <c r="W16" s="16"/>
      <c r="X16" s="16"/>
      <c r="Y16" s="16"/>
      <c r="Z16" s="16"/>
      <c r="AA16" s="16"/>
      <c r="AB16" s="16" t="s">
        <v>104</v>
      </c>
      <c r="AC16" s="16"/>
      <c r="AD16" s="16"/>
      <c r="AE16" s="16"/>
      <c r="AF16" s="16" t="s">
        <v>104</v>
      </c>
      <c r="AG16" s="47"/>
      <c r="AH16" s="2"/>
      <c r="AI16" s="52">
        <v>0.8</v>
      </c>
      <c r="AJ16" s="52">
        <v>0.05</v>
      </c>
      <c r="AK16" s="2"/>
      <c r="AL16" s="9"/>
      <c r="AM16" s="9"/>
      <c r="AN16" s="9"/>
      <c r="AO16" s="9"/>
      <c r="AP16" s="9"/>
      <c r="AQ16" s="10"/>
      <c r="AR16" s="10"/>
      <c r="AS16" s="33">
        <f t="shared" si="0"/>
        <v>0.85000000000000009</v>
      </c>
      <c r="AT16" s="58"/>
      <c r="AU16" s="21"/>
      <c r="AV16" s="21"/>
      <c r="AW16" s="21"/>
      <c r="AX16" s="6"/>
      <c r="AY16" s="7"/>
      <c r="AZ16" s="7"/>
      <c r="BA16" s="7"/>
      <c r="BB16" s="7"/>
      <c r="BC16" s="7"/>
      <c r="BD16" s="7"/>
      <c r="BE16" s="7"/>
      <c r="BF16" s="60"/>
      <c r="BG16" s="50" t="s">
        <v>141</v>
      </c>
    </row>
    <row r="17" spans="1:59" ht="25.5" x14ac:dyDescent="0.25">
      <c r="A17" s="80"/>
      <c r="B17" s="75"/>
      <c r="C17" s="62"/>
      <c r="D17" s="73"/>
      <c r="E17" s="74"/>
      <c r="F17" s="74"/>
      <c r="G17" s="44">
        <v>3</v>
      </c>
      <c r="H17" s="22" t="s">
        <v>64</v>
      </c>
      <c r="I17" s="22"/>
      <c r="J17" s="26">
        <v>43586</v>
      </c>
      <c r="K17" s="26">
        <v>43646</v>
      </c>
      <c r="L17" s="23" t="s">
        <v>109</v>
      </c>
      <c r="M17" s="78"/>
      <c r="N17" s="78"/>
      <c r="O17" s="23" t="s">
        <v>77</v>
      </c>
      <c r="P17" s="16"/>
      <c r="Q17" s="16"/>
      <c r="R17" s="16"/>
      <c r="S17" s="16"/>
      <c r="T17" s="16"/>
      <c r="U17" s="16"/>
      <c r="V17" s="16"/>
      <c r="W17" s="16"/>
      <c r="X17" s="16"/>
      <c r="Y17" s="16"/>
      <c r="Z17" s="16"/>
      <c r="AA17" s="16"/>
      <c r="AB17" s="16" t="s">
        <v>104</v>
      </c>
      <c r="AC17" s="16"/>
      <c r="AD17" s="16"/>
      <c r="AE17" s="16"/>
      <c r="AF17" s="16" t="s">
        <v>104</v>
      </c>
      <c r="AG17" s="47"/>
      <c r="AH17" s="2"/>
      <c r="AI17" s="21"/>
      <c r="AJ17" s="2"/>
      <c r="AK17" s="2"/>
      <c r="AL17" s="9"/>
      <c r="AM17" s="9"/>
      <c r="AN17" s="9"/>
      <c r="AO17" s="9"/>
      <c r="AP17" s="9"/>
      <c r="AQ17" s="10"/>
      <c r="AR17" s="10"/>
      <c r="AS17" s="33">
        <f t="shared" si="0"/>
        <v>0</v>
      </c>
      <c r="AT17" s="58"/>
      <c r="AU17" s="21"/>
      <c r="AV17" s="21"/>
      <c r="AW17" s="21"/>
      <c r="AX17" s="6"/>
      <c r="AY17" s="7"/>
      <c r="AZ17" s="7"/>
      <c r="BA17" s="7"/>
      <c r="BB17" s="7"/>
      <c r="BC17" s="7"/>
      <c r="BD17" s="7"/>
      <c r="BE17" s="7"/>
      <c r="BF17" s="60"/>
      <c r="BG17" s="50"/>
    </row>
    <row r="18" spans="1:59" ht="38.25" x14ac:dyDescent="0.25">
      <c r="A18" s="80"/>
      <c r="B18" s="75"/>
      <c r="C18" s="62"/>
      <c r="D18" s="73"/>
      <c r="E18" s="74"/>
      <c r="F18" s="74"/>
      <c r="G18" s="44">
        <v>4</v>
      </c>
      <c r="H18" s="22" t="s">
        <v>65</v>
      </c>
      <c r="I18" s="22"/>
      <c r="J18" s="26">
        <v>43586</v>
      </c>
      <c r="K18" s="26">
        <v>43646</v>
      </c>
      <c r="L18" s="23" t="s">
        <v>109</v>
      </c>
      <c r="M18" s="78"/>
      <c r="N18" s="78"/>
      <c r="O18" s="23" t="s">
        <v>75</v>
      </c>
      <c r="P18" s="16"/>
      <c r="Q18" s="16"/>
      <c r="R18" s="16"/>
      <c r="S18" s="16"/>
      <c r="T18" s="16"/>
      <c r="U18" s="16"/>
      <c r="V18" s="16"/>
      <c r="W18" s="16"/>
      <c r="X18" s="16"/>
      <c r="Y18" s="16"/>
      <c r="Z18" s="16"/>
      <c r="AA18" s="16"/>
      <c r="AB18" s="16" t="s">
        <v>104</v>
      </c>
      <c r="AC18" s="16"/>
      <c r="AD18" s="16"/>
      <c r="AE18" s="16"/>
      <c r="AF18" s="16" t="s">
        <v>104</v>
      </c>
      <c r="AG18" s="47"/>
      <c r="AH18" s="2"/>
      <c r="AI18" s="8"/>
      <c r="AJ18" s="2"/>
      <c r="AK18" s="2"/>
      <c r="AL18" s="9"/>
      <c r="AM18" s="9"/>
      <c r="AN18" s="9"/>
      <c r="AO18" s="9"/>
      <c r="AP18" s="9"/>
      <c r="AQ18" s="10"/>
      <c r="AR18" s="10"/>
      <c r="AS18" s="33">
        <f t="shared" si="0"/>
        <v>0</v>
      </c>
      <c r="AT18" s="58"/>
      <c r="AU18" s="21"/>
      <c r="AV18" s="21"/>
      <c r="AW18" s="21"/>
      <c r="AX18" s="6"/>
      <c r="AY18" s="7"/>
      <c r="AZ18" s="7"/>
      <c r="BA18" s="7"/>
      <c r="BB18" s="7"/>
      <c r="BC18" s="7"/>
      <c r="BD18" s="7"/>
      <c r="BE18" s="7"/>
      <c r="BF18" s="60"/>
      <c r="BG18" s="50"/>
    </row>
    <row r="19" spans="1:59" ht="25.5" x14ac:dyDescent="0.25">
      <c r="A19" s="80">
        <v>3</v>
      </c>
      <c r="B19" s="75"/>
      <c r="C19" s="62"/>
      <c r="D19" s="73"/>
      <c r="E19" s="74" t="s">
        <v>112</v>
      </c>
      <c r="F19" s="74">
        <v>1</v>
      </c>
      <c r="G19" s="44">
        <v>1</v>
      </c>
      <c r="H19" s="22" t="s">
        <v>66</v>
      </c>
      <c r="I19" s="22"/>
      <c r="J19" s="26">
        <v>43525</v>
      </c>
      <c r="K19" s="26">
        <v>43615</v>
      </c>
      <c r="L19" s="23" t="s">
        <v>109</v>
      </c>
      <c r="M19" s="78"/>
      <c r="N19" s="78"/>
      <c r="O19" s="44" t="s">
        <v>75</v>
      </c>
      <c r="P19" s="16"/>
      <c r="Q19" s="16"/>
      <c r="R19" s="16"/>
      <c r="S19" s="16" t="s">
        <v>104</v>
      </c>
      <c r="T19" s="16"/>
      <c r="U19" s="16"/>
      <c r="V19" s="16" t="s">
        <v>104</v>
      </c>
      <c r="W19" s="16"/>
      <c r="X19" s="16"/>
      <c r="Y19" s="16"/>
      <c r="Z19" s="16"/>
      <c r="AA19" s="16"/>
      <c r="AB19" s="16"/>
      <c r="AC19" s="16"/>
      <c r="AD19" s="16"/>
      <c r="AE19" s="16"/>
      <c r="AF19" s="16"/>
      <c r="AG19" s="47"/>
      <c r="AH19" s="2"/>
      <c r="AI19" s="52">
        <v>0.25</v>
      </c>
      <c r="AJ19" s="2"/>
      <c r="AK19" s="2"/>
      <c r="AL19" s="9"/>
      <c r="AM19" s="9"/>
      <c r="AN19" s="9"/>
      <c r="AO19" s="9"/>
      <c r="AP19" s="9"/>
      <c r="AQ19" s="9"/>
      <c r="AR19" s="10"/>
      <c r="AS19" s="33">
        <f t="shared" si="0"/>
        <v>0.25</v>
      </c>
      <c r="AT19" s="123">
        <v>0.05</v>
      </c>
      <c r="AU19" s="21"/>
      <c r="AV19" s="21"/>
      <c r="AW19" s="21"/>
      <c r="AX19" s="6"/>
      <c r="AY19" s="7"/>
      <c r="AZ19" s="7"/>
      <c r="BA19" s="7"/>
      <c r="BB19" s="7"/>
      <c r="BC19" s="7"/>
      <c r="BD19" s="7"/>
      <c r="BE19" s="7"/>
      <c r="BF19" s="133">
        <v>0.05</v>
      </c>
      <c r="BG19" s="50"/>
    </row>
    <row r="20" spans="1:59" ht="38.25" x14ac:dyDescent="0.25">
      <c r="A20" s="80"/>
      <c r="B20" s="75"/>
      <c r="C20" s="62"/>
      <c r="D20" s="73"/>
      <c r="E20" s="74"/>
      <c r="F20" s="74"/>
      <c r="G20" s="44">
        <v>2</v>
      </c>
      <c r="H20" s="22" t="s">
        <v>67</v>
      </c>
      <c r="I20" s="22"/>
      <c r="J20" s="26">
        <v>43556</v>
      </c>
      <c r="K20" s="26">
        <v>43646</v>
      </c>
      <c r="L20" s="23" t="s">
        <v>109</v>
      </c>
      <c r="M20" s="78"/>
      <c r="N20" s="78"/>
      <c r="O20" s="44" t="s">
        <v>75</v>
      </c>
      <c r="P20" s="16"/>
      <c r="Q20" s="16"/>
      <c r="R20" s="16"/>
      <c r="S20" s="16"/>
      <c r="T20" s="16"/>
      <c r="U20" s="16"/>
      <c r="V20" s="16" t="s">
        <v>104</v>
      </c>
      <c r="W20" s="16"/>
      <c r="X20" s="16"/>
      <c r="Y20" s="16"/>
      <c r="Z20" s="16"/>
      <c r="AA20" s="16"/>
      <c r="AB20" s="16"/>
      <c r="AC20" s="16"/>
      <c r="AD20" s="16" t="s">
        <v>104</v>
      </c>
      <c r="AE20" s="16" t="s">
        <v>104</v>
      </c>
      <c r="AF20" s="16"/>
      <c r="AG20" s="47"/>
      <c r="AH20" s="2"/>
      <c r="AI20" s="2"/>
      <c r="AJ20" s="2"/>
      <c r="AK20" s="2"/>
      <c r="AL20" s="9"/>
      <c r="AM20" s="9"/>
      <c r="AN20" s="9"/>
      <c r="AO20" s="9"/>
      <c r="AP20" s="9"/>
      <c r="AQ20" s="9"/>
      <c r="AR20" s="10"/>
      <c r="AS20" s="33">
        <f t="shared" si="0"/>
        <v>0</v>
      </c>
      <c r="AT20" s="123">
        <v>0.1</v>
      </c>
      <c r="AU20" s="21"/>
      <c r="AV20" s="21"/>
      <c r="AW20" s="21"/>
      <c r="AX20" s="6"/>
      <c r="AY20" s="7"/>
      <c r="AZ20" s="7"/>
      <c r="BA20" s="7"/>
      <c r="BB20" s="7"/>
      <c r="BC20" s="7"/>
      <c r="BD20" s="7"/>
      <c r="BE20" s="7"/>
      <c r="BF20" s="133">
        <v>0.1</v>
      </c>
      <c r="BG20" s="50"/>
    </row>
    <row r="21" spans="1:59" ht="63.75" x14ac:dyDescent="0.25">
      <c r="A21" s="80"/>
      <c r="B21" s="75"/>
      <c r="C21" s="62"/>
      <c r="D21" s="73"/>
      <c r="E21" s="74"/>
      <c r="F21" s="74"/>
      <c r="G21" s="44">
        <v>3</v>
      </c>
      <c r="H21" s="22" t="s">
        <v>68</v>
      </c>
      <c r="I21" s="22"/>
      <c r="J21" s="26">
        <v>43647</v>
      </c>
      <c r="K21" s="26">
        <v>43738</v>
      </c>
      <c r="L21" s="23" t="s">
        <v>109</v>
      </c>
      <c r="M21" s="78"/>
      <c r="N21" s="78"/>
      <c r="O21" s="44" t="s">
        <v>75</v>
      </c>
      <c r="P21" s="16"/>
      <c r="Q21" s="16"/>
      <c r="R21" s="16"/>
      <c r="S21" s="16"/>
      <c r="T21" s="16"/>
      <c r="U21" s="16"/>
      <c r="V21" s="16" t="s">
        <v>104</v>
      </c>
      <c r="W21" s="16"/>
      <c r="X21" s="16"/>
      <c r="Y21" s="16"/>
      <c r="Z21" s="16"/>
      <c r="AA21" s="16"/>
      <c r="AB21" s="16"/>
      <c r="AC21" s="16"/>
      <c r="AD21" s="16" t="s">
        <v>104</v>
      </c>
      <c r="AE21" s="16" t="s">
        <v>104</v>
      </c>
      <c r="AF21" s="16"/>
      <c r="AG21" s="47"/>
      <c r="AH21" s="2"/>
      <c r="AI21" s="2"/>
      <c r="AJ21" s="2"/>
      <c r="AK21" s="2"/>
      <c r="AL21" s="9"/>
      <c r="AM21" s="9"/>
      <c r="AN21" s="9"/>
      <c r="AO21" s="9"/>
      <c r="AP21" s="9"/>
      <c r="AQ21" s="9"/>
      <c r="AR21" s="10"/>
      <c r="AS21" s="33">
        <f t="shared" si="0"/>
        <v>0</v>
      </c>
      <c r="AT21" s="58"/>
      <c r="AU21" s="21"/>
      <c r="AV21" s="21"/>
      <c r="AW21" s="21"/>
      <c r="AX21" s="6"/>
      <c r="AY21" s="7"/>
      <c r="AZ21" s="7"/>
      <c r="BA21" s="7"/>
      <c r="BB21" s="7"/>
      <c r="BC21" s="7"/>
      <c r="BD21" s="7"/>
      <c r="BE21" s="7"/>
      <c r="BF21" s="60"/>
      <c r="BG21" s="50" t="s">
        <v>142</v>
      </c>
    </row>
    <row r="22" spans="1:59" ht="25.5" x14ac:dyDescent="0.25">
      <c r="A22" s="16"/>
      <c r="B22" s="75"/>
      <c r="C22" s="62"/>
      <c r="D22" s="73"/>
      <c r="E22" s="74"/>
      <c r="F22" s="74"/>
      <c r="G22" s="23">
        <v>4</v>
      </c>
      <c r="H22" s="41" t="s">
        <v>115</v>
      </c>
      <c r="I22" s="41"/>
      <c r="J22" s="42">
        <v>43480</v>
      </c>
      <c r="K22" s="42">
        <v>43829</v>
      </c>
      <c r="L22" s="23" t="s">
        <v>109</v>
      </c>
      <c r="M22" s="78"/>
      <c r="N22" s="78"/>
      <c r="O22" s="23" t="s">
        <v>116</v>
      </c>
      <c r="P22" s="16"/>
      <c r="Q22" s="16"/>
      <c r="R22" s="16"/>
      <c r="S22" s="16"/>
      <c r="T22" s="16"/>
      <c r="U22" s="16"/>
      <c r="V22" s="16" t="s">
        <v>104</v>
      </c>
      <c r="W22" s="16"/>
      <c r="X22" s="16"/>
      <c r="Y22" s="16"/>
      <c r="Z22" s="16"/>
      <c r="AA22" s="16"/>
      <c r="AB22" s="16"/>
      <c r="AC22" s="16"/>
      <c r="AD22" s="16"/>
      <c r="AE22" s="16"/>
      <c r="AF22" s="16" t="s">
        <v>104</v>
      </c>
      <c r="AG22" s="118">
        <v>8.3299999999999999E-2</v>
      </c>
      <c r="AH22" s="119">
        <v>8.3299999999999999E-2</v>
      </c>
      <c r="AI22" s="119">
        <v>8.3299999999999999E-2</v>
      </c>
      <c r="AJ22" s="119">
        <v>8.3299999999999999E-2</v>
      </c>
      <c r="AK22" s="2"/>
      <c r="AL22" s="9"/>
      <c r="AM22" s="9"/>
      <c r="AN22" s="9"/>
      <c r="AO22" s="9"/>
      <c r="AP22" s="9"/>
      <c r="AQ22" s="9"/>
      <c r="AR22" s="10"/>
      <c r="AS22" s="33">
        <f t="shared" si="0"/>
        <v>0.3332</v>
      </c>
      <c r="AT22" s="58"/>
      <c r="AU22" s="21"/>
      <c r="AV22" s="21"/>
      <c r="AW22" s="21"/>
      <c r="AX22" s="6"/>
      <c r="AY22" s="7"/>
      <c r="AZ22" s="7"/>
      <c r="BA22" s="7"/>
      <c r="BB22" s="7"/>
      <c r="BC22" s="7"/>
      <c r="BD22" s="7"/>
      <c r="BE22" s="7"/>
      <c r="BF22" s="60"/>
      <c r="BG22" s="50" t="s">
        <v>143</v>
      </c>
    </row>
    <row r="23" spans="1:59" ht="51" x14ac:dyDescent="0.25">
      <c r="A23" s="80">
        <v>4</v>
      </c>
      <c r="B23" s="75"/>
      <c r="C23" s="62"/>
      <c r="D23" s="73"/>
      <c r="E23" s="74" t="s">
        <v>54</v>
      </c>
      <c r="F23" s="74">
        <v>1</v>
      </c>
      <c r="G23" s="44">
        <v>1</v>
      </c>
      <c r="H23" s="22" t="s">
        <v>69</v>
      </c>
      <c r="I23" s="22"/>
      <c r="J23" s="26">
        <v>43586</v>
      </c>
      <c r="K23" s="26">
        <v>43676</v>
      </c>
      <c r="L23" s="23" t="s">
        <v>109</v>
      </c>
      <c r="M23" s="78"/>
      <c r="N23" s="78"/>
      <c r="O23" s="44" t="s">
        <v>75</v>
      </c>
      <c r="P23" s="16"/>
      <c r="Q23" s="16"/>
      <c r="R23" s="16"/>
      <c r="S23" s="16" t="s">
        <v>104</v>
      </c>
      <c r="T23" s="16"/>
      <c r="U23" s="16"/>
      <c r="V23" s="16"/>
      <c r="W23" s="16"/>
      <c r="X23" s="16"/>
      <c r="Y23" s="16"/>
      <c r="Z23" s="16"/>
      <c r="AA23" s="16"/>
      <c r="AB23" s="16" t="s">
        <v>104</v>
      </c>
      <c r="AC23" s="16"/>
      <c r="AD23" s="16"/>
      <c r="AE23" s="16" t="s">
        <v>104</v>
      </c>
      <c r="AF23" s="16"/>
      <c r="AG23" s="48"/>
      <c r="AH23" s="2"/>
      <c r="AI23" s="2"/>
      <c r="AJ23" s="2"/>
      <c r="AK23" s="2"/>
      <c r="AL23" s="9"/>
      <c r="AM23" s="9"/>
      <c r="AN23" s="9"/>
      <c r="AO23" s="9"/>
      <c r="AP23" s="9"/>
      <c r="AQ23" s="9"/>
      <c r="AR23" s="9"/>
      <c r="AS23" s="33">
        <f t="shared" si="0"/>
        <v>0</v>
      </c>
      <c r="AT23" s="58"/>
      <c r="AU23" s="21"/>
      <c r="AV23" s="21"/>
      <c r="AW23" s="21"/>
      <c r="AX23" s="6"/>
      <c r="AY23" s="7"/>
      <c r="AZ23" s="7"/>
      <c r="BA23" s="7"/>
      <c r="BB23" s="7"/>
      <c r="BC23" s="7"/>
      <c r="BD23" s="7"/>
      <c r="BE23" s="7"/>
      <c r="BF23" s="60"/>
      <c r="BG23" s="50"/>
    </row>
    <row r="24" spans="1:59" ht="63.75" x14ac:dyDescent="0.25">
      <c r="A24" s="80"/>
      <c r="B24" s="75"/>
      <c r="C24" s="62"/>
      <c r="D24" s="73"/>
      <c r="E24" s="74"/>
      <c r="F24" s="74"/>
      <c r="G24" s="44">
        <v>2</v>
      </c>
      <c r="H24" s="22" t="s">
        <v>70</v>
      </c>
      <c r="I24" s="22"/>
      <c r="J24" s="26">
        <v>43678</v>
      </c>
      <c r="K24" s="26">
        <v>43829</v>
      </c>
      <c r="L24" s="23" t="s">
        <v>109</v>
      </c>
      <c r="M24" s="78"/>
      <c r="N24" s="78"/>
      <c r="O24" s="44" t="s">
        <v>75</v>
      </c>
      <c r="P24" s="16"/>
      <c r="Q24" s="16"/>
      <c r="R24" s="16"/>
      <c r="S24" s="16" t="s">
        <v>104</v>
      </c>
      <c r="T24" s="16"/>
      <c r="U24" s="16"/>
      <c r="V24" s="16"/>
      <c r="W24" s="16"/>
      <c r="X24" s="16"/>
      <c r="Y24" s="16"/>
      <c r="Z24" s="16"/>
      <c r="AA24" s="16"/>
      <c r="AB24" s="16" t="s">
        <v>104</v>
      </c>
      <c r="AC24" s="16"/>
      <c r="AD24" s="16"/>
      <c r="AE24" s="16" t="s">
        <v>104</v>
      </c>
      <c r="AF24" s="16"/>
      <c r="AG24" s="48"/>
      <c r="AH24" s="2"/>
      <c r="AI24" s="2"/>
      <c r="AJ24" s="2"/>
      <c r="AK24" s="2"/>
      <c r="AL24" s="9"/>
      <c r="AM24" s="9"/>
      <c r="AN24" s="9"/>
      <c r="AO24" s="9"/>
      <c r="AP24" s="9"/>
      <c r="AQ24" s="9"/>
      <c r="AR24" s="9"/>
      <c r="AS24" s="33">
        <f t="shared" si="0"/>
        <v>0</v>
      </c>
      <c r="AT24" s="58"/>
      <c r="AU24" s="21"/>
      <c r="AV24" s="21"/>
      <c r="AW24" s="21"/>
      <c r="AX24" s="6"/>
      <c r="AY24" s="7"/>
      <c r="AZ24" s="7"/>
      <c r="BA24" s="7"/>
      <c r="BB24" s="7"/>
      <c r="BC24" s="7"/>
      <c r="BD24" s="7"/>
      <c r="BE24" s="7"/>
      <c r="BF24" s="60"/>
      <c r="BG24" s="50"/>
    </row>
    <row r="25" spans="1:59" ht="25.5" x14ac:dyDescent="0.25">
      <c r="A25" s="80">
        <v>5</v>
      </c>
      <c r="B25" s="75"/>
      <c r="C25" s="62"/>
      <c r="D25" s="73"/>
      <c r="E25" s="74" t="s">
        <v>55</v>
      </c>
      <c r="F25" s="74">
        <v>1</v>
      </c>
      <c r="G25" s="44">
        <v>1</v>
      </c>
      <c r="H25" s="22" t="s">
        <v>71</v>
      </c>
      <c r="I25" s="22"/>
      <c r="J25" s="27">
        <v>43467</v>
      </c>
      <c r="K25" s="28">
        <v>43585</v>
      </c>
      <c r="L25" s="23" t="s">
        <v>110</v>
      </c>
      <c r="M25" s="78"/>
      <c r="N25" s="78"/>
      <c r="O25" s="23" t="s">
        <v>75</v>
      </c>
      <c r="P25" s="16"/>
      <c r="Q25" s="16"/>
      <c r="R25" s="16"/>
      <c r="S25" s="16"/>
      <c r="T25" s="16"/>
      <c r="U25" s="16" t="s">
        <v>104</v>
      </c>
      <c r="V25" s="16"/>
      <c r="W25" s="16"/>
      <c r="X25" s="16"/>
      <c r="Y25" s="16"/>
      <c r="Z25" s="16"/>
      <c r="AA25" s="16"/>
      <c r="AB25" s="16"/>
      <c r="AC25" s="16"/>
      <c r="AD25" s="16"/>
      <c r="AE25" s="16"/>
      <c r="AF25" s="16"/>
      <c r="AG25" s="53">
        <v>0.3</v>
      </c>
      <c r="AH25" s="52">
        <v>0.3</v>
      </c>
      <c r="AI25" s="52">
        <v>0.4</v>
      </c>
      <c r="AJ25" s="2"/>
      <c r="AK25" s="2"/>
      <c r="AL25" s="9"/>
      <c r="AM25" s="9"/>
      <c r="AN25" s="9"/>
      <c r="AO25" s="9"/>
      <c r="AP25" s="9"/>
      <c r="AQ25" s="9"/>
      <c r="AR25" s="9"/>
      <c r="AS25" s="33">
        <f t="shared" si="0"/>
        <v>1</v>
      </c>
      <c r="AT25" s="58"/>
      <c r="AU25" s="21"/>
      <c r="AV25" s="21"/>
      <c r="AW25" s="21"/>
      <c r="AX25" s="6"/>
      <c r="AY25" s="7"/>
      <c r="AZ25" s="7"/>
      <c r="BA25" s="7"/>
      <c r="BB25" s="7"/>
      <c r="BC25" s="7"/>
      <c r="BD25" s="7"/>
      <c r="BE25" s="7"/>
      <c r="BF25" s="60"/>
      <c r="BG25" s="50"/>
    </row>
    <row r="26" spans="1:59" ht="15" x14ac:dyDescent="0.25">
      <c r="A26" s="80"/>
      <c r="B26" s="75"/>
      <c r="C26" s="62"/>
      <c r="D26" s="73"/>
      <c r="E26" s="74"/>
      <c r="F26" s="74"/>
      <c r="G26" s="44">
        <v>2</v>
      </c>
      <c r="H26" s="22" t="s">
        <v>72</v>
      </c>
      <c r="I26" s="22"/>
      <c r="J26" s="27">
        <v>43467</v>
      </c>
      <c r="K26" s="28">
        <v>43646</v>
      </c>
      <c r="L26" s="23" t="s">
        <v>110</v>
      </c>
      <c r="M26" s="78"/>
      <c r="N26" s="78"/>
      <c r="O26" s="23" t="s">
        <v>75</v>
      </c>
      <c r="P26" s="16"/>
      <c r="Q26" s="16"/>
      <c r="R26" s="16"/>
      <c r="S26" s="16"/>
      <c r="T26" s="16"/>
      <c r="U26" s="16" t="s">
        <v>104</v>
      </c>
      <c r="V26" s="16"/>
      <c r="W26" s="16"/>
      <c r="X26" s="16"/>
      <c r="Y26" s="16"/>
      <c r="Z26" s="16"/>
      <c r="AA26" s="16"/>
      <c r="AB26" s="16"/>
      <c r="AC26" s="16"/>
      <c r="AD26" s="16"/>
      <c r="AE26" s="16"/>
      <c r="AF26" s="16"/>
      <c r="AG26" s="47"/>
      <c r="AH26" s="2"/>
      <c r="AI26" s="52">
        <v>0.3</v>
      </c>
      <c r="AJ26" s="52">
        <v>0.2</v>
      </c>
      <c r="AK26" s="2"/>
      <c r="AL26" s="9"/>
      <c r="AM26" s="9"/>
      <c r="AN26" s="9"/>
      <c r="AO26" s="9"/>
      <c r="AP26" s="9"/>
      <c r="AQ26" s="9"/>
      <c r="AR26" s="9"/>
      <c r="AS26" s="33">
        <f t="shared" si="0"/>
        <v>0.5</v>
      </c>
      <c r="AT26" s="58"/>
      <c r="AU26" s="21"/>
      <c r="AV26" s="21"/>
      <c r="AW26" s="21"/>
      <c r="AX26" s="6"/>
      <c r="AY26" s="7"/>
      <c r="AZ26" s="7"/>
      <c r="BA26" s="7"/>
      <c r="BB26" s="7"/>
      <c r="BC26" s="7"/>
      <c r="BD26" s="7"/>
      <c r="BE26" s="7"/>
      <c r="BF26" s="60"/>
      <c r="BG26" s="50"/>
    </row>
    <row r="27" spans="1:59" ht="38.25" x14ac:dyDescent="0.25">
      <c r="A27" s="80"/>
      <c r="B27" s="75"/>
      <c r="C27" s="62"/>
      <c r="D27" s="73"/>
      <c r="E27" s="74"/>
      <c r="F27" s="74"/>
      <c r="G27" s="44">
        <v>3</v>
      </c>
      <c r="H27" s="22" t="s">
        <v>73</v>
      </c>
      <c r="I27" s="22"/>
      <c r="J27" s="27">
        <v>43467</v>
      </c>
      <c r="K27" s="28">
        <v>43829</v>
      </c>
      <c r="L27" s="23" t="s">
        <v>110</v>
      </c>
      <c r="M27" s="78"/>
      <c r="N27" s="78"/>
      <c r="O27" s="23" t="s">
        <v>97</v>
      </c>
      <c r="P27" s="16"/>
      <c r="Q27" s="16"/>
      <c r="R27" s="16"/>
      <c r="S27" s="16"/>
      <c r="T27" s="16"/>
      <c r="U27" s="16" t="s">
        <v>104</v>
      </c>
      <c r="V27" s="16"/>
      <c r="W27" s="16"/>
      <c r="X27" s="16"/>
      <c r="Y27" s="16"/>
      <c r="Z27" s="16"/>
      <c r="AA27" s="16"/>
      <c r="AB27" s="16"/>
      <c r="AC27" s="16"/>
      <c r="AD27" s="16"/>
      <c r="AE27" s="16"/>
      <c r="AF27" s="16"/>
      <c r="AG27" s="47"/>
      <c r="AH27" s="2"/>
      <c r="AI27" s="120">
        <v>0</v>
      </c>
      <c r="AJ27" s="52">
        <v>0</v>
      </c>
      <c r="AK27" s="2"/>
      <c r="AL27" s="9"/>
      <c r="AM27" s="9"/>
      <c r="AN27" s="9"/>
      <c r="AO27" s="9"/>
      <c r="AP27" s="9"/>
      <c r="AQ27" s="9"/>
      <c r="AR27" s="9"/>
      <c r="AS27" s="33">
        <f t="shared" si="0"/>
        <v>0</v>
      </c>
      <c r="AT27" s="58"/>
      <c r="AU27" s="21"/>
      <c r="AV27" s="21"/>
      <c r="AW27" s="21"/>
      <c r="AX27" s="6"/>
      <c r="AY27" s="7"/>
      <c r="AZ27" s="7"/>
      <c r="BA27" s="7"/>
      <c r="BB27" s="7"/>
      <c r="BC27" s="7"/>
      <c r="BD27" s="7"/>
      <c r="BE27" s="7"/>
      <c r="BF27" s="60"/>
      <c r="BG27" s="50" t="s">
        <v>144</v>
      </c>
    </row>
    <row r="28" spans="1:59" ht="38.25" x14ac:dyDescent="0.25">
      <c r="A28" s="80">
        <v>6</v>
      </c>
      <c r="B28" s="75"/>
      <c r="C28" s="62"/>
      <c r="D28" s="73"/>
      <c r="E28" s="74" t="s">
        <v>56</v>
      </c>
      <c r="F28" s="74">
        <v>1</v>
      </c>
      <c r="G28" s="44">
        <v>1</v>
      </c>
      <c r="H28" s="22" t="s">
        <v>78</v>
      </c>
      <c r="I28" s="22"/>
      <c r="J28" s="27">
        <v>43467</v>
      </c>
      <c r="K28" s="28">
        <v>43829</v>
      </c>
      <c r="L28" s="23" t="s">
        <v>110</v>
      </c>
      <c r="M28" s="78"/>
      <c r="N28" s="78"/>
      <c r="O28" s="23" t="s">
        <v>75</v>
      </c>
      <c r="P28" s="16"/>
      <c r="Q28" s="16" t="s">
        <v>104</v>
      </c>
      <c r="R28" s="16"/>
      <c r="S28" s="16"/>
      <c r="T28" s="16"/>
      <c r="U28" s="16" t="s">
        <v>104</v>
      </c>
      <c r="V28" s="16"/>
      <c r="W28" s="16"/>
      <c r="X28" s="16"/>
      <c r="Y28" s="16"/>
      <c r="Z28" s="16"/>
      <c r="AA28" s="16"/>
      <c r="AB28" s="16"/>
      <c r="AC28" s="16"/>
      <c r="AD28" s="16"/>
      <c r="AE28" s="16"/>
      <c r="AF28" s="16"/>
      <c r="AG28" s="53">
        <v>0.1</v>
      </c>
      <c r="AH28" s="52">
        <v>0.1</v>
      </c>
      <c r="AI28" s="120">
        <v>0.1</v>
      </c>
      <c r="AJ28" s="52">
        <v>0.1</v>
      </c>
      <c r="AK28" s="11"/>
      <c r="AL28" s="11"/>
      <c r="AM28" s="11"/>
      <c r="AN28" s="11"/>
      <c r="AO28" s="11"/>
      <c r="AP28" s="11"/>
      <c r="AQ28" s="11"/>
      <c r="AR28" s="11"/>
      <c r="AS28" s="33">
        <f t="shared" si="0"/>
        <v>0.4</v>
      </c>
      <c r="AT28" s="58"/>
      <c r="AU28" s="21"/>
      <c r="AV28" s="21"/>
      <c r="AW28" s="21"/>
      <c r="AX28" s="6"/>
      <c r="AY28" s="7"/>
      <c r="AZ28" s="7"/>
      <c r="BA28" s="7"/>
      <c r="BB28" s="7"/>
      <c r="BC28" s="7"/>
      <c r="BD28" s="7"/>
      <c r="BE28" s="7"/>
      <c r="BF28" s="60"/>
      <c r="BG28" s="50"/>
    </row>
    <row r="29" spans="1:59" ht="51" x14ac:dyDescent="0.25">
      <c r="A29" s="80"/>
      <c r="B29" s="75"/>
      <c r="C29" s="62"/>
      <c r="D29" s="73"/>
      <c r="E29" s="74"/>
      <c r="F29" s="74"/>
      <c r="G29" s="44">
        <v>2</v>
      </c>
      <c r="H29" s="22" t="s">
        <v>79</v>
      </c>
      <c r="I29" s="22"/>
      <c r="J29" s="27">
        <v>43467</v>
      </c>
      <c r="K29" s="28">
        <v>43829</v>
      </c>
      <c r="L29" s="23" t="s">
        <v>110</v>
      </c>
      <c r="M29" s="78"/>
      <c r="N29" s="78"/>
      <c r="O29" s="23" t="s">
        <v>75</v>
      </c>
      <c r="P29" s="16"/>
      <c r="Q29" s="16" t="s">
        <v>104</v>
      </c>
      <c r="R29" s="16"/>
      <c r="S29" s="16"/>
      <c r="T29" s="16"/>
      <c r="U29" s="16" t="s">
        <v>104</v>
      </c>
      <c r="V29" s="16"/>
      <c r="W29" s="16"/>
      <c r="X29" s="16"/>
      <c r="Y29" s="16"/>
      <c r="Z29" s="16"/>
      <c r="AA29" s="16"/>
      <c r="AB29" s="16"/>
      <c r="AC29" s="16"/>
      <c r="AD29" s="16"/>
      <c r="AE29" s="16"/>
      <c r="AF29" s="16"/>
      <c r="AG29" s="121"/>
      <c r="AH29" s="122"/>
      <c r="AI29" s="120">
        <v>0</v>
      </c>
      <c r="AJ29" s="52">
        <v>0</v>
      </c>
      <c r="AK29" s="11"/>
      <c r="AL29" s="11"/>
      <c r="AM29" s="11"/>
      <c r="AN29" s="11"/>
      <c r="AO29" s="11"/>
      <c r="AP29" s="11"/>
      <c r="AQ29" s="11"/>
      <c r="AR29" s="11"/>
      <c r="AS29" s="33">
        <f t="shared" si="0"/>
        <v>0</v>
      </c>
      <c r="AT29" s="58"/>
      <c r="AU29" s="21"/>
      <c r="AV29" s="21"/>
      <c r="AW29" s="21"/>
      <c r="AX29" s="6"/>
      <c r="AY29" s="7"/>
      <c r="AZ29" s="7"/>
      <c r="BA29" s="7"/>
      <c r="BB29" s="7"/>
      <c r="BC29" s="7"/>
      <c r="BD29" s="7"/>
      <c r="BE29" s="7"/>
      <c r="BF29" s="60"/>
      <c r="BG29" s="50" t="s">
        <v>145</v>
      </c>
    </row>
    <row r="30" spans="1:59" ht="38.25" x14ac:dyDescent="0.25">
      <c r="A30" s="80"/>
      <c r="B30" s="75"/>
      <c r="C30" s="62"/>
      <c r="D30" s="73"/>
      <c r="E30" s="74"/>
      <c r="F30" s="74"/>
      <c r="G30" s="44">
        <v>3</v>
      </c>
      <c r="H30" s="22" t="s">
        <v>73</v>
      </c>
      <c r="I30" s="22"/>
      <c r="J30" s="27">
        <v>43467</v>
      </c>
      <c r="K30" s="28">
        <v>43829</v>
      </c>
      <c r="L30" s="23" t="s">
        <v>110</v>
      </c>
      <c r="M30" s="78"/>
      <c r="N30" s="78"/>
      <c r="O30" s="23" t="s">
        <v>97</v>
      </c>
      <c r="P30" s="16"/>
      <c r="Q30" s="16" t="s">
        <v>104</v>
      </c>
      <c r="R30" s="16"/>
      <c r="S30" s="16"/>
      <c r="T30" s="16"/>
      <c r="U30" s="16" t="s">
        <v>104</v>
      </c>
      <c r="V30" s="16"/>
      <c r="W30" s="16"/>
      <c r="X30" s="16"/>
      <c r="Y30" s="16"/>
      <c r="Z30" s="16"/>
      <c r="AA30" s="16"/>
      <c r="AB30" s="16"/>
      <c r="AC30" s="16"/>
      <c r="AD30" s="16"/>
      <c r="AE30" s="16"/>
      <c r="AF30" s="16"/>
      <c r="AG30" s="121"/>
      <c r="AH30" s="122"/>
      <c r="AI30" s="120">
        <v>0</v>
      </c>
      <c r="AJ30" s="52">
        <v>0</v>
      </c>
      <c r="AK30" s="11"/>
      <c r="AL30" s="11"/>
      <c r="AM30" s="11"/>
      <c r="AN30" s="11"/>
      <c r="AO30" s="11"/>
      <c r="AP30" s="11"/>
      <c r="AQ30" s="11"/>
      <c r="AR30" s="11"/>
      <c r="AS30" s="33">
        <f t="shared" si="0"/>
        <v>0</v>
      </c>
      <c r="AT30" s="58"/>
      <c r="AU30" s="21"/>
      <c r="AV30" s="21"/>
      <c r="AW30" s="21"/>
      <c r="AX30" s="6"/>
      <c r="AY30" s="7"/>
      <c r="AZ30" s="7"/>
      <c r="BA30" s="7"/>
      <c r="BB30" s="7"/>
      <c r="BC30" s="7"/>
      <c r="BD30" s="7"/>
      <c r="BE30" s="7"/>
      <c r="BF30" s="60"/>
      <c r="BG30" s="50" t="s">
        <v>144</v>
      </c>
    </row>
    <row r="31" spans="1:59" ht="25.5" x14ac:dyDescent="0.25">
      <c r="A31" s="80">
        <v>7</v>
      </c>
      <c r="B31" s="75"/>
      <c r="C31" s="62"/>
      <c r="D31" s="73"/>
      <c r="E31" s="74" t="s">
        <v>80</v>
      </c>
      <c r="F31" s="74">
        <v>12</v>
      </c>
      <c r="G31" s="44">
        <v>1</v>
      </c>
      <c r="H31" s="24" t="s">
        <v>81</v>
      </c>
      <c r="I31" s="24"/>
      <c r="J31" s="27">
        <v>43467</v>
      </c>
      <c r="K31" s="27">
        <v>43495</v>
      </c>
      <c r="L31" s="23" t="s">
        <v>110</v>
      </c>
      <c r="M31" s="78"/>
      <c r="N31" s="78"/>
      <c r="O31" s="23" t="s">
        <v>75</v>
      </c>
      <c r="P31" s="16"/>
      <c r="Q31" s="16"/>
      <c r="R31" s="16"/>
      <c r="S31" s="16"/>
      <c r="T31" s="16"/>
      <c r="U31" s="16"/>
      <c r="V31" s="16"/>
      <c r="W31" s="16"/>
      <c r="X31" s="16"/>
      <c r="Y31" s="16"/>
      <c r="Z31" s="16"/>
      <c r="AA31" s="16"/>
      <c r="AB31" s="16" t="s">
        <v>104</v>
      </c>
      <c r="AC31" s="16"/>
      <c r="AD31" s="16"/>
      <c r="AE31" s="16"/>
      <c r="AF31" s="16"/>
      <c r="AG31" s="53">
        <v>0.3</v>
      </c>
      <c r="AH31" s="52">
        <v>0.3</v>
      </c>
      <c r="AI31" s="52">
        <v>0.4</v>
      </c>
      <c r="AJ31" s="2"/>
      <c r="AK31" s="11"/>
      <c r="AL31" s="11"/>
      <c r="AM31" s="11"/>
      <c r="AN31" s="11"/>
      <c r="AO31" s="11"/>
      <c r="AP31" s="11"/>
      <c r="AQ31" s="11"/>
      <c r="AR31" s="11"/>
      <c r="AS31" s="33">
        <f t="shared" si="0"/>
        <v>1</v>
      </c>
      <c r="AT31" s="58"/>
      <c r="AU31" s="21"/>
      <c r="AV31" s="21"/>
      <c r="AW31" s="21"/>
      <c r="AX31" s="6"/>
      <c r="AY31" s="7"/>
      <c r="AZ31" s="7"/>
      <c r="BA31" s="7"/>
      <c r="BB31" s="7"/>
      <c r="BC31" s="7"/>
      <c r="BD31" s="7"/>
      <c r="BE31" s="7"/>
      <c r="BF31" s="60"/>
      <c r="BG31" s="50"/>
    </row>
    <row r="32" spans="1:59" ht="25.5" x14ac:dyDescent="0.25">
      <c r="A32" s="80"/>
      <c r="B32" s="75"/>
      <c r="C32" s="62"/>
      <c r="D32" s="73"/>
      <c r="E32" s="74"/>
      <c r="F32" s="74"/>
      <c r="G32" s="44">
        <v>2</v>
      </c>
      <c r="H32" s="24" t="s">
        <v>105</v>
      </c>
      <c r="I32" s="24"/>
      <c r="J32" s="27">
        <v>43497</v>
      </c>
      <c r="K32" s="27">
        <v>43830</v>
      </c>
      <c r="L32" s="23" t="s">
        <v>110</v>
      </c>
      <c r="M32" s="78"/>
      <c r="N32" s="78"/>
      <c r="O32" s="23" t="s">
        <v>75</v>
      </c>
      <c r="P32" s="16"/>
      <c r="Q32" s="16"/>
      <c r="R32" s="16"/>
      <c r="S32" s="16"/>
      <c r="T32" s="16"/>
      <c r="U32" s="16"/>
      <c r="V32" s="16"/>
      <c r="W32" s="16"/>
      <c r="X32" s="16"/>
      <c r="Y32" s="16"/>
      <c r="Z32" s="16"/>
      <c r="AA32" s="16"/>
      <c r="AB32" s="16" t="s">
        <v>104</v>
      </c>
      <c r="AC32" s="16"/>
      <c r="AD32" s="16"/>
      <c r="AE32" s="16"/>
      <c r="AF32" s="16"/>
      <c r="AG32" s="118">
        <v>8.3299999999999999E-2</v>
      </c>
      <c r="AH32" s="119">
        <v>8.3299999999999999E-2</v>
      </c>
      <c r="AI32" s="119">
        <v>8.3299999999999999E-2</v>
      </c>
      <c r="AJ32" s="119">
        <v>8.3299999999999999E-2</v>
      </c>
      <c r="AK32" s="11"/>
      <c r="AL32" s="11"/>
      <c r="AM32" s="11"/>
      <c r="AN32" s="11"/>
      <c r="AO32" s="11"/>
      <c r="AP32" s="11"/>
      <c r="AQ32" s="11"/>
      <c r="AR32" s="11"/>
      <c r="AS32" s="33">
        <f t="shared" si="0"/>
        <v>0.3332</v>
      </c>
      <c r="AT32" s="58"/>
      <c r="AU32" s="21"/>
      <c r="AV32" s="21"/>
      <c r="AW32" s="21"/>
      <c r="AX32" s="6"/>
      <c r="AY32" s="7"/>
      <c r="AZ32" s="7"/>
      <c r="BA32" s="7"/>
      <c r="BB32" s="7"/>
      <c r="BC32" s="7"/>
      <c r="BD32" s="7"/>
      <c r="BE32" s="7"/>
      <c r="BF32" s="60"/>
      <c r="BG32" s="50"/>
    </row>
    <row r="33" spans="1:59" ht="38.25" x14ac:dyDescent="0.25">
      <c r="A33" s="80">
        <v>8</v>
      </c>
      <c r="B33" s="75"/>
      <c r="C33" s="62"/>
      <c r="D33" s="73"/>
      <c r="E33" s="74" t="s">
        <v>83</v>
      </c>
      <c r="F33" s="74" t="s">
        <v>84</v>
      </c>
      <c r="G33" s="25">
        <v>1</v>
      </c>
      <c r="H33" s="2" t="s">
        <v>85</v>
      </c>
      <c r="I33" s="2"/>
      <c r="J33" s="26">
        <v>43473</v>
      </c>
      <c r="K33" s="26">
        <v>43830</v>
      </c>
      <c r="L33" s="23" t="s">
        <v>110</v>
      </c>
      <c r="M33" s="78"/>
      <c r="N33" s="78"/>
      <c r="O33" s="44" t="s">
        <v>98</v>
      </c>
      <c r="P33" s="16"/>
      <c r="Q33" s="16"/>
      <c r="R33" s="16"/>
      <c r="S33" s="16"/>
      <c r="T33" s="16"/>
      <c r="U33" s="16" t="s">
        <v>104</v>
      </c>
      <c r="V33" s="16"/>
      <c r="W33" s="16"/>
      <c r="X33" s="16"/>
      <c r="Y33" s="16"/>
      <c r="Z33" s="16"/>
      <c r="AA33" s="16"/>
      <c r="AB33" s="16"/>
      <c r="AC33" s="16"/>
      <c r="AD33" s="16"/>
      <c r="AE33" s="16"/>
      <c r="AF33" s="16"/>
      <c r="AG33" s="118">
        <v>8.3299999999999999E-2</v>
      </c>
      <c r="AH33" s="119">
        <v>8.3299999999999999E-2</v>
      </c>
      <c r="AI33" s="119">
        <v>8.3299999999999999E-2</v>
      </c>
      <c r="AJ33" s="119">
        <v>8.3299999999999999E-2</v>
      </c>
      <c r="AK33" s="11"/>
      <c r="AL33" s="11"/>
      <c r="AM33" s="11"/>
      <c r="AN33" s="11"/>
      <c r="AO33" s="11"/>
      <c r="AP33" s="11"/>
      <c r="AQ33" s="11"/>
      <c r="AR33" s="11"/>
      <c r="AS33" s="33">
        <f t="shared" si="0"/>
        <v>0.3332</v>
      </c>
      <c r="AT33" s="58"/>
      <c r="AU33" s="21"/>
      <c r="AV33" s="21"/>
      <c r="AW33" s="21"/>
      <c r="AX33" s="6"/>
      <c r="AY33" s="7"/>
      <c r="AZ33" s="7"/>
      <c r="BA33" s="7"/>
      <c r="BB33" s="7"/>
      <c r="BC33" s="7"/>
      <c r="BD33" s="7"/>
      <c r="BE33" s="7"/>
      <c r="BF33" s="60"/>
      <c r="BG33" s="50"/>
    </row>
    <row r="34" spans="1:59" ht="38.25" x14ac:dyDescent="0.25">
      <c r="A34" s="80"/>
      <c r="B34" s="75"/>
      <c r="C34" s="62"/>
      <c r="D34" s="73"/>
      <c r="E34" s="74"/>
      <c r="F34" s="74"/>
      <c r="G34" s="25">
        <v>2</v>
      </c>
      <c r="H34" s="2" t="s">
        <v>86</v>
      </c>
      <c r="I34" s="2"/>
      <c r="J34" s="26">
        <v>43473</v>
      </c>
      <c r="K34" s="26">
        <v>43830</v>
      </c>
      <c r="L34" s="23" t="s">
        <v>110</v>
      </c>
      <c r="M34" s="78"/>
      <c r="N34" s="78"/>
      <c r="O34" s="44" t="s">
        <v>98</v>
      </c>
      <c r="P34" s="16"/>
      <c r="Q34" s="16"/>
      <c r="R34" s="16"/>
      <c r="S34" s="16"/>
      <c r="T34" s="16"/>
      <c r="U34" s="16" t="s">
        <v>104</v>
      </c>
      <c r="V34" s="16"/>
      <c r="W34" s="16"/>
      <c r="X34" s="16"/>
      <c r="Y34" s="16"/>
      <c r="Z34" s="16"/>
      <c r="AA34" s="16"/>
      <c r="AB34" s="16"/>
      <c r="AC34" s="16"/>
      <c r="AD34" s="16"/>
      <c r="AE34" s="16"/>
      <c r="AF34" s="16"/>
      <c r="AG34" s="118">
        <v>8.3299999999999999E-2</v>
      </c>
      <c r="AH34" s="119">
        <v>8.3299999999999999E-2</v>
      </c>
      <c r="AI34" s="119">
        <v>8.3299999999999999E-2</v>
      </c>
      <c r="AJ34" s="119">
        <v>8.3299999999999999E-2</v>
      </c>
      <c r="AK34" s="11"/>
      <c r="AL34" s="11"/>
      <c r="AM34" s="11"/>
      <c r="AN34" s="11"/>
      <c r="AO34" s="11"/>
      <c r="AP34" s="11"/>
      <c r="AQ34" s="11"/>
      <c r="AR34" s="11"/>
      <c r="AS34" s="33">
        <f t="shared" si="0"/>
        <v>0.3332</v>
      </c>
      <c r="AT34" s="58"/>
      <c r="AU34" s="21"/>
      <c r="AV34" s="21"/>
      <c r="AW34" s="21"/>
      <c r="AX34" s="6"/>
      <c r="AY34" s="7"/>
      <c r="AZ34" s="7"/>
      <c r="BA34" s="7"/>
      <c r="BB34" s="7"/>
      <c r="BC34" s="7"/>
      <c r="BD34" s="7"/>
      <c r="BE34" s="7"/>
      <c r="BF34" s="60"/>
      <c r="BG34" s="50"/>
    </row>
    <row r="35" spans="1:59" ht="38.25" x14ac:dyDescent="0.25">
      <c r="A35" s="80"/>
      <c r="B35" s="75"/>
      <c r="C35" s="62"/>
      <c r="D35" s="73"/>
      <c r="E35" s="74"/>
      <c r="F35" s="74"/>
      <c r="G35" s="25">
        <v>3</v>
      </c>
      <c r="H35" s="2" t="s">
        <v>106</v>
      </c>
      <c r="I35" s="2"/>
      <c r="J35" s="26">
        <v>43473</v>
      </c>
      <c r="K35" s="26">
        <v>43830</v>
      </c>
      <c r="L35" s="23" t="s">
        <v>110</v>
      </c>
      <c r="M35" s="78"/>
      <c r="N35" s="78"/>
      <c r="O35" s="44" t="s">
        <v>98</v>
      </c>
      <c r="P35" s="16"/>
      <c r="Q35" s="16"/>
      <c r="R35" s="16"/>
      <c r="S35" s="16"/>
      <c r="T35" s="16"/>
      <c r="U35" s="16" t="s">
        <v>104</v>
      </c>
      <c r="V35" s="16"/>
      <c r="W35" s="16"/>
      <c r="X35" s="16"/>
      <c r="Y35" s="16"/>
      <c r="Z35" s="16"/>
      <c r="AA35" s="16"/>
      <c r="AB35" s="16"/>
      <c r="AC35" s="16"/>
      <c r="AD35" s="16"/>
      <c r="AE35" s="16"/>
      <c r="AF35" s="16"/>
      <c r="AG35" s="118">
        <v>8.3299999999999999E-2</v>
      </c>
      <c r="AH35" s="119">
        <v>8.3299999999999999E-2</v>
      </c>
      <c r="AI35" s="119">
        <v>8.3299999999999999E-2</v>
      </c>
      <c r="AJ35" s="119">
        <v>8.3299999999999999E-2</v>
      </c>
      <c r="AK35" s="11"/>
      <c r="AL35" s="11"/>
      <c r="AM35" s="11"/>
      <c r="AN35" s="11"/>
      <c r="AO35" s="11"/>
      <c r="AP35" s="11"/>
      <c r="AQ35" s="11"/>
      <c r="AR35" s="11"/>
      <c r="AS35" s="33">
        <f t="shared" si="0"/>
        <v>0.3332</v>
      </c>
      <c r="AT35" s="58"/>
      <c r="AU35" s="21"/>
      <c r="AV35" s="21"/>
      <c r="AW35" s="21"/>
      <c r="AX35" s="6"/>
      <c r="AY35" s="7"/>
      <c r="AZ35" s="7"/>
      <c r="BA35" s="7"/>
      <c r="BB35" s="7"/>
      <c r="BC35" s="7"/>
      <c r="BD35" s="7"/>
      <c r="BE35" s="7"/>
      <c r="BF35" s="60"/>
      <c r="BG35" s="50"/>
    </row>
    <row r="36" spans="1:59" s="12" customFormat="1" ht="89.25" x14ac:dyDescent="0.25">
      <c r="A36" s="80">
        <v>9</v>
      </c>
      <c r="B36" s="75"/>
      <c r="C36" s="62"/>
      <c r="D36" s="73"/>
      <c r="E36" s="74" t="s">
        <v>93</v>
      </c>
      <c r="F36" s="74">
        <v>1</v>
      </c>
      <c r="G36" s="54">
        <v>1</v>
      </c>
      <c r="H36" s="2" t="s">
        <v>87</v>
      </c>
      <c r="I36" s="2"/>
      <c r="J36" s="26">
        <v>43473</v>
      </c>
      <c r="K36" s="26">
        <v>43525</v>
      </c>
      <c r="L36" s="54" t="s">
        <v>111</v>
      </c>
      <c r="M36" s="76"/>
      <c r="N36" s="76"/>
      <c r="O36" s="54" t="s">
        <v>99</v>
      </c>
      <c r="P36" s="54"/>
      <c r="Q36" s="54"/>
      <c r="R36" s="54"/>
      <c r="S36" s="54" t="s">
        <v>104</v>
      </c>
      <c r="T36" s="54"/>
      <c r="U36" s="54"/>
      <c r="V36" s="54" t="s">
        <v>104</v>
      </c>
      <c r="W36" s="54"/>
      <c r="X36" s="54"/>
      <c r="Y36" s="54"/>
      <c r="Z36" s="54"/>
      <c r="AA36" s="54"/>
      <c r="AB36" s="54"/>
      <c r="AC36" s="54"/>
      <c r="AD36" s="54" t="s">
        <v>104</v>
      </c>
      <c r="AE36" s="54"/>
      <c r="AF36" s="54"/>
      <c r="AG36" s="47"/>
      <c r="AH36" s="2"/>
      <c r="AI36" s="52">
        <v>1</v>
      </c>
      <c r="AJ36" s="2"/>
      <c r="AK36" s="11"/>
      <c r="AL36" s="11"/>
      <c r="AM36" s="11"/>
      <c r="AN36" s="11"/>
      <c r="AO36" s="11"/>
      <c r="AP36" s="11"/>
      <c r="AQ36" s="11"/>
      <c r="AR36" s="11"/>
      <c r="AS36" s="33">
        <f t="shared" si="0"/>
        <v>1</v>
      </c>
      <c r="AT36" s="58"/>
      <c r="AU36" s="21"/>
      <c r="AV36" s="21"/>
      <c r="AW36" s="21"/>
      <c r="AX36" s="21"/>
      <c r="AY36" s="59"/>
      <c r="AZ36" s="59"/>
      <c r="BA36" s="59"/>
      <c r="BB36" s="59"/>
      <c r="BC36" s="59"/>
      <c r="BD36" s="59"/>
      <c r="BE36" s="59"/>
      <c r="BF36" s="60"/>
      <c r="BG36" s="50" t="s">
        <v>146</v>
      </c>
    </row>
    <row r="37" spans="1:59" s="12" customFormat="1" ht="89.25" x14ac:dyDescent="0.25">
      <c r="A37" s="80"/>
      <c r="B37" s="75"/>
      <c r="C37" s="62"/>
      <c r="D37" s="73"/>
      <c r="E37" s="74"/>
      <c r="F37" s="74"/>
      <c r="G37" s="54">
        <v>2</v>
      </c>
      <c r="H37" s="2" t="s">
        <v>108</v>
      </c>
      <c r="I37" s="2"/>
      <c r="J37" s="26">
        <v>43526</v>
      </c>
      <c r="K37" s="26">
        <v>43600</v>
      </c>
      <c r="L37" s="54" t="s">
        <v>111</v>
      </c>
      <c r="M37" s="76"/>
      <c r="N37" s="76"/>
      <c r="O37" s="54" t="s">
        <v>100</v>
      </c>
      <c r="P37" s="54"/>
      <c r="Q37" s="54"/>
      <c r="R37" s="54"/>
      <c r="S37" s="54" t="s">
        <v>104</v>
      </c>
      <c r="T37" s="54"/>
      <c r="U37" s="54"/>
      <c r="V37" s="54"/>
      <c r="W37" s="54"/>
      <c r="X37" s="54"/>
      <c r="Y37" s="54"/>
      <c r="Z37" s="54"/>
      <c r="AA37" s="54"/>
      <c r="AB37" s="54"/>
      <c r="AC37" s="54"/>
      <c r="AD37" s="54"/>
      <c r="AE37" s="54"/>
      <c r="AF37" s="54"/>
      <c r="AG37" s="53"/>
      <c r="AH37" s="2"/>
      <c r="AI37" s="52">
        <v>0.1</v>
      </c>
      <c r="AJ37" s="52">
        <v>0.7</v>
      </c>
      <c r="AK37" s="11"/>
      <c r="AL37" s="11"/>
      <c r="AM37" s="11"/>
      <c r="AN37" s="11"/>
      <c r="AO37" s="11"/>
      <c r="AP37" s="11"/>
      <c r="AQ37" s="11"/>
      <c r="AR37" s="11"/>
      <c r="AS37" s="33">
        <f>SUM(AG37:AR37)</f>
        <v>0.79999999999999993</v>
      </c>
      <c r="AT37" s="58"/>
      <c r="AU37" s="21"/>
      <c r="AV37" s="21"/>
      <c r="AW37" s="21"/>
      <c r="AX37" s="21"/>
      <c r="AY37" s="59"/>
      <c r="AZ37" s="59"/>
      <c r="BA37" s="59"/>
      <c r="BB37" s="59"/>
      <c r="BC37" s="59"/>
      <c r="BD37" s="59"/>
      <c r="BE37" s="59"/>
      <c r="BF37" s="60"/>
      <c r="BG37" s="50" t="s">
        <v>147</v>
      </c>
    </row>
    <row r="38" spans="1:59" ht="280.5" x14ac:dyDescent="0.25">
      <c r="A38" s="80"/>
      <c r="B38" s="75"/>
      <c r="C38" s="62"/>
      <c r="D38" s="73"/>
      <c r="E38" s="74"/>
      <c r="F38" s="74"/>
      <c r="G38" s="44">
        <v>3</v>
      </c>
      <c r="H38" s="2" t="s">
        <v>88</v>
      </c>
      <c r="I38" s="2"/>
      <c r="J38" s="27">
        <v>43473</v>
      </c>
      <c r="K38" s="27">
        <v>43646</v>
      </c>
      <c r="L38" s="23" t="s">
        <v>111</v>
      </c>
      <c r="M38" s="76"/>
      <c r="N38" s="76"/>
      <c r="O38" s="16" t="s">
        <v>77</v>
      </c>
      <c r="P38" s="16"/>
      <c r="Q38" s="16"/>
      <c r="R38" s="16"/>
      <c r="S38" s="16" t="s">
        <v>104</v>
      </c>
      <c r="T38" s="16"/>
      <c r="U38" s="16"/>
      <c r="V38" s="16"/>
      <c r="W38" s="16"/>
      <c r="X38" s="16"/>
      <c r="Y38" s="16"/>
      <c r="Z38" s="16"/>
      <c r="AA38" s="16"/>
      <c r="AB38" s="16"/>
      <c r="AC38" s="16"/>
      <c r="AD38" s="16" t="s">
        <v>104</v>
      </c>
      <c r="AE38" s="16" t="s">
        <v>104</v>
      </c>
      <c r="AF38" s="16"/>
      <c r="AG38" s="53">
        <v>0.05</v>
      </c>
      <c r="AH38" s="52">
        <v>0.1</v>
      </c>
      <c r="AI38" s="52">
        <v>0.2</v>
      </c>
      <c r="AJ38" s="52">
        <v>0.2</v>
      </c>
      <c r="AK38" s="11"/>
      <c r="AL38" s="11"/>
      <c r="AM38" s="11"/>
      <c r="AN38" s="11"/>
      <c r="AO38" s="11"/>
      <c r="AP38" s="11"/>
      <c r="AQ38" s="11"/>
      <c r="AR38" s="11"/>
      <c r="AS38" s="33">
        <f>SUM(AG38:AR38)</f>
        <v>0.55000000000000004</v>
      </c>
      <c r="AT38" s="58"/>
      <c r="AU38" s="21"/>
      <c r="AV38" s="21"/>
      <c r="AW38" s="21"/>
      <c r="AX38" s="6"/>
      <c r="AY38" s="7"/>
      <c r="AZ38" s="7"/>
      <c r="BA38" s="7"/>
      <c r="BB38" s="7"/>
      <c r="BC38" s="7"/>
      <c r="BD38" s="7"/>
      <c r="BE38" s="7"/>
      <c r="BF38" s="60"/>
      <c r="BG38" s="50" t="s">
        <v>148</v>
      </c>
    </row>
    <row r="39" spans="1:59" ht="151.5" customHeight="1" x14ac:dyDescent="0.25">
      <c r="A39" s="80"/>
      <c r="B39" s="75"/>
      <c r="C39" s="62"/>
      <c r="D39" s="73"/>
      <c r="E39" s="74"/>
      <c r="F39" s="74"/>
      <c r="G39" s="44">
        <v>4</v>
      </c>
      <c r="H39" s="2" t="s">
        <v>89</v>
      </c>
      <c r="I39" s="2"/>
      <c r="J39" s="27">
        <v>43473</v>
      </c>
      <c r="K39" s="27">
        <v>43646</v>
      </c>
      <c r="L39" s="23" t="s">
        <v>111</v>
      </c>
      <c r="M39" s="76"/>
      <c r="N39" s="76"/>
      <c r="O39" s="16" t="s">
        <v>101</v>
      </c>
      <c r="P39" s="16"/>
      <c r="Q39" s="16"/>
      <c r="R39" s="16"/>
      <c r="S39" s="16" t="s">
        <v>104</v>
      </c>
      <c r="T39" s="16"/>
      <c r="U39" s="16"/>
      <c r="V39" s="16"/>
      <c r="W39" s="16"/>
      <c r="X39" s="16"/>
      <c r="Y39" s="16"/>
      <c r="Z39" s="16"/>
      <c r="AA39" s="16"/>
      <c r="AB39" s="16"/>
      <c r="AC39" s="16" t="s">
        <v>104</v>
      </c>
      <c r="AD39" s="16" t="s">
        <v>104</v>
      </c>
      <c r="AE39" s="16"/>
      <c r="AF39" s="16"/>
      <c r="AG39" s="53">
        <v>0.02</v>
      </c>
      <c r="AH39" s="52">
        <v>0.1</v>
      </c>
      <c r="AI39" s="52">
        <v>0.1</v>
      </c>
      <c r="AJ39" s="52">
        <v>0.1</v>
      </c>
      <c r="AK39" s="11"/>
      <c r="AL39" s="11"/>
      <c r="AM39" s="11"/>
      <c r="AN39" s="11"/>
      <c r="AO39" s="11"/>
      <c r="AP39" s="11"/>
      <c r="AQ39" s="11"/>
      <c r="AR39" s="11"/>
      <c r="AS39" s="33">
        <f>SUM(AG39:AR39)</f>
        <v>0.32000000000000006</v>
      </c>
      <c r="AT39" s="58"/>
      <c r="AU39" s="21"/>
      <c r="AV39" s="21"/>
      <c r="AW39" s="21"/>
      <c r="AX39" s="6"/>
      <c r="AY39" s="7"/>
      <c r="AZ39" s="7"/>
      <c r="BA39" s="7"/>
      <c r="BB39" s="7"/>
      <c r="BC39" s="7"/>
      <c r="BD39" s="7"/>
      <c r="BE39" s="7"/>
      <c r="BF39" s="60"/>
      <c r="BG39" s="50" t="s">
        <v>149</v>
      </c>
    </row>
    <row r="40" spans="1:59" s="12" customFormat="1" ht="63.75" x14ac:dyDescent="0.25">
      <c r="A40" s="80"/>
      <c r="B40" s="75"/>
      <c r="C40" s="62"/>
      <c r="D40" s="73"/>
      <c r="E40" s="74"/>
      <c r="F40" s="74"/>
      <c r="G40" s="54">
        <v>5</v>
      </c>
      <c r="H40" s="2" t="s">
        <v>90</v>
      </c>
      <c r="I40" s="2"/>
      <c r="J40" s="26">
        <v>43473</v>
      </c>
      <c r="K40" s="26">
        <v>43768</v>
      </c>
      <c r="L40" s="54" t="s">
        <v>111</v>
      </c>
      <c r="M40" s="76"/>
      <c r="N40" s="76"/>
      <c r="O40" s="54" t="s">
        <v>102</v>
      </c>
      <c r="P40" s="54"/>
      <c r="Q40" s="54"/>
      <c r="R40" s="54"/>
      <c r="S40" s="54" t="s">
        <v>104</v>
      </c>
      <c r="T40" s="54"/>
      <c r="U40" s="54"/>
      <c r="V40" s="54"/>
      <c r="W40" s="54"/>
      <c r="X40" s="54"/>
      <c r="Y40" s="54"/>
      <c r="Z40" s="54"/>
      <c r="AA40" s="54"/>
      <c r="AB40" s="54"/>
      <c r="AC40" s="54"/>
      <c r="AD40" s="54" t="s">
        <v>104</v>
      </c>
      <c r="AE40" s="54"/>
      <c r="AF40" s="54"/>
      <c r="AG40" s="53">
        <v>0.1</v>
      </c>
      <c r="AH40" s="52">
        <v>0.2</v>
      </c>
      <c r="AI40" s="52">
        <v>0.2</v>
      </c>
      <c r="AJ40" s="52">
        <v>0.1</v>
      </c>
      <c r="AK40" s="11"/>
      <c r="AL40" s="11"/>
      <c r="AM40" s="11"/>
      <c r="AN40" s="11"/>
      <c r="AO40" s="11"/>
      <c r="AP40" s="11"/>
      <c r="AQ40" s="11"/>
      <c r="AR40" s="11"/>
      <c r="AS40" s="33"/>
      <c r="AT40" s="58"/>
      <c r="AU40" s="21"/>
      <c r="AV40" s="21"/>
      <c r="AW40" s="21"/>
      <c r="AX40" s="21"/>
      <c r="AY40" s="59"/>
      <c r="AZ40" s="59"/>
      <c r="BA40" s="59"/>
      <c r="BB40" s="59"/>
      <c r="BC40" s="59"/>
      <c r="BD40" s="59"/>
      <c r="BE40" s="59"/>
      <c r="BF40" s="60"/>
      <c r="BG40" s="50" t="s">
        <v>150</v>
      </c>
    </row>
    <row r="41" spans="1:59" s="12" customFormat="1" ht="63.75" x14ac:dyDescent="0.25">
      <c r="A41" s="80"/>
      <c r="B41" s="75"/>
      <c r="C41" s="62"/>
      <c r="D41" s="73"/>
      <c r="E41" s="74"/>
      <c r="F41" s="74"/>
      <c r="G41" s="54">
        <v>6</v>
      </c>
      <c r="H41" s="2" t="s">
        <v>91</v>
      </c>
      <c r="I41" s="2"/>
      <c r="J41" s="26">
        <v>43473</v>
      </c>
      <c r="K41" s="26">
        <v>43829</v>
      </c>
      <c r="L41" s="54" t="s">
        <v>111</v>
      </c>
      <c r="M41" s="76"/>
      <c r="N41" s="76"/>
      <c r="O41" s="54" t="s">
        <v>101</v>
      </c>
      <c r="P41" s="54"/>
      <c r="Q41" s="54"/>
      <c r="R41" s="54"/>
      <c r="S41" s="54" t="s">
        <v>104</v>
      </c>
      <c r="T41" s="54"/>
      <c r="U41" s="54"/>
      <c r="V41" s="54"/>
      <c r="W41" s="54"/>
      <c r="X41" s="54"/>
      <c r="Y41" s="54"/>
      <c r="Z41" s="54"/>
      <c r="AA41" s="54"/>
      <c r="AB41" s="54"/>
      <c r="AC41" s="54" t="s">
        <v>104</v>
      </c>
      <c r="AD41" s="54" t="s">
        <v>104</v>
      </c>
      <c r="AE41" s="54"/>
      <c r="AF41" s="54"/>
      <c r="AG41" s="53">
        <v>0.1</v>
      </c>
      <c r="AH41" s="52">
        <v>0.05</v>
      </c>
      <c r="AI41" s="52">
        <v>0.05</v>
      </c>
      <c r="AJ41" s="52">
        <v>0.15</v>
      </c>
      <c r="AK41" s="11"/>
      <c r="AL41" s="11"/>
      <c r="AM41" s="11"/>
      <c r="AN41" s="11"/>
      <c r="AO41" s="11"/>
      <c r="AP41" s="11"/>
      <c r="AQ41" s="11"/>
      <c r="AR41" s="11"/>
      <c r="AS41" s="33"/>
      <c r="AT41" s="58"/>
      <c r="AU41" s="21"/>
      <c r="AV41" s="21"/>
      <c r="AW41" s="21"/>
      <c r="AX41" s="21"/>
      <c r="AY41" s="59"/>
      <c r="AZ41" s="59"/>
      <c r="BA41" s="59"/>
      <c r="BB41" s="59"/>
      <c r="BC41" s="59"/>
      <c r="BD41" s="59"/>
      <c r="BE41" s="59"/>
      <c r="BF41" s="60"/>
      <c r="BG41" s="50" t="s">
        <v>151</v>
      </c>
    </row>
    <row r="42" spans="1:59" ht="217.5" thickBot="1" x14ac:dyDescent="0.3">
      <c r="A42" s="80"/>
      <c r="B42" s="75"/>
      <c r="C42" s="62"/>
      <c r="D42" s="73"/>
      <c r="E42" s="74"/>
      <c r="F42" s="74"/>
      <c r="G42" s="44">
        <v>7</v>
      </c>
      <c r="H42" s="2" t="s">
        <v>92</v>
      </c>
      <c r="I42" s="2"/>
      <c r="J42" s="27">
        <v>43473</v>
      </c>
      <c r="K42" s="27">
        <v>43829</v>
      </c>
      <c r="L42" s="23" t="s">
        <v>111</v>
      </c>
      <c r="M42" s="76"/>
      <c r="N42" s="76"/>
      <c r="O42" s="16" t="s">
        <v>103</v>
      </c>
      <c r="P42" s="16"/>
      <c r="Q42" s="16"/>
      <c r="R42" s="16"/>
      <c r="S42" s="16" t="s">
        <v>104</v>
      </c>
      <c r="T42" s="16"/>
      <c r="U42" s="16"/>
      <c r="V42" s="16"/>
      <c r="W42" s="16"/>
      <c r="X42" s="16"/>
      <c r="Y42" s="16"/>
      <c r="Z42" s="16"/>
      <c r="AA42" s="16"/>
      <c r="AB42" s="16"/>
      <c r="AC42" s="16"/>
      <c r="AD42" s="16"/>
      <c r="AE42" s="16"/>
      <c r="AF42" s="16"/>
      <c r="AG42" s="49"/>
      <c r="AH42" s="57">
        <v>0.1</v>
      </c>
      <c r="AI42" s="57">
        <v>0.1</v>
      </c>
      <c r="AJ42" s="57">
        <v>0.1</v>
      </c>
      <c r="AK42" s="29"/>
      <c r="AL42" s="29"/>
      <c r="AM42" s="29"/>
      <c r="AN42" s="29"/>
      <c r="AO42" s="29"/>
      <c r="AP42" s="29"/>
      <c r="AQ42" s="29"/>
      <c r="AR42" s="29"/>
      <c r="AS42" s="51">
        <f>SUM(AH42:AR42)</f>
        <v>0.30000000000000004</v>
      </c>
      <c r="AT42" s="124"/>
      <c r="AU42" s="125"/>
      <c r="AV42" s="125"/>
      <c r="AW42" s="125"/>
      <c r="AX42" s="30"/>
      <c r="AY42" s="31"/>
      <c r="AZ42" s="31"/>
      <c r="BA42" s="31"/>
      <c r="BB42" s="31"/>
      <c r="BC42" s="31"/>
      <c r="BD42" s="31"/>
      <c r="BE42" s="31"/>
      <c r="BF42" s="130"/>
      <c r="BG42" s="50" t="s">
        <v>152</v>
      </c>
    </row>
    <row r="43" spans="1:59" ht="281.25" thickBot="1" x14ac:dyDescent="0.3">
      <c r="A43" s="80">
        <v>10</v>
      </c>
      <c r="B43" s="75"/>
      <c r="C43" s="62"/>
      <c r="D43" s="73" t="s">
        <v>118</v>
      </c>
      <c r="E43" s="74" t="s">
        <v>94</v>
      </c>
      <c r="F43" s="74">
        <v>1</v>
      </c>
      <c r="G43" s="44">
        <v>1</v>
      </c>
      <c r="H43" s="50" t="s">
        <v>95</v>
      </c>
      <c r="I43" s="50"/>
      <c r="J43" s="27">
        <v>43473</v>
      </c>
      <c r="K43" s="27">
        <v>43829</v>
      </c>
      <c r="L43" s="23" t="s">
        <v>111</v>
      </c>
      <c r="M43" s="78">
        <v>10000000000</v>
      </c>
      <c r="N43" s="78" t="s">
        <v>119</v>
      </c>
      <c r="O43" s="16" t="s">
        <v>75</v>
      </c>
      <c r="P43" s="16"/>
      <c r="Q43" s="16"/>
      <c r="R43" s="16"/>
      <c r="S43" s="16" t="s">
        <v>104</v>
      </c>
      <c r="T43" s="16"/>
      <c r="U43" s="16"/>
      <c r="V43" s="16" t="s">
        <v>104</v>
      </c>
      <c r="W43" s="16"/>
      <c r="X43" s="16"/>
      <c r="Y43" s="16"/>
      <c r="Z43" s="16"/>
      <c r="AA43" s="16"/>
      <c r="AB43" s="16"/>
      <c r="AC43" s="16"/>
      <c r="AD43" s="16"/>
      <c r="AE43" s="16"/>
      <c r="AF43" s="16"/>
      <c r="AG43" s="3">
        <v>0.05</v>
      </c>
      <c r="AH43" s="3">
        <v>0.05</v>
      </c>
      <c r="AI43" s="3">
        <v>0.05</v>
      </c>
      <c r="AJ43" s="3">
        <v>0.1</v>
      </c>
      <c r="AK43" s="35"/>
      <c r="AL43" s="35"/>
      <c r="AM43" s="35"/>
      <c r="AN43" s="35"/>
      <c r="AO43" s="35"/>
      <c r="AP43" s="35"/>
      <c r="AQ43" s="35"/>
      <c r="AR43" s="35"/>
      <c r="AS43" s="36">
        <f>SUM(AG43:AR43)</f>
        <v>0.25</v>
      </c>
      <c r="AT43" s="126">
        <v>0</v>
      </c>
      <c r="AU43" s="127">
        <v>1.0030999E-3</v>
      </c>
      <c r="AV43" s="127">
        <v>2.7200000000000002E-3</v>
      </c>
      <c r="AW43" s="128">
        <v>2.7200000000000002E-3</v>
      </c>
      <c r="AX43" s="38"/>
      <c r="AY43" s="37"/>
      <c r="AZ43" s="37"/>
      <c r="BA43" s="37"/>
      <c r="BB43" s="37"/>
      <c r="BC43" s="37"/>
      <c r="BD43" s="37"/>
      <c r="BE43" s="37"/>
      <c r="BF43" s="131">
        <f>SUM(AT43:BE43)</f>
        <v>6.4430999000000006E-3</v>
      </c>
      <c r="BG43" s="50" t="s">
        <v>153</v>
      </c>
    </row>
    <row r="44" spans="1:59" ht="332.25" thickBot="1" x14ac:dyDescent="0.3">
      <c r="A44" s="80"/>
      <c r="B44" s="75"/>
      <c r="C44" s="62"/>
      <c r="D44" s="73"/>
      <c r="E44" s="74"/>
      <c r="F44" s="74"/>
      <c r="G44" s="44">
        <v>2</v>
      </c>
      <c r="H44" s="2" t="s">
        <v>96</v>
      </c>
      <c r="I44" s="2"/>
      <c r="J44" s="27">
        <v>43473</v>
      </c>
      <c r="K44" s="27">
        <v>43554</v>
      </c>
      <c r="L44" s="23" t="s">
        <v>111</v>
      </c>
      <c r="M44" s="78"/>
      <c r="N44" s="78"/>
      <c r="O44" s="16" t="s">
        <v>75</v>
      </c>
      <c r="P44" s="16"/>
      <c r="Q44" s="16"/>
      <c r="R44" s="16"/>
      <c r="S44" s="16" t="s">
        <v>104</v>
      </c>
      <c r="T44" s="16"/>
      <c r="U44" s="16"/>
      <c r="V44" s="16" t="s">
        <v>104</v>
      </c>
      <c r="W44" s="16"/>
      <c r="X44" s="16"/>
      <c r="Y44" s="16"/>
      <c r="Z44" s="16"/>
      <c r="AA44" s="16"/>
      <c r="AB44" s="16"/>
      <c r="AC44" s="16"/>
      <c r="AD44" s="16"/>
      <c r="AE44" s="16"/>
      <c r="AF44" s="16"/>
      <c r="AG44" s="53">
        <v>0.2</v>
      </c>
      <c r="AH44" s="52">
        <v>0.2</v>
      </c>
      <c r="AI44" s="52">
        <v>0.3</v>
      </c>
      <c r="AJ44" s="52">
        <v>0.15</v>
      </c>
      <c r="AK44" s="32"/>
      <c r="AL44" s="32"/>
      <c r="AM44" s="32"/>
      <c r="AN44" s="32"/>
      <c r="AO44" s="32"/>
      <c r="AP44" s="32"/>
      <c r="AQ44" s="32"/>
      <c r="AR44" s="32"/>
      <c r="AS44" s="33">
        <f>SUM(AG44:AR44)</f>
        <v>0.85</v>
      </c>
      <c r="AT44" s="53">
        <v>0</v>
      </c>
      <c r="AU44" s="129">
        <v>1.4514171E-3</v>
      </c>
      <c r="AV44" s="129">
        <v>5.123814E-3</v>
      </c>
      <c r="AW44" s="2" t="s">
        <v>137</v>
      </c>
      <c r="AX44" s="24"/>
      <c r="AY44" s="34"/>
      <c r="AZ44" s="34"/>
      <c r="BA44" s="34"/>
      <c r="BB44" s="34"/>
      <c r="BC44" s="34"/>
      <c r="BD44" s="34"/>
      <c r="BE44" s="34"/>
      <c r="BF44" s="131">
        <f t="shared" ref="BF44:BF46" si="1">SUM(AT44:BE44)</f>
        <v>6.5752311000000004E-3</v>
      </c>
      <c r="BG44" s="50" t="s">
        <v>154</v>
      </c>
    </row>
    <row r="45" spans="1:59" ht="281.25" thickBot="1" x14ac:dyDescent="0.3">
      <c r="A45" s="80"/>
      <c r="B45" s="75"/>
      <c r="C45" s="62"/>
      <c r="D45" s="73"/>
      <c r="E45" s="74"/>
      <c r="F45" s="74"/>
      <c r="G45" s="44">
        <v>3</v>
      </c>
      <c r="H45" s="43" t="s">
        <v>107</v>
      </c>
      <c r="I45" s="43"/>
      <c r="J45" s="42">
        <v>43467</v>
      </c>
      <c r="K45" s="42">
        <v>43830</v>
      </c>
      <c r="L45" s="23" t="s">
        <v>111</v>
      </c>
      <c r="M45" s="78"/>
      <c r="N45" s="78"/>
      <c r="O45" s="16" t="s">
        <v>75</v>
      </c>
      <c r="P45" s="16"/>
      <c r="Q45" s="16"/>
      <c r="R45" s="16"/>
      <c r="S45" s="16" t="s">
        <v>104</v>
      </c>
      <c r="T45" s="16"/>
      <c r="U45" s="16"/>
      <c r="V45" s="16" t="s">
        <v>104</v>
      </c>
      <c r="W45" s="16"/>
      <c r="X45" s="16"/>
      <c r="Y45" s="16"/>
      <c r="Z45" s="16"/>
      <c r="AA45" s="16"/>
      <c r="AB45" s="16"/>
      <c r="AC45" s="16"/>
      <c r="AD45" s="16"/>
      <c r="AE45" s="16"/>
      <c r="AF45" s="16"/>
      <c r="AG45" s="55">
        <v>0.05</v>
      </c>
      <c r="AH45" s="56">
        <v>0.1</v>
      </c>
      <c r="AI45" s="56">
        <v>0.1</v>
      </c>
      <c r="AJ45" s="52">
        <v>0.1</v>
      </c>
      <c r="AK45" s="32"/>
      <c r="AL45" s="32"/>
      <c r="AM45" s="32"/>
      <c r="AN45" s="32"/>
      <c r="AO45" s="32"/>
      <c r="AP45" s="32"/>
      <c r="AQ45" s="32"/>
      <c r="AR45" s="32"/>
      <c r="AS45" s="33">
        <f>SUM(AG45:AR45)</f>
        <v>0.35</v>
      </c>
      <c r="AT45" s="53">
        <v>0</v>
      </c>
      <c r="AU45" s="129">
        <v>3.2151942999999999E-3</v>
      </c>
      <c r="AV45" s="129">
        <v>1.0511102200000001E-2</v>
      </c>
      <c r="AW45" s="52">
        <v>0.01</v>
      </c>
      <c r="AX45" s="24"/>
      <c r="AY45" s="34"/>
      <c r="AZ45" s="34"/>
      <c r="BA45" s="34"/>
      <c r="BB45" s="34"/>
      <c r="BC45" s="34"/>
      <c r="BD45" s="34"/>
      <c r="BE45" s="34"/>
      <c r="BF45" s="131">
        <f t="shared" si="1"/>
        <v>2.3726296500000001E-2</v>
      </c>
      <c r="BG45" s="50" t="s">
        <v>153</v>
      </c>
    </row>
    <row r="46" spans="1:59" ht="332.25" thickBot="1" x14ac:dyDescent="0.3">
      <c r="A46" s="80"/>
      <c r="B46" s="75"/>
      <c r="C46" s="62"/>
      <c r="D46" s="73"/>
      <c r="E46" s="74"/>
      <c r="F46" s="44">
        <v>7</v>
      </c>
      <c r="G46" s="44">
        <v>4</v>
      </c>
      <c r="H46" s="43" t="s">
        <v>114</v>
      </c>
      <c r="I46" s="43"/>
      <c r="J46" s="42">
        <v>43556</v>
      </c>
      <c r="K46" s="42">
        <v>43830</v>
      </c>
      <c r="L46" s="23" t="s">
        <v>111</v>
      </c>
      <c r="M46" s="78"/>
      <c r="N46" s="78"/>
      <c r="O46" s="16" t="s">
        <v>113</v>
      </c>
      <c r="P46" s="16"/>
      <c r="Q46" s="16"/>
      <c r="R46" s="16"/>
      <c r="S46" s="16" t="s">
        <v>104</v>
      </c>
      <c r="T46" s="16"/>
      <c r="U46" s="16"/>
      <c r="V46" s="16" t="s">
        <v>104</v>
      </c>
      <c r="W46" s="16"/>
      <c r="X46" s="16"/>
      <c r="Y46" s="16"/>
      <c r="Z46" s="16"/>
      <c r="AA46" s="16"/>
      <c r="AB46" s="16"/>
      <c r="AC46" s="16"/>
      <c r="AD46" s="16"/>
      <c r="AE46" s="16"/>
      <c r="AF46" s="16"/>
      <c r="AG46" s="55">
        <v>0.05</v>
      </c>
      <c r="AH46" s="56">
        <v>0.1</v>
      </c>
      <c r="AI46" s="56">
        <v>0.1</v>
      </c>
      <c r="AJ46" s="56">
        <v>0.1</v>
      </c>
      <c r="AK46" s="39"/>
      <c r="AL46" s="39"/>
      <c r="AM46" s="39"/>
      <c r="AN46" s="39"/>
      <c r="AO46" s="39"/>
      <c r="AP46" s="39"/>
      <c r="AQ46" s="39"/>
      <c r="AR46" s="39"/>
      <c r="AS46" s="40">
        <f>SUM(AG46:AR46)</f>
        <v>0.35</v>
      </c>
      <c r="AT46" s="55">
        <v>0</v>
      </c>
      <c r="AU46" s="55">
        <v>0</v>
      </c>
      <c r="AV46" s="55">
        <v>0</v>
      </c>
      <c r="AW46" s="56">
        <v>0</v>
      </c>
      <c r="AX46" s="61"/>
      <c r="AY46" s="40"/>
      <c r="AZ46" s="40"/>
      <c r="BA46" s="40"/>
      <c r="BB46" s="40"/>
      <c r="BC46" s="40"/>
      <c r="BD46" s="40"/>
      <c r="BE46" s="40"/>
      <c r="BF46" s="132">
        <f t="shared" si="1"/>
        <v>0</v>
      </c>
      <c r="BG46" s="50" t="s">
        <v>155</v>
      </c>
    </row>
    <row r="47" spans="1:59" ht="15" x14ac:dyDescent="0.25">
      <c r="A47" s="100" t="s">
        <v>135</v>
      </c>
      <c r="B47" s="100"/>
      <c r="C47" s="100"/>
      <c r="D47" s="100"/>
    </row>
  </sheetData>
  <protectedRanges>
    <protectedRange sqref="AK10:AR22 AX10:BE30 AS37:AS46 AX31:BE36 AS10:AS36 AX37:BE46" name="Rango1"/>
    <protectedRange sqref="AK28:AR46" name="Rango1_1"/>
    <protectedRange sqref="AK25:AR27" name="Rango1_4_1"/>
    <protectedRange sqref="AG21:AJ21 AJ22 AJ10:AJ20" name="Rango1_7"/>
    <protectedRange sqref="AJ25:AJ27" name="Rango1_4_1_2"/>
    <protectedRange sqref="AI36" name="Rango1_1_1_2"/>
    <protectedRange sqref="AI37" name="Rango1_1_2_1"/>
    <protectedRange sqref="AG40:AI41" name="Rango1_1_3_1"/>
    <protectedRange sqref="AG12:AI14 AG11:AH11 AG17:AI18 AI15 AG16:AH16 AG20:AI20 AG19:AH19" name="Rango1_5_2"/>
    <protectedRange sqref="AG10:AI10" name="Rango1_5_1_2"/>
    <protectedRange sqref="AI11" name="Rango1_6_1"/>
    <protectedRange sqref="AG15:AH15" name="Rango1_8_1"/>
    <protectedRange sqref="AI16" name="Rango1_9_1"/>
    <protectedRange sqref="AI19" name="Rango1_11_1"/>
    <protectedRange sqref="AG22:AI22" name="Rango1_12_1"/>
    <protectedRange sqref="AG28:AI35 AJ32:AJ35" name="Rango1_1_1_1_2"/>
    <protectedRange sqref="AG25:AI27" name="Rango1_4_1_1_2"/>
    <protectedRange sqref="AT10:AW42 AW43:AW46" name="Rango1_13"/>
    <protectedRange sqref="AT43:AV46" name="Rango1_3_3"/>
    <protectedRange sqref="BF10:BF42" name="Rango1_15"/>
    <protectedRange sqref="BF43:BF46" name="Rango1_16_1"/>
    <protectedRange sqref="BG23:BG25 BG38:BG39 BG27:BG35 BG42:BG46" name="Rango1_18"/>
    <protectedRange sqref="BG26" name="Rango1_2_2"/>
    <protectedRange sqref="BG12:BG14 BG17:BG21" name="Rango1_7_2"/>
    <protectedRange sqref="BG11" name="Rango1_7_1_2"/>
    <protectedRange sqref="BG10" name="Rango1_2_1_2"/>
    <protectedRange sqref="BG15:BG16" name="Rango1_10_2"/>
    <protectedRange sqref="BG22" name="Rango1_13_2"/>
    <protectedRange sqref="BG36:BG37" name="Rango1_14_2"/>
    <protectedRange sqref="BG40:BG41" name="Rango1_15_2"/>
  </protectedRanges>
  <mergeCells count="81">
    <mergeCell ref="BG8:BG9"/>
    <mergeCell ref="A47:D47"/>
    <mergeCell ref="A5:D5"/>
    <mergeCell ref="E5:BG5"/>
    <mergeCell ref="A6:D6"/>
    <mergeCell ref="E6:BG6"/>
    <mergeCell ref="A7:BG7"/>
    <mergeCell ref="N23:N24"/>
    <mergeCell ref="N25:N27"/>
    <mergeCell ref="N28:N30"/>
    <mergeCell ref="N31:N32"/>
    <mergeCell ref="M31:M32"/>
    <mergeCell ref="F25:F27"/>
    <mergeCell ref="F43:F45"/>
    <mergeCell ref="N33:N35"/>
    <mergeCell ref="N36:N42"/>
    <mergeCell ref="N43:N46"/>
    <mergeCell ref="M33:M35"/>
    <mergeCell ref="M28:M30"/>
    <mergeCell ref="F28:F30"/>
    <mergeCell ref="A23:A24"/>
    <mergeCell ref="D23:D24"/>
    <mergeCell ref="A33:A35"/>
    <mergeCell ref="E33:E35"/>
    <mergeCell ref="F33:F35"/>
    <mergeCell ref="D33:D35"/>
    <mergeCell ref="A36:A42"/>
    <mergeCell ref="D36:D42"/>
    <mergeCell ref="M43:M46"/>
    <mergeCell ref="E36:E42"/>
    <mergeCell ref="F36:F42"/>
    <mergeCell ref="A43:A46"/>
    <mergeCell ref="A28:A30"/>
    <mergeCell ref="D28:D30"/>
    <mergeCell ref="A25:A27"/>
    <mergeCell ref="D25:D27"/>
    <mergeCell ref="E25:E27"/>
    <mergeCell ref="A15:A18"/>
    <mergeCell ref="D15:D18"/>
    <mergeCell ref="M19:M22"/>
    <mergeCell ref="F19:F22"/>
    <mergeCell ref="E15:E18"/>
    <mergeCell ref="A19:A21"/>
    <mergeCell ref="E19:E22"/>
    <mergeCell ref="D19:D22"/>
    <mergeCell ref="A1:D3"/>
    <mergeCell ref="E1:BG1"/>
    <mergeCell ref="E2:BG2"/>
    <mergeCell ref="E3:N3"/>
    <mergeCell ref="O3:Z3"/>
    <mergeCell ref="AA3:AN3"/>
    <mergeCell ref="AO3:BG3"/>
    <mergeCell ref="A4:BG4"/>
    <mergeCell ref="A31:A32"/>
    <mergeCell ref="D31:D32"/>
    <mergeCell ref="E31:E32"/>
    <mergeCell ref="F31:F32"/>
    <mergeCell ref="P8:AF8"/>
    <mergeCell ref="N10:N14"/>
    <mergeCell ref="N15:N18"/>
    <mergeCell ref="AG8:AS8"/>
    <mergeCell ref="AT8:BF8"/>
    <mergeCell ref="A8:O8"/>
    <mergeCell ref="F15:F18"/>
    <mergeCell ref="G9:H9"/>
    <mergeCell ref="A10:A14"/>
    <mergeCell ref="F10:F14"/>
    <mergeCell ref="N19:N22"/>
    <mergeCell ref="D43:D46"/>
    <mergeCell ref="E43:E46"/>
    <mergeCell ref="B10:B46"/>
    <mergeCell ref="M36:M42"/>
    <mergeCell ref="F23:F24"/>
    <mergeCell ref="E28:E30"/>
    <mergeCell ref="M10:M14"/>
    <mergeCell ref="M15:M18"/>
    <mergeCell ref="M23:M24"/>
    <mergeCell ref="M25:M27"/>
    <mergeCell ref="D10:D14"/>
    <mergeCell ref="E10:E14"/>
    <mergeCell ref="E23:E24"/>
  </mergeCells>
  <dataValidations count="1">
    <dataValidation type="date" allowBlank="1" showInputMessage="1" showErrorMessage="1" sqref="J11:J13 J23:J31 K33:K44 J10:K10 J33:J45 J15:J21"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13" t="s">
        <v>42</v>
      </c>
      <c r="C2" s="114"/>
      <c r="D2" s="114"/>
      <c r="E2" s="112"/>
    </row>
    <row r="3" spans="2:5" x14ac:dyDescent="0.25">
      <c r="B3" s="13" t="s">
        <v>24</v>
      </c>
      <c r="C3" s="13" t="s">
        <v>44</v>
      </c>
      <c r="D3" s="15" t="s">
        <v>40</v>
      </c>
      <c r="E3" s="112"/>
    </row>
    <row r="4" spans="2:5" ht="21" x14ac:dyDescent="0.25">
      <c r="B4" s="110" t="s">
        <v>25</v>
      </c>
      <c r="C4" s="19">
        <v>1</v>
      </c>
      <c r="D4" s="17" t="s">
        <v>46</v>
      </c>
      <c r="E4" s="112"/>
    </row>
    <row r="5" spans="2:5" ht="21" x14ac:dyDescent="0.25">
      <c r="B5" s="111"/>
      <c r="C5" s="20">
        <v>2</v>
      </c>
      <c r="D5" s="18" t="s">
        <v>26</v>
      </c>
      <c r="E5" s="112"/>
    </row>
    <row r="6" spans="2:5" ht="21" x14ac:dyDescent="0.25">
      <c r="B6" s="110" t="s">
        <v>27</v>
      </c>
      <c r="C6" s="20">
        <v>3</v>
      </c>
      <c r="D6" s="18" t="s">
        <v>28</v>
      </c>
      <c r="E6" s="112"/>
    </row>
    <row r="7" spans="2:5" ht="21" x14ac:dyDescent="0.25">
      <c r="B7" s="111"/>
      <c r="C7" s="20">
        <v>4</v>
      </c>
      <c r="D7" s="18" t="s">
        <v>29</v>
      </c>
      <c r="E7" s="112"/>
    </row>
    <row r="8" spans="2:5" ht="21" x14ac:dyDescent="0.25">
      <c r="B8" s="110" t="s">
        <v>30</v>
      </c>
      <c r="C8" s="19">
        <v>5</v>
      </c>
      <c r="D8" s="18" t="s">
        <v>31</v>
      </c>
      <c r="E8" s="112"/>
    </row>
    <row r="9" spans="2:5" ht="21" x14ac:dyDescent="0.25">
      <c r="B9" s="115"/>
      <c r="C9" s="20">
        <v>6</v>
      </c>
      <c r="D9" s="17" t="s">
        <v>45</v>
      </c>
      <c r="E9" s="112"/>
    </row>
    <row r="10" spans="2:5" ht="21" x14ac:dyDescent="0.25">
      <c r="B10" s="115"/>
      <c r="C10" s="20">
        <v>7</v>
      </c>
      <c r="D10" s="17" t="s">
        <v>52</v>
      </c>
      <c r="E10" s="112"/>
    </row>
    <row r="11" spans="2:5" ht="21" x14ac:dyDescent="0.25">
      <c r="B11" s="115"/>
      <c r="C11" s="20">
        <v>8</v>
      </c>
      <c r="D11" s="17" t="s">
        <v>49</v>
      </c>
      <c r="E11" s="112"/>
    </row>
    <row r="12" spans="2:5" ht="36.75" customHeight="1" x14ac:dyDescent="0.25">
      <c r="B12" s="115"/>
      <c r="C12" s="19">
        <v>9</v>
      </c>
      <c r="D12" s="17" t="s">
        <v>48</v>
      </c>
      <c r="E12" s="112"/>
    </row>
    <row r="13" spans="2:5" ht="21" x14ac:dyDescent="0.25">
      <c r="B13" s="115"/>
      <c r="C13" s="20">
        <v>10</v>
      </c>
      <c r="D13" s="17" t="s">
        <v>50</v>
      </c>
      <c r="E13" s="112"/>
    </row>
    <row r="14" spans="2:5" ht="21" x14ac:dyDescent="0.25">
      <c r="B14" s="111"/>
      <c r="C14" s="20">
        <v>11</v>
      </c>
      <c r="D14" s="17" t="s">
        <v>51</v>
      </c>
      <c r="E14" s="112"/>
    </row>
    <row r="15" spans="2:5" ht="31.5" x14ac:dyDescent="0.25">
      <c r="B15" s="14" t="s">
        <v>32</v>
      </c>
      <c r="C15" s="20">
        <v>12</v>
      </c>
      <c r="D15" s="17" t="s">
        <v>33</v>
      </c>
      <c r="E15" s="112"/>
    </row>
    <row r="16" spans="2:5" ht="21" x14ac:dyDescent="0.25">
      <c r="B16" s="110" t="s">
        <v>34</v>
      </c>
      <c r="C16" s="19">
        <v>13</v>
      </c>
      <c r="D16" s="18" t="s">
        <v>35</v>
      </c>
      <c r="E16" s="112"/>
    </row>
    <row r="17" spans="2:5" ht="21" x14ac:dyDescent="0.25">
      <c r="B17" s="111"/>
      <c r="C17" s="20">
        <v>14</v>
      </c>
      <c r="D17" s="17" t="s">
        <v>47</v>
      </c>
      <c r="E17" s="112"/>
    </row>
    <row r="18" spans="2:5" ht="38.25" x14ac:dyDescent="0.25">
      <c r="B18" s="14" t="s">
        <v>36</v>
      </c>
      <c r="C18" s="20">
        <v>15</v>
      </c>
      <c r="D18" s="17" t="s">
        <v>41</v>
      </c>
      <c r="E18" s="112"/>
    </row>
    <row r="19" spans="2:5" ht="25.5" x14ac:dyDescent="0.25">
      <c r="B19" s="14" t="s">
        <v>38</v>
      </c>
      <c r="C19" s="20">
        <v>16</v>
      </c>
      <c r="D19" s="18" t="s">
        <v>39</v>
      </c>
      <c r="E19" s="112"/>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2019-05-15T14:20:31Z</cp:lastPrinted>
  <dcterms:created xsi:type="dcterms:W3CDTF">2018-01-29T14:53:07Z</dcterms:created>
  <dcterms:modified xsi:type="dcterms:W3CDTF">2019-06-04T20:29:34Z</dcterms:modified>
</cp:coreProperties>
</file>