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\PLANEACIÓN\"/>
    </mc:Choice>
  </mc:AlternateContent>
  <xr:revisionPtr revIDLastSave="0" documentId="8_{341FC988-FF20-42B0-8B06-654B2D396274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13" i="1" l="1"/>
  <c r="AJ13" i="1"/>
  <c r="AI13" i="1" l="1"/>
  <c r="AH13" i="1"/>
  <c r="A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Angela Maria Aristizabal Lopez:</t>
        </r>
        <r>
          <rPr>
            <sz val="9"/>
            <color indexed="81"/>
            <rFont val="Tahoma"/>
            <charset val="1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página web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charset val="1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Bullets Antioquia y Obras x Impuestos
Licitación Obras PDET, OxI y PND
</t>
        </r>
      </text>
    </comment>
    <comment ref="AG13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172 publicaciones
Facebook: 27
Instagram: 18
</t>
        </r>
      </text>
    </comment>
    <comment ref="AH13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199 publicaciones
Facebook: 35
Instagram: 18</t>
        </r>
      </text>
    </comment>
    <comment ref="AI13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98 publicaciones
Facebook: 26
Instagram: 10
</t>
        </r>
      </text>
    </comment>
    <comment ref="AJ13" authorId="2" shapeId="0" xr:uid="{A3CC0382-72E1-45BC-B961-537D12611291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Twitter 65, Facebook 19, instagram 5
</t>
        </r>
      </text>
    </comment>
    <comment ref="AK13" authorId="2" shapeId="0" xr:uid="{6E3FBA7F-559F-4031-9EC8-04AC34AEAB9B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Twitter 131, facebook 62, instagram 2
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Líneas de mensaje con privados, líneas de mensaje con cooperación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Columna de opinión Semana Rural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Pauta cuñas Obras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correos de comunicaciones
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Publicación de contenidos en red de reporteros comunitarios de Colombia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<sst xmlns="http://schemas.openxmlformats.org/spreadsheetml/2006/main" count="424" uniqueCount="115">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</sst>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14" borderId="25" xfId="0" applyFont="1" applyFill="1" applyBorder="1" applyAlignment="1">
      <alignment vertical="center"/>
    </xf>
    <xf numFmtId="0" fontId="5" fillId="14" borderId="26" xfId="0" applyFont="1" applyFill="1" applyBorder="1" applyAlignment="1">
      <alignment horizontal="center" vertical="center"/>
    </xf>
    <xf numFmtId="0" fontId="5" fillId="14" borderId="26" xfId="0" applyFont="1" applyFill="1" applyBorder="1" applyAlignment="1">
      <alignment vertical="center" wrapText="1"/>
    </xf>
    <xf numFmtId="0" fontId="6" fillId="15" borderId="26" xfId="0" applyFont="1" applyFill="1" applyBorder="1" applyAlignment="1" applyProtection="1">
      <alignment horizontal="center" vertical="center" wrapText="1"/>
    </xf>
    <xf numFmtId="0" fontId="6" fillId="15" borderId="26" xfId="0" applyFont="1" applyFill="1" applyBorder="1" applyAlignment="1" applyProtection="1">
      <alignment vertical="center" wrapText="1"/>
    </xf>
    <xf numFmtId="0" fontId="6" fillId="16" borderId="26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20" fillId="17" borderId="26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>
      <alignment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</xf>
    <xf numFmtId="0" fontId="21" fillId="12" borderId="13" xfId="0" applyFont="1" applyFill="1" applyBorder="1" applyAlignment="1">
      <alignment vertical="center" wrapText="1"/>
    </xf>
    <xf numFmtId="0" fontId="0" fillId="9" borderId="28" xfId="0" applyFill="1" applyBorder="1" applyAlignment="1">
      <alignment horizontal="left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 applyProtection="1">
      <alignment horizontal="center" vertical="center" wrapText="1"/>
    </xf>
    <xf numFmtId="0" fontId="18" fillId="13" borderId="27" xfId="0" applyFont="1" applyFill="1" applyBorder="1" applyAlignment="1" applyProtection="1">
      <alignment horizontal="center" vertical="center" wrapText="1"/>
    </xf>
    <xf numFmtId="0" fontId="6" fillId="15" borderId="23" xfId="0" applyFont="1" applyFill="1" applyBorder="1" applyAlignment="1" applyProtection="1">
      <alignment horizontal="center" vertical="center" wrapText="1"/>
    </xf>
    <xf numFmtId="0" fontId="6" fillId="15" borderId="2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18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G1" zoomScale="70" zoomScaleNormal="70" workbookViewId="0">
      <selection activeCell="M26" sqref="M26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4" customWidth="1"/>
    <col min="5" max="5" width="19.140625" style="4" customWidth="1"/>
    <col min="6" max="6" width="17" style="4" customWidth="1"/>
    <col min="7" max="7" width="6" style="1" customWidth="1"/>
    <col min="8" max="8" width="44.140625" style="1" customWidth="1"/>
    <col min="9" max="9" width="30.7109375" style="1" customWidth="1"/>
    <col min="10" max="10" width="15" style="1" bestFit="1" customWidth="1"/>
    <col min="11" max="11" width="18.28515625" style="1" customWidth="1"/>
    <col min="12" max="12" width="20" style="1" customWidth="1"/>
    <col min="13" max="13" width="18" style="1" customWidth="1"/>
    <col min="14" max="14" width="8.7109375" style="1" customWidth="1"/>
    <col min="15" max="15" width="22.140625" style="1" customWidth="1"/>
    <col min="16" max="31" width="5" style="1" customWidth="1"/>
    <col min="32" max="32" width="4.5703125" style="1" customWidth="1"/>
    <col min="33" max="40" width="12.42578125" style="48" customWidth="1"/>
    <col min="41" max="44" width="18.85546875" style="48" customWidth="1"/>
    <col min="45" max="45" width="8.85546875" style="48" customWidth="1"/>
    <col min="46" max="58" width="8.85546875" style="48" hidden="1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93"/>
      <c r="B1" s="93"/>
      <c r="C1" s="93"/>
      <c r="D1" s="93"/>
      <c r="E1" s="94" t="s">
        <v>96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59" ht="26.25" customHeight="1" x14ac:dyDescent="0.25">
      <c r="A2" s="93"/>
      <c r="B2" s="93"/>
      <c r="C2" s="93"/>
      <c r="D2" s="93"/>
      <c r="E2" s="95" t="s">
        <v>97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</row>
    <row r="3" spans="1:59" ht="14.25" x14ac:dyDescent="0.25">
      <c r="A3" s="93"/>
      <c r="B3" s="93"/>
      <c r="C3" s="93"/>
      <c r="D3" s="93"/>
      <c r="E3" s="96" t="s">
        <v>98</v>
      </c>
      <c r="F3" s="96"/>
      <c r="G3" s="96"/>
      <c r="H3" s="96"/>
      <c r="I3" s="96"/>
      <c r="J3" s="96"/>
      <c r="K3" s="96"/>
      <c r="L3" s="96"/>
      <c r="M3" s="96"/>
      <c r="N3" s="96"/>
      <c r="O3" s="96" t="s">
        <v>99</v>
      </c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 t="s">
        <v>100</v>
      </c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 t="s">
        <v>101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</row>
    <row r="4" spans="1:59" ht="15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</row>
    <row r="5" spans="1:59" ht="34.5" customHeight="1" x14ac:dyDescent="0.25">
      <c r="A5" s="98" t="s">
        <v>102</v>
      </c>
      <c r="B5" s="98"/>
      <c r="C5" s="98"/>
      <c r="D5" s="98"/>
      <c r="E5" s="70" t="s">
        <v>112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</row>
    <row r="6" spans="1:59" ht="23.25" customHeight="1" x14ac:dyDescent="0.25">
      <c r="A6" s="71" t="s">
        <v>0</v>
      </c>
      <c r="B6" s="72"/>
      <c r="C6" s="72"/>
      <c r="D6" s="73"/>
      <c r="E6" s="74">
        <v>2019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6"/>
    </row>
    <row r="7" spans="1:59" ht="23.25" customHeight="1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</row>
    <row r="8" spans="1:59" ht="29.25" customHeight="1" thickBot="1" x14ac:dyDescent="0.3">
      <c r="A8" s="78" t="s">
        <v>103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81" t="s">
        <v>42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84" t="s">
        <v>104</v>
      </c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6"/>
      <c r="AT8" s="87" t="s">
        <v>105</v>
      </c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9" t="s">
        <v>21</v>
      </c>
    </row>
    <row r="9" spans="1:59" ht="89.25" customHeight="1" thickBot="1" x14ac:dyDescent="0.3">
      <c r="A9" s="55" t="s">
        <v>1</v>
      </c>
      <c r="B9" s="56" t="s">
        <v>2</v>
      </c>
      <c r="C9" s="56" t="s">
        <v>106</v>
      </c>
      <c r="D9" s="57" t="s">
        <v>107</v>
      </c>
      <c r="E9" s="58" t="s">
        <v>3</v>
      </c>
      <c r="F9" s="58" t="s">
        <v>108</v>
      </c>
      <c r="G9" s="91" t="s">
        <v>4</v>
      </c>
      <c r="H9" s="92"/>
      <c r="I9" s="59" t="s">
        <v>109</v>
      </c>
      <c r="J9" s="58" t="s">
        <v>5</v>
      </c>
      <c r="K9" s="60" t="s">
        <v>6</v>
      </c>
      <c r="L9" s="60" t="s">
        <v>22</v>
      </c>
      <c r="M9" s="60" t="s">
        <v>7</v>
      </c>
      <c r="N9" s="60" t="s">
        <v>8</v>
      </c>
      <c r="O9" s="60" t="s">
        <v>110</v>
      </c>
      <c r="P9" s="61" t="s">
        <v>36</v>
      </c>
      <c r="Q9" s="61">
        <v>1</v>
      </c>
      <c r="R9" s="61">
        <v>2</v>
      </c>
      <c r="S9" s="61">
        <v>3</v>
      </c>
      <c r="T9" s="61">
        <v>4</v>
      </c>
      <c r="U9" s="61">
        <v>5</v>
      </c>
      <c r="V9" s="61">
        <v>6</v>
      </c>
      <c r="W9" s="61">
        <v>7</v>
      </c>
      <c r="X9" s="61">
        <v>8</v>
      </c>
      <c r="Y9" s="61">
        <v>9</v>
      </c>
      <c r="Z9" s="61">
        <v>10</v>
      </c>
      <c r="AA9" s="61">
        <v>11</v>
      </c>
      <c r="AB9" s="61">
        <v>12</v>
      </c>
      <c r="AC9" s="61">
        <v>13</v>
      </c>
      <c r="AD9" s="61">
        <v>14</v>
      </c>
      <c r="AE9" s="61">
        <v>15</v>
      </c>
      <c r="AF9" s="61">
        <v>16</v>
      </c>
      <c r="AG9" s="62" t="s">
        <v>9</v>
      </c>
      <c r="AH9" s="62" t="s">
        <v>10</v>
      </c>
      <c r="AI9" s="62" t="s">
        <v>11</v>
      </c>
      <c r="AJ9" s="62" t="s">
        <v>12</v>
      </c>
      <c r="AK9" s="62" t="s">
        <v>13</v>
      </c>
      <c r="AL9" s="62" t="s">
        <v>14</v>
      </c>
      <c r="AM9" s="62" t="s">
        <v>15</v>
      </c>
      <c r="AN9" s="62" t="s">
        <v>16</v>
      </c>
      <c r="AO9" s="62" t="s">
        <v>17</v>
      </c>
      <c r="AP9" s="62" t="s">
        <v>18</v>
      </c>
      <c r="AQ9" s="62" t="s">
        <v>19</v>
      </c>
      <c r="AR9" s="62" t="s">
        <v>20</v>
      </c>
      <c r="AS9" s="63" t="s">
        <v>111</v>
      </c>
      <c r="AT9" s="67" t="s">
        <v>9</v>
      </c>
      <c r="AU9" s="67" t="s">
        <v>10</v>
      </c>
      <c r="AV9" s="67" t="s">
        <v>11</v>
      </c>
      <c r="AW9" s="67" t="s">
        <v>12</v>
      </c>
      <c r="AX9" s="67" t="s">
        <v>13</v>
      </c>
      <c r="AY9" s="67" t="s">
        <v>14</v>
      </c>
      <c r="AZ9" s="67" t="s">
        <v>15</v>
      </c>
      <c r="BA9" s="67" t="s">
        <v>16</v>
      </c>
      <c r="BB9" s="67" t="s">
        <v>17</v>
      </c>
      <c r="BC9" s="67" t="s">
        <v>18</v>
      </c>
      <c r="BD9" s="67" t="s">
        <v>19</v>
      </c>
      <c r="BE9" s="67" t="s">
        <v>20</v>
      </c>
      <c r="BF9" s="68" t="s">
        <v>111</v>
      </c>
      <c r="BG9" s="90"/>
    </row>
    <row r="10" spans="1:59" ht="41.25" customHeight="1" x14ac:dyDescent="0.25">
      <c r="A10" s="100">
        <v>1</v>
      </c>
      <c r="B10" s="105" t="s">
        <v>83</v>
      </c>
      <c r="C10" s="64"/>
      <c r="D10" s="114" t="s">
        <v>86</v>
      </c>
      <c r="E10" s="102" t="s">
        <v>52</v>
      </c>
      <c r="F10" s="102" t="s">
        <v>66</v>
      </c>
      <c r="G10" s="21">
        <v>1</v>
      </c>
      <c r="H10" s="15" t="s">
        <v>80</v>
      </c>
      <c r="I10" s="15"/>
      <c r="J10" s="28">
        <v>43466</v>
      </c>
      <c r="K10" s="28">
        <v>43830</v>
      </c>
      <c r="L10" s="29" t="s">
        <v>69</v>
      </c>
      <c r="M10" s="30"/>
      <c r="N10" s="20"/>
      <c r="O10" s="31" t="s">
        <v>70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 t="s">
        <v>91</v>
      </c>
      <c r="AE10" s="16"/>
      <c r="AF10" s="16"/>
      <c r="AG10" s="36">
        <v>7</v>
      </c>
      <c r="AH10" s="36">
        <v>3</v>
      </c>
      <c r="AI10" s="36">
        <v>6</v>
      </c>
      <c r="AJ10" s="36">
        <v>6</v>
      </c>
      <c r="AK10" s="36">
        <v>5</v>
      </c>
      <c r="AL10" s="32"/>
      <c r="AM10" s="32"/>
      <c r="AN10" s="32"/>
      <c r="AO10" s="32"/>
      <c r="AP10" s="32"/>
      <c r="AQ10" s="32"/>
      <c r="AR10" s="32"/>
      <c r="AS10" s="49"/>
      <c r="AT10" s="50" t="s">
        <v>114</v>
      </c>
      <c r="AU10" s="50" t="s">
        <v>114</v>
      </c>
      <c r="AV10" s="50" t="s">
        <v>114</v>
      </c>
      <c r="AW10" s="50" t="s">
        <v>114</v>
      </c>
      <c r="AX10" s="50" t="s">
        <v>114</v>
      </c>
      <c r="AY10" s="50" t="s">
        <v>114</v>
      </c>
      <c r="AZ10" s="50" t="s">
        <v>114</v>
      </c>
      <c r="BA10" s="50" t="s">
        <v>114</v>
      </c>
      <c r="BB10" s="50" t="s">
        <v>114</v>
      </c>
      <c r="BC10" s="50" t="s">
        <v>114</v>
      </c>
      <c r="BD10" s="50" t="s">
        <v>114</v>
      </c>
      <c r="BE10" s="50" t="s">
        <v>114</v>
      </c>
      <c r="BF10" s="50" t="s">
        <v>114</v>
      </c>
      <c r="BG10" s="103"/>
    </row>
    <row r="11" spans="1:59" ht="33.75" customHeight="1" x14ac:dyDescent="0.25">
      <c r="A11" s="101"/>
      <c r="B11" s="95"/>
      <c r="C11" s="65"/>
      <c r="D11" s="115"/>
      <c r="E11" s="99"/>
      <c r="F11" s="99"/>
      <c r="G11" s="19">
        <v>2</v>
      </c>
      <c r="H11" s="2" t="s">
        <v>55</v>
      </c>
      <c r="I11" s="2"/>
      <c r="J11" s="14">
        <v>43466</v>
      </c>
      <c r="K11" s="14">
        <v>43830</v>
      </c>
      <c r="L11" s="24" t="s">
        <v>69</v>
      </c>
      <c r="M11" s="25"/>
      <c r="N11" s="18"/>
      <c r="O11" s="26" t="s">
        <v>71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 t="s">
        <v>91</v>
      </c>
      <c r="AD11" s="9" t="s">
        <v>91</v>
      </c>
      <c r="AE11" s="9"/>
      <c r="AF11" s="9"/>
      <c r="AG11" s="35">
        <v>1</v>
      </c>
      <c r="AH11" s="35">
        <v>1</v>
      </c>
      <c r="AI11" s="35">
        <v>1</v>
      </c>
      <c r="AJ11" s="35">
        <v>3</v>
      </c>
      <c r="AK11" s="35">
        <v>2</v>
      </c>
      <c r="AL11" s="27"/>
      <c r="AM11" s="27"/>
      <c r="AN11" s="27"/>
      <c r="AO11" s="27"/>
      <c r="AP11" s="27"/>
      <c r="AQ11" s="27"/>
      <c r="AR11" s="27"/>
      <c r="AS11" s="50"/>
      <c r="AT11" s="50" t="s">
        <v>114</v>
      </c>
      <c r="AU11" s="50" t="s">
        <v>114</v>
      </c>
      <c r="AV11" s="50" t="s">
        <v>114</v>
      </c>
      <c r="AW11" s="50" t="s">
        <v>114</v>
      </c>
      <c r="AX11" s="50" t="s">
        <v>114</v>
      </c>
      <c r="AY11" s="50" t="s">
        <v>114</v>
      </c>
      <c r="AZ11" s="50" t="s">
        <v>114</v>
      </c>
      <c r="BA11" s="50" t="s">
        <v>114</v>
      </c>
      <c r="BB11" s="50" t="s">
        <v>114</v>
      </c>
      <c r="BC11" s="50" t="s">
        <v>114</v>
      </c>
      <c r="BD11" s="50" t="s">
        <v>114</v>
      </c>
      <c r="BE11" s="50" t="s">
        <v>114</v>
      </c>
      <c r="BF11" s="50" t="s">
        <v>114</v>
      </c>
      <c r="BG11" s="104"/>
    </row>
    <row r="12" spans="1:59" ht="33.75" customHeight="1" x14ac:dyDescent="0.25">
      <c r="A12" s="101">
        <v>2</v>
      </c>
      <c r="B12" s="95"/>
      <c r="C12" s="65"/>
      <c r="D12" s="115"/>
      <c r="E12" s="99" t="s">
        <v>53</v>
      </c>
      <c r="F12" s="99" t="s">
        <v>66</v>
      </c>
      <c r="G12" s="19">
        <v>1</v>
      </c>
      <c r="H12" s="2" t="s">
        <v>81</v>
      </c>
      <c r="I12" s="2"/>
      <c r="J12" s="14">
        <v>43466</v>
      </c>
      <c r="K12" s="14">
        <v>43830</v>
      </c>
      <c r="L12" s="24" t="s">
        <v>69</v>
      </c>
      <c r="M12" s="25"/>
      <c r="N12" s="18"/>
      <c r="O12" s="26" t="s">
        <v>71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91</v>
      </c>
      <c r="AD12" s="9" t="s">
        <v>91</v>
      </c>
      <c r="AE12" s="9"/>
      <c r="AF12" s="9"/>
      <c r="AG12" s="35">
        <v>9</v>
      </c>
      <c r="AH12" s="35">
        <v>2</v>
      </c>
      <c r="AI12" s="35">
        <v>4</v>
      </c>
      <c r="AJ12" s="35">
        <v>1</v>
      </c>
      <c r="AK12" s="35">
        <v>5</v>
      </c>
      <c r="AL12" s="27"/>
      <c r="AM12" s="27"/>
      <c r="AN12" s="27"/>
      <c r="AO12" s="27"/>
      <c r="AP12" s="27"/>
      <c r="AQ12" s="27"/>
      <c r="AR12" s="27"/>
      <c r="AS12" s="50"/>
      <c r="AT12" s="50" t="s">
        <v>114</v>
      </c>
      <c r="AU12" s="50" t="s">
        <v>114</v>
      </c>
      <c r="AV12" s="50" t="s">
        <v>114</v>
      </c>
      <c r="AW12" s="50" t="s">
        <v>114</v>
      </c>
      <c r="AX12" s="50" t="s">
        <v>114</v>
      </c>
      <c r="AY12" s="50" t="s">
        <v>114</v>
      </c>
      <c r="AZ12" s="50" t="s">
        <v>114</v>
      </c>
      <c r="BA12" s="50" t="s">
        <v>114</v>
      </c>
      <c r="BB12" s="50" t="s">
        <v>114</v>
      </c>
      <c r="BC12" s="50" t="s">
        <v>114</v>
      </c>
      <c r="BD12" s="50" t="s">
        <v>114</v>
      </c>
      <c r="BE12" s="50" t="s">
        <v>114</v>
      </c>
      <c r="BF12" s="50" t="s">
        <v>114</v>
      </c>
      <c r="BG12" s="3"/>
    </row>
    <row r="13" spans="1:59" ht="33.75" customHeight="1" x14ac:dyDescent="0.25">
      <c r="A13" s="101"/>
      <c r="B13" s="95"/>
      <c r="C13" s="65"/>
      <c r="D13" s="115"/>
      <c r="E13" s="99"/>
      <c r="F13" s="99"/>
      <c r="G13" s="19">
        <v>2</v>
      </c>
      <c r="H13" s="2" t="s">
        <v>56</v>
      </c>
      <c r="I13" s="2"/>
      <c r="J13" s="14">
        <v>43466</v>
      </c>
      <c r="K13" s="14">
        <v>43830</v>
      </c>
      <c r="L13" s="24" t="s">
        <v>69</v>
      </c>
      <c r="M13" s="25"/>
      <c r="N13" s="18"/>
      <c r="O13" s="26" t="s">
        <v>72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91</v>
      </c>
      <c r="AE13" s="9"/>
      <c r="AF13" s="9"/>
      <c r="AG13" s="35">
        <f>172+27+18</f>
        <v>217</v>
      </c>
      <c r="AH13" s="35">
        <f>199+35+18</f>
        <v>252</v>
      </c>
      <c r="AI13" s="35">
        <f>98+26+10</f>
        <v>134</v>
      </c>
      <c r="AJ13" s="35">
        <f>65+19+5</f>
        <v>89</v>
      </c>
      <c r="AK13" s="35">
        <f>131+62+2</f>
        <v>195</v>
      </c>
      <c r="AL13" s="27"/>
      <c r="AM13" s="27"/>
      <c r="AN13" s="27"/>
      <c r="AO13" s="27"/>
      <c r="AP13" s="27"/>
      <c r="AQ13" s="27"/>
      <c r="AR13" s="27"/>
      <c r="AS13" s="50"/>
      <c r="AT13" s="50" t="s">
        <v>114</v>
      </c>
      <c r="AU13" s="50" t="s">
        <v>114</v>
      </c>
      <c r="AV13" s="50" t="s">
        <v>114</v>
      </c>
      <c r="AW13" s="50" t="s">
        <v>114</v>
      </c>
      <c r="AX13" s="50" t="s">
        <v>114</v>
      </c>
      <c r="AY13" s="50" t="s">
        <v>114</v>
      </c>
      <c r="AZ13" s="50" t="s">
        <v>114</v>
      </c>
      <c r="BA13" s="50" t="s">
        <v>114</v>
      </c>
      <c r="BB13" s="50" t="s">
        <v>114</v>
      </c>
      <c r="BC13" s="50" t="s">
        <v>114</v>
      </c>
      <c r="BD13" s="50" t="s">
        <v>114</v>
      </c>
      <c r="BE13" s="50" t="s">
        <v>114</v>
      </c>
      <c r="BF13" s="50" t="s">
        <v>114</v>
      </c>
      <c r="BG13" s="3"/>
    </row>
    <row r="14" spans="1:59" ht="40.5" customHeight="1" x14ac:dyDescent="0.25">
      <c r="A14" s="101"/>
      <c r="B14" s="95"/>
      <c r="C14" s="65"/>
      <c r="D14" s="115"/>
      <c r="E14" s="99"/>
      <c r="F14" s="99"/>
      <c r="G14" s="19">
        <v>3</v>
      </c>
      <c r="H14" s="2" t="s">
        <v>57</v>
      </c>
      <c r="I14" s="2"/>
      <c r="J14" s="14">
        <v>43466</v>
      </c>
      <c r="K14" s="14">
        <v>43830</v>
      </c>
      <c r="L14" s="24" t="s">
        <v>69</v>
      </c>
      <c r="M14" s="25"/>
      <c r="N14" s="18"/>
      <c r="O14" s="26" t="s">
        <v>71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 t="s">
        <v>91</v>
      </c>
      <c r="AD14" s="9" t="s">
        <v>91</v>
      </c>
      <c r="AE14" s="9"/>
      <c r="AF14" s="9"/>
      <c r="AG14" s="35">
        <v>1</v>
      </c>
      <c r="AH14" s="35">
        <v>1</v>
      </c>
      <c r="AI14" s="35">
        <v>0</v>
      </c>
      <c r="AJ14" s="35">
        <v>0</v>
      </c>
      <c r="AK14" s="35">
        <v>2</v>
      </c>
      <c r="AL14" s="27"/>
      <c r="AM14" s="27"/>
      <c r="AN14" s="27"/>
      <c r="AO14" s="27"/>
      <c r="AP14" s="27"/>
      <c r="AQ14" s="27"/>
      <c r="AR14" s="27"/>
      <c r="AS14" s="50"/>
      <c r="AT14" s="50" t="s">
        <v>114</v>
      </c>
      <c r="AU14" s="50" t="s">
        <v>114</v>
      </c>
      <c r="AV14" s="50" t="s">
        <v>114</v>
      </c>
      <c r="AW14" s="50" t="s">
        <v>114</v>
      </c>
      <c r="AX14" s="50" t="s">
        <v>114</v>
      </c>
      <c r="AY14" s="50" t="s">
        <v>114</v>
      </c>
      <c r="AZ14" s="50" t="s">
        <v>114</v>
      </c>
      <c r="BA14" s="50" t="s">
        <v>114</v>
      </c>
      <c r="BB14" s="50" t="s">
        <v>114</v>
      </c>
      <c r="BC14" s="50" t="s">
        <v>114</v>
      </c>
      <c r="BD14" s="50" t="s">
        <v>114</v>
      </c>
      <c r="BE14" s="50" t="s">
        <v>114</v>
      </c>
      <c r="BF14" s="50" t="s">
        <v>114</v>
      </c>
      <c r="BG14" s="3"/>
    </row>
    <row r="15" spans="1:59" ht="39.75" customHeight="1" x14ac:dyDescent="0.25">
      <c r="A15" s="101">
        <v>3</v>
      </c>
      <c r="B15" s="95"/>
      <c r="C15" s="65"/>
      <c r="D15" s="115"/>
      <c r="E15" s="99" t="s">
        <v>54</v>
      </c>
      <c r="F15" s="99" t="s">
        <v>66</v>
      </c>
      <c r="G15" s="19">
        <v>1</v>
      </c>
      <c r="H15" s="2" t="s">
        <v>58</v>
      </c>
      <c r="I15" s="2"/>
      <c r="J15" s="14">
        <v>43466</v>
      </c>
      <c r="K15" s="14">
        <v>43830</v>
      </c>
      <c r="L15" s="24" t="s">
        <v>69</v>
      </c>
      <c r="M15" s="5"/>
      <c r="N15" s="18"/>
      <c r="O15" s="26" t="s">
        <v>73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 t="s">
        <v>91</v>
      </c>
      <c r="AE15" s="9"/>
      <c r="AF15" s="9"/>
      <c r="AG15" s="35">
        <v>3</v>
      </c>
      <c r="AH15" s="35">
        <v>0</v>
      </c>
      <c r="AI15" s="35">
        <v>4</v>
      </c>
      <c r="AJ15" s="35">
        <v>2</v>
      </c>
      <c r="AK15" s="35">
        <v>3</v>
      </c>
      <c r="AL15" s="27"/>
      <c r="AM15" s="27"/>
      <c r="AN15" s="27"/>
      <c r="AO15" s="27"/>
      <c r="AP15" s="27"/>
      <c r="AQ15" s="27"/>
      <c r="AR15" s="27"/>
      <c r="AS15" s="50"/>
      <c r="AT15" s="50" t="s">
        <v>114</v>
      </c>
      <c r="AU15" s="50" t="s">
        <v>114</v>
      </c>
      <c r="AV15" s="50" t="s">
        <v>114</v>
      </c>
      <c r="AW15" s="50" t="s">
        <v>114</v>
      </c>
      <c r="AX15" s="50" t="s">
        <v>114</v>
      </c>
      <c r="AY15" s="50" t="s">
        <v>114</v>
      </c>
      <c r="AZ15" s="50" t="s">
        <v>114</v>
      </c>
      <c r="BA15" s="50" t="s">
        <v>114</v>
      </c>
      <c r="BB15" s="50" t="s">
        <v>114</v>
      </c>
      <c r="BC15" s="50" t="s">
        <v>114</v>
      </c>
      <c r="BD15" s="50" t="s">
        <v>114</v>
      </c>
      <c r="BE15" s="50" t="s">
        <v>114</v>
      </c>
      <c r="BF15" s="50" t="s">
        <v>114</v>
      </c>
      <c r="BG15" s="3"/>
    </row>
    <row r="16" spans="1:59" ht="33.75" customHeight="1" x14ac:dyDescent="0.25">
      <c r="A16" s="101"/>
      <c r="B16" s="95"/>
      <c r="C16" s="65"/>
      <c r="D16" s="115"/>
      <c r="E16" s="99"/>
      <c r="F16" s="99"/>
      <c r="G16" s="19">
        <v>2</v>
      </c>
      <c r="H16" s="2" t="s">
        <v>59</v>
      </c>
      <c r="I16" s="2"/>
      <c r="J16" s="14">
        <v>43466</v>
      </c>
      <c r="K16" s="14">
        <v>43830</v>
      </c>
      <c r="L16" s="24" t="s">
        <v>69</v>
      </c>
      <c r="M16" s="5"/>
      <c r="N16" s="18"/>
      <c r="O16" s="26" t="s">
        <v>74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 t="s">
        <v>91</v>
      </c>
      <c r="AE16" s="9"/>
      <c r="AF16" s="9"/>
      <c r="AG16" s="35">
        <v>1</v>
      </c>
      <c r="AH16" s="35">
        <v>0</v>
      </c>
      <c r="AI16" s="35">
        <v>3</v>
      </c>
      <c r="AJ16" s="35">
        <v>1</v>
      </c>
      <c r="AK16" s="35">
        <v>1</v>
      </c>
      <c r="AL16" s="27"/>
      <c r="AM16" s="27"/>
      <c r="AN16" s="27"/>
      <c r="AO16" s="27"/>
      <c r="AP16" s="27"/>
      <c r="AQ16" s="27"/>
      <c r="AR16" s="27"/>
      <c r="AS16" s="50"/>
      <c r="AT16" s="50" t="s">
        <v>114</v>
      </c>
      <c r="AU16" s="50" t="s">
        <v>114</v>
      </c>
      <c r="AV16" s="50" t="s">
        <v>114</v>
      </c>
      <c r="AW16" s="50" t="s">
        <v>114</v>
      </c>
      <c r="AX16" s="50" t="s">
        <v>114</v>
      </c>
      <c r="AY16" s="50" t="s">
        <v>114</v>
      </c>
      <c r="AZ16" s="50" t="s">
        <v>114</v>
      </c>
      <c r="BA16" s="50" t="s">
        <v>114</v>
      </c>
      <c r="BB16" s="50" t="s">
        <v>114</v>
      </c>
      <c r="BC16" s="50" t="s">
        <v>114</v>
      </c>
      <c r="BD16" s="50" t="s">
        <v>114</v>
      </c>
      <c r="BE16" s="50" t="s">
        <v>114</v>
      </c>
      <c r="BF16" s="50" t="s">
        <v>114</v>
      </c>
      <c r="BG16" s="3"/>
    </row>
    <row r="17" spans="1:59" ht="33.75" customHeight="1" x14ac:dyDescent="0.25">
      <c r="A17" s="101"/>
      <c r="B17" s="95"/>
      <c r="C17" s="65"/>
      <c r="D17" s="115"/>
      <c r="E17" s="99"/>
      <c r="F17" s="99"/>
      <c r="G17" s="19">
        <v>3</v>
      </c>
      <c r="H17" s="2" t="s">
        <v>65</v>
      </c>
      <c r="I17" s="2"/>
      <c r="J17" s="14">
        <v>43466</v>
      </c>
      <c r="K17" s="14">
        <v>43830</v>
      </c>
      <c r="L17" s="24" t="s">
        <v>69</v>
      </c>
      <c r="M17" s="5"/>
      <c r="N17" s="18"/>
      <c r="O17" s="26" t="s">
        <v>75</v>
      </c>
      <c r="P17" s="9"/>
      <c r="Q17" s="9"/>
      <c r="R17" s="9"/>
      <c r="S17" s="9" t="s">
        <v>91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 t="s">
        <v>91</v>
      </c>
      <c r="AE17" s="9"/>
      <c r="AF17" s="9"/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27"/>
      <c r="AM17" s="27"/>
      <c r="AN17" s="27"/>
      <c r="AO17" s="27"/>
      <c r="AP17" s="27"/>
      <c r="AQ17" s="27"/>
      <c r="AR17" s="27"/>
      <c r="AS17" s="50"/>
      <c r="AT17" s="50" t="s">
        <v>114</v>
      </c>
      <c r="AU17" s="50" t="s">
        <v>114</v>
      </c>
      <c r="AV17" s="50" t="s">
        <v>114</v>
      </c>
      <c r="AW17" s="50" t="s">
        <v>114</v>
      </c>
      <c r="AX17" s="50" t="s">
        <v>114</v>
      </c>
      <c r="AY17" s="50" t="s">
        <v>114</v>
      </c>
      <c r="AZ17" s="50" t="s">
        <v>114</v>
      </c>
      <c r="BA17" s="50" t="s">
        <v>114</v>
      </c>
      <c r="BB17" s="50" t="s">
        <v>114</v>
      </c>
      <c r="BC17" s="50" t="s">
        <v>114</v>
      </c>
      <c r="BD17" s="50" t="s">
        <v>114</v>
      </c>
      <c r="BE17" s="50" t="s">
        <v>114</v>
      </c>
      <c r="BF17" s="50" t="s">
        <v>114</v>
      </c>
      <c r="BG17" s="3"/>
    </row>
    <row r="18" spans="1:59" ht="41.25" customHeight="1" x14ac:dyDescent="0.25">
      <c r="A18" s="101"/>
      <c r="B18" s="95"/>
      <c r="C18" s="65"/>
      <c r="D18" s="115"/>
      <c r="E18" s="99"/>
      <c r="F18" s="99"/>
      <c r="G18" s="19">
        <v>4</v>
      </c>
      <c r="H18" s="2" t="s">
        <v>60</v>
      </c>
      <c r="I18" s="2"/>
      <c r="J18" s="14">
        <v>43466</v>
      </c>
      <c r="K18" s="14">
        <v>43830</v>
      </c>
      <c r="L18" s="24" t="s">
        <v>69</v>
      </c>
      <c r="M18" s="5"/>
      <c r="N18" s="18"/>
      <c r="O18" s="26" t="s">
        <v>76</v>
      </c>
      <c r="P18" s="9"/>
      <c r="Q18" s="9"/>
      <c r="R18" s="9"/>
      <c r="S18" s="9" t="s">
        <v>91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 t="s">
        <v>91</v>
      </c>
      <c r="AE18" s="9"/>
      <c r="AF18" s="9"/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27"/>
      <c r="AM18" s="27"/>
      <c r="AN18" s="27"/>
      <c r="AO18" s="27"/>
      <c r="AP18" s="27"/>
      <c r="AQ18" s="27"/>
      <c r="AR18" s="27"/>
      <c r="AS18" s="50"/>
      <c r="AT18" s="50" t="s">
        <v>114</v>
      </c>
      <c r="AU18" s="50" t="s">
        <v>114</v>
      </c>
      <c r="AV18" s="50" t="s">
        <v>114</v>
      </c>
      <c r="AW18" s="50" t="s">
        <v>114</v>
      </c>
      <c r="AX18" s="50" t="s">
        <v>114</v>
      </c>
      <c r="AY18" s="50" t="s">
        <v>114</v>
      </c>
      <c r="AZ18" s="50" t="s">
        <v>114</v>
      </c>
      <c r="BA18" s="50" t="s">
        <v>114</v>
      </c>
      <c r="BB18" s="50" t="s">
        <v>114</v>
      </c>
      <c r="BC18" s="50" t="s">
        <v>114</v>
      </c>
      <c r="BD18" s="50" t="s">
        <v>114</v>
      </c>
      <c r="BE18" s="50" t="s">
        <v>114</v>
      </c>
      <c r="BF18" s="50" t="s">
        <v>114</v>
      </c>
      <c r="BG18" s="3"/>
    </row>
    <row r="19" spans="1:59" ht="33.75" customHeight="1" x14ac:dyDescent="0.25">
      <c r="A19" s="101">
        <v>4</v>
      </c>
      <c r="B19" s="95"/>
      <c r="C19" s="65"/>
      <c r="D19" s="115"/>
      <c r="E19" s="99" t="s">
        <v>61</v>
      </c>
      <c r="F19" s="99" t="s">
        <v>66</v>
      </c>
      <c r="G19" s="19">
        <v>1</v>
      </c>
      <c r="H19" s="2" t="s">
        <v>62</v>
      </c>
      <c r="I19" s="2"/>
      <c r="J19" s="14">
        <v>43678</v>
      </c>
      <c r="K19" s="14">
        <v>43830</v>
      </c>
      <c r="L19" s="24" t="s">
        <v>69</v>
      </c>
      <c r="M19" s="5"/>
      <c r="N19" s="18"/>
      <c r="O19" s="26" t="s">
        <v>71</v>
      </c>
      <c r="P19" s="9"/>
      <c r="Q19" s="9"/>
      <c r="R19" s="9"/>
      <c r="S19" s="9" t="s">
        <v>91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 t="s">
        <v>91</v>
      </c>
      <c r="AE19" s="9"/>
      <c r="AF19" s="9"/>
      <c r="AG19" s="35">
        <v>2</v>
      </c>
      <c r="AH19" s="35">
        <v>2</v>
      </c>
      <c r="AI19" s="35">
        <v>0</v>
      </c>
      <c r="AJ19" s="35">
        <v>1</v>
      </c>
      <c r="AK19" s="35">
        <v>1</v>
      </c>
      <c r="AL19" s="27"/>
      <c r="AM19" s="27"/>
      <c r="AN19" s="27"/>
      <c r="AO19" s="27"/>
      <c r="AP19" s="27"/>
      <c r="AQ19" s="27"/>
      <c r="AR19" s="27"/>
      <c r="AS19" s="50"/>
      <c r="AT19" s="50" t="s">
        <v>114</v>
      </c>
      <c r="AU19" s="50" t="s">
        <v>114</v>
      </c>
      <c r="AV19" s="50" t="s">
        <v>114</v>
      </c>
      <c r="AW19" s="50" t="s">
        <v>114</v>
      </c>
      <c r="AX19" s="50" t="s">
        <v>114</v>
      </c>
      <c r="AY19" s="50" t="s">
        <v>114</v>
      </c>
      <c r="AZ19" s="50" t="s">
        <v>114</v>
      </c>
      <c r="BA19" s="50" t="s">
        <v>114</v>
      </c>
      <c r="BB19" s="50" t="s">
        <v>114</v>
      </c>
      <c r="BC19" s="50" t="s">
        <v>114</v>
      </c>
      <c r="BD19" s="50" t="s">
        <v>114</v>
      </c>
      <c r="BE19" s="50" t="s">
        <v>114</v>
      </c>
      <c r="BF19" s="50" t="s">
        <v>114</v>
      </c>
      <c r="BG19" s="3"/>
    </row>
    <row r="20" spans="1:59" ht="52.5" customHeight="1" x14ac:dyDescent="0.25">
      <c r="A20" s="101"/>
      <c r="B20" s="95"/>
      <c r="C20" s="65"/>
      <c r="D20" s="115"/>
      <c r="E20" s="99"/>
      <c r="F20" s="99"/>
      <c r="G20" s="19">
        <v>2</v>
      </c>
      <c r="H20" s="2" t="s">
        <v>63</v>
      </c>
      <c r="I20" s="2"/>
      <c r="J20" s="14">
        <v>43466</v>
      </c>
      <c r="K20" s="14">
        <v>43830</v>
      </c>
      <c r="L20" s="24" t="s">
        <v>69</v>
      </c>
      <c r="M20" s="5"/>
      <c r="N20" s="18"/>
      <c r="O20" s="26" t="s">
        <v>76</v>
      </c>
      <c r="P20" s="9"/>
      <c r="Q20" s="9"/>
      <c r="R20" s="9"/>
      <c r="S20" s="9" t="s">
        <v>91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 t="s">
        <v>91</v>
      </c>
      <c r="AE20" s="9"/>
      <c r="AF20" s="9"/>
      <c r="AG20" s="35">
        <v>12</v>
      </c>
      <c r="AH20" s="35">
        <v>9</v>
      </c>
      <c r="AI20" s="35">
        <v>20</v>
      </c>
      <c r="AJ20" s="35">
        <v>30</v>
      </c>
      <c r="AK20" s="35">
        <v>25</v>
      </c>
      <c r="AL20" s="27"/>
      <c r="AM20" s="27"/>
      <c r="AN20" s="27"/>
      <c r="AO20" s="27"/>
      <c r="AP20" s="27"/>
      <c r="AQ20" s="27"/>
      <c r="AR20" s="27"/>
      <c r="AS20" s="50"/>
      <c r="AT20" s="50" t="s">
        <v>114</v>
      </c>
      <c r="AU20" s="50" t="s">
        <v>114</v>
      </c>
      <c r="AV20" s="50" t="s">
        <v>114</v>
      </c>
      <c r="AW20" s="50" t="s">
        <v>114</v>
      </c>
      <c r="AX20" s="50" t="s">
        <v>114</v>
      </c>
      <c r="AY20" s="50" t="s">
        <v>114</v>
      </c>
      <c r="AZ20" s="50" t="s">
        <v>114</v>
      </c>
      <c r="BA20" s="50" t="s">
        <v>114</v>
      </c>
      <c r="BB20" s="50" t="s">
        <v>114</v>
      </c>
      <c r="BC20" s="50" t="s">
        <v>114</v>
      </c>
      <c r="BD20" s="50" t="s">
        <v>114</v>
      </c>
      <c r="BE20" s="50" t="s">
        <v>114</v>
      </c>
      <c r="BF20" s="50" t="s">
        <v>114</v>
      </c>
      <c r="BG20" s="3"/>
    </row>
    <row r="21" spans="1:59" ht="38.25" x14ac:dyDescent="0.25">
      <c r="A21" s="101"/>
      <c r="B21" s="95"/>
      <c r="C21" s="65"/>
      <c r="D21" s="115"/>
      <c r="E21" s="99"/>
      <c r="F21" s="99"/>
      <c r="G21" s="19">
        <v>3</v>
      </c>
      <c r="H21" s="2" t="s">
        <v>67</v>
      </c>
      <c r="I21" s="2"/>
      <c r="J21" s="14">
        <v>43466</v>
      </c>
      <c r="K21" s="14">
        <v>43830</v>
      </c>
      <c r="L21" s="24" t="s">
        <v>69</v>
      </c>
      <c r="M21" s="5"/>
      <c r="N21" s="18"/>
      <c r="O21" s="26" t="s">
        <v>76</v>
      </c>
      <c r="P21" s="9"/>
      <c r="Q21" s="9"/>
      <c r="R21" s="9"/>
      <c r="S21" s="9" t="s">
        <v>91</v>
      </c>
      <c r="T21" s="9"/>
      <c r="U21" s="9"/>
      <c r="V21" s="9"/>
      <c r="W21" s="9"/>
      <c r="X21" s="9"/>
      <c r="Y21" s="9"/>
      <c r="Z21" s="9"/>
      <c r="AA21" s="9"/>
      <c r="AB21" s="9"/>
      <c r="AC21" s="9" t="s">
        <v>91</v>
      </c>
      <c r="AD21" s="9" t="s">
        <v>91</v>
      </c>
      <c r="AE21" s="9"/>
      <c r="AF21" s="9"/>
      <c r="AG21" s="35">
        <v>10</v>
      </c>
      <c r="AH21" s="35">
        <v>12</v>
      </c>
      <c r="AI21" s="35">
        <v>11</v>
      </c>
      <c r="AJ21" s="35">
        <v>12</v>
      </c>
      <c r="AK21" s="35">
        <v>17</v>
      </c>
      <c r="AL21" s="27"/>
      <c r="AM21" s="27"/>
      <c r="AN21" s="27"/>
      <c r="AO21" s="27"/>
      <c r="AP21" s="27"/>
      <c r="AQ21" s="27"/>
      <c r="AR21" s="27"/>
      <c r="AS21" s="50"/>
      <c r="AT21" s="50" t="s">
        <v>114</v>
      </c>
      <c r="AU21" s="50" t="s">
        <v>114</v>
      </c>
      <c r="AV21" s="50" t="s">
        <v>114</v>
      </c>
      <c r="AW21" s="50" t="s">
        <v>114</v>
      </c>
      <c r="AX21" s="50" t="s">
        <v>114</v>
      </c>
      <c r="AY21" s="50" t="s">
        <v>114</v>
      </c>
      <c r="AZ21" s="50" t="s">
        <v>114</v>
      </c>
      <c r="BA21" s="50" t="s">
        <v>114</v>
      </c>
      <c r="BB21" s="50" t="s">
        <v>114</v>
      </c>
      <c r="BC21" s="50" t="s">
        <v>114</v>
      </c>
      <c r="BD21" s="50" t="s">
        <v>114</v>
      </c>
      <c r="BE21" s="50" t="s">
        <v>114</v>
      </c>
      <c r="BF21" s="50" t="s">
        <v>114</v>
      </c>
      <c r="BG21" s="3"/>
    </row>
    <row r="22" spans="1:59" ht="50.25" customHeight="1" x14ac:dyDescent="0.25">
      <c r="A22" s="101">
        <v>5</v>
      </c>
      <c r="B22" s="95"/>
      <c r="C22" s="65"/>
      <c r="D22" s="115"/>
      <c r="E22" s="107" t="s">
        <v>87</v>
      </c>
      <c r="F22" s="107" t="s">
        <v>95</v>
      </c>
      <c r="G22" s="37">
        <v>1</v>
      </c>
      <c r="H22" s="38" t="s">
        <v>64</v>
      </c>
      <c r="I22" s="38"/>
      <c r="J22" s="39">
        <v>43475</v>
      </c>
      <c r="K22" s="39">
        <v>43555</v>
      </c>
      <c r="L22" s="40" t="s">
        <v>69</v>
      </c>
      <c r="M22" s="41"/>
      <c r="N22" s="18"/>
      <c r="O22" s="26" t="s">
        <v>77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 t="s">
        <v>91</v>
      </c>
      <c r="AA22" s="9"/>
      <c r="AB22" s="9"/>
      <c r="AC22" s="9"/>
      <c r="AD22" s="9" t="s">
        <v>91</v>
      </c>
      <c r="AE22" s="9" t="s">
        <v>91</v>
      </c>
      <c r="AF22" s="9"/>
      <c r="AG22" s="35">
        <v>1</v>
      </c>
      <c r="AH22" s="35">
        <v>1</v>
      </c>
      <c r="AI22" s="35">
        <v>1</v>
      </c>
      <c r="AJ22" s="35">
        <v>1</v>
      </c>
      <c r="AK22" s="54">
        <v>1</v>
      </c>
      <c r="AL22" s="51"/>
      <c r="AM22" s="51"/>
      <c r="AN22" s="51"/>
      <c r="AO22" s="51"/>
      <c r="AP22" s="51"/>
      <c r="AQ22" s="51"/>
      <c r="AR22" s="51"/>
      <c r="AS22" s="50"/>
      <c r="AT22" s="50" t="s">
        <v>114</v>
      </c>
      <c r="AU22" s="50" t="s">
        <v>114</v>
      </c>
      <c r="AV22" s="50" t="s">
        <v>114</v>
      </c>
      <c r="AW22" s="50" t="s">
        <v>114</v>
      </c>
      <c r="AX22" s="50" t="s">
        <v>114</v>
      </c>
      <c r="AY22" s="50" t="s">
        <v>114</v>
      </c>
      <c r="AZ22" s="50" t="s">
        <v>114</v>
      </c>
      <c r="BA22" s="50" t="s">
        <v>114</v>
      </c>
      <c r="BB22" s="50" t="s">
        <v>114</v>
      </c>
      <c r="BC22" s="50" t="s">
        <v>114</v>
      </c>
      <c r="BD22" s="50" t="s">
        <v>114</v>
      </c>
      <c r="BE22" s="50" t="s">
        <v>114</v>
      </c>
      <c r="BF22" s="50" t="s">
        <v>114</v>
      </c>
      <c r="BG22" s="3" t="s">
        <v>79</v>
      </c>
    </row>
    <row r="23" spans="1:59" ht="33" customHeight="1" x14ac:dyDescent="0.25">
      <c r="A23" s="101"/>
      <c r="B23" s="95"/>
      <c r="C23" s="65"/>
      <c r="D23" s="115"/>
      <c r="E23" s="107"/>
      <c r="F23" s="107"/>
      <c r="G23" s="37">
        <v>2</v>
      </c>
      <c r="H23" s="38" t="s">
        <v>82</v>
      </c>
      <c r="I23" s="38"/>
      <c r="J23" s="39">
        <v>43475</v>
      </c>
      <c r="K23" s="39">
        <v>43555</v>
      </c>
      <c r="L23" s="40" t="s">
        <v>69</v>
      </c>
      <c r="M23" s="41"/>
      <c r="N23" s="18"/>
      <c r="O23" s="26" t="s">
        <v>93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 t="s">
        <v>91</v>
      </c>
      <c r="AA23" s="9"/>
      <c r="AB23" s="9"/>
      <c r="AC23" s="9"/>
      <c r="AD23" s="9" t="s">
        <v>91</v>
      </c>
      <c r="AE23" s="9" t="s">
        <v>91</v>
      </c>
      <c r="AF23" s="9"/>
      <c r="AG23" s="35">
        <v>0</v>
      </c>
      <c r="AH23" s="35">
        <v>2</v>
      </c>
      <c r="AI23" s="35">
        <v>2</v>
      </c>
      <c r="AJ23" s="35">
        <v>0</v>
      </c>
      <c r="AK23" s="54">
        <v>0</v>
      </c>
      <c r="AL23" s="51"/>
      <c r="AM23" s="51"/>
      <c r="AN23" s="51"/>
      <c r="AO23" s="51"/>
      <c r="AP23" s="51"/>
      <c r="AQ23" s="51"/>
      <c r="AR23" s="51"/>
      <c r="AS23" s="50"/>
      <c r="AT23" s="50" t="s">
        <v>114</v>
      </c>
      <c r="AU23" s="50" t="s">
        <v>114</v>
      </c>
      <c r="AV23" s="50" t="s">
        <v>114</v>
      </c>
      <c r="AW23" s="50" t="s">
        <v>114</v>
      </c>
      <c r="AX23" s="50" t="s">
        <v>114</v>
      </c>
      <c r="AY23" s="50" t="s">
        <v>114</v>
      </c>
      <c r="AZ23" s="50" t="s">
        <v>114</v>
      </c>
      <c r="BA23" s="50" t="s">
        <v>114</v>
      </c>
      <c r="BB23" s="50" t="s">
        <v>114</v>
      </c>
      <c r="BC23" s="50" t="s">
        <v>114</v>
      </c>
      <c r="BD23" s="50" t="s">
        <v>114</v>
      </c>
      <c r="BE23" s="50" t="s">
        <v>114</v>
      </c>
      <c r="BF23" s="50" t="s">
        <v>114</v>
      </c>
      <c r="BG23" s="3" t="s">
        <v>79</v>
      </c>
    </row>
    <row r="24" spans="1:59" ht="33" customHeight="1" x14ac:dyDescent="0.25">
      <c r="A24" s="101"/>
      <c r="B24" s="95"/>
      <c r="C24" s="65"/>
      <c r="D24" s="115"/>
      <c r="E24" s="107"/>
      <c r="F24" s="107"/>
      <c r="G24" s="37">
        <v>3</v>
      </c>
      <c r="H24" s="38" t="s">
        <v>68</v>
      </c>
      <c r="I24" s="38"/>
      <c r="J24" s="39">
        <v>43475</v>
      </c>
      <c r="K24" s="39">
        <v>43555</v>
      </c>
      <c r="L24" s="40" t="s">
        <v>69</v>
      </c>
      <c r="M24" s="41"/>
      <c r="N24" s="18"/>
      <c r="O24" s="26" t="s">
        <v>78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 t="s">
        <v>91</v>
      </c>
      <c r="AA24" s="9"/>
      <c r="AB24" s="9"/>
      <c r="AC24" s="9"/>
      <c r="AD24" s="9" t="s">
        <v>91</v>
      </c>
      <c r="AE24" s="9" t="s">
        <v>91</v>
      </c>
      <c r="AF24" s="9"/>
      <c r="AG24" s="35">
        <v>0</v>
      </c>
      <c r="AH24" s="35">
        <v>0</v>
      </c>
      <c r="AI24" s="35">
        <v>1</v>
      </c>
      <c r="AJ24" s="35">
        <v>0</v>
      </c>
      <c r="AK24" s="54">
        <v>0</v>
      </c>
      <c r="AL24" s="51"/>
      <c r="AM24" s="51"/>
      <c r="AN24" s="51"/>
      <c r="AO24" s="51"/>
      <c r="AP24" s="51"/>
      <c r="AQ24" s="51"/>
      <c r="AR24" s="51"/>
      <c r="AS24" s="50"/>
      <c r="AT24" s="50" t="s">
        <v>114</v>
      </c>
      <c r="AU24" s="50" t="s">
        <v>114</v>
      </c>
      <c r="AV24" s="50" t="s">
        <v>114</v>
      </c>
      <c r="AW24" s="50" t="s">
        <v>114</v>
      </c>
      <c r="AX24" s="50" t="s">
        <v>114</v>
      </c>
      <c r="AY24" s="50" t="s">
        <v>114</v>
      </c>
      <c r="AZ24" s="50" t="s">
        <v>114</v>
      </c>
      <c r="BA24" s="50" t="s">
        <v>114</v>
      </c>
      <c r="BB24" s="50" t="s">
        <v>114</v>
      </c>
      <c r="BC24" s="50" t="s">
        <v>114</v>
      </c>
      <c r="BD24" s="50" t="s">
        <v>114</v>
      </c>
      <c r="BE24" s="50" t="s">
        <v>114</v>
      </c>
      <c r="BF24" s="50" t="s">
        <v>114</v>
      </c>
      <c r="BG24" s="3" t="s">
        <v>79</v>
      </c>
    </row>
    <row r="25" spans="1:59" ht="50.25" customHeight="1" x14ac:dyDescent="0.25">
      <c r="A25" s="108">
        <v>6</v>
      </c>
      <c r="B25" s="95"/>
      <c r="C25" s="65"/>
      <c r="D25" s="115"/>
      <c r="E25" s="111" t="s">
        <v>84</v>
      </c>
      <c r="F25" s="111" t="s">
        <v>85</v>
      </c>
      <c r="G25" s="37">
        <v>1</v>
      </c>
      <c r="H25" s="33" t="s">
        <v>88</v>
      </c>
      <c r="I25" s="33"/>
      <c r="J25" s="39">
        <v>43628</v>
      </c>
      <c r="K25" s="39">
        <v>43819</v>
      </c>
      <c r="L25" s="40" t="s">
        <v>69</v>
      </c>
      <c r="M25" s="42"/>
      <c r="N25" s="18"/>
      <c r="O25" s="26" t="s">
        <v>94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 t="s">
        <v>91</v>
      </c>
      <c r="AB25" s="9"/>
      <c r="AC25" s="9"/>
      <c r="AD25" s="9"/>
      <c r="AE25" s="9"/>
      <c r="AF25" s="9"/>
      <c r="AG25" s="35">
        <v>0</v>
      </c>
      <c r="AH25" s="35">
        <v>0</v>
      </c>
      <c r="AI25" s="35">
        <v>0</v>
      </c>
      <c r="AJ25" s="35">
        <v>0</v>
      </c>
      <c r="AK25" s="54">
        <v>0</v>
      </c>
      <c r="AL25" s="51"/>
      <c r="AM25" s="51"/>
      <c r="AN25" s="51"/>
      <c r="AO25" s="51"/>
      <c r="AP25" s="51"/>
      <c r="AQ25" s="51"/>
      <c r="AR25" s="51"/>
      <c r="AS25" s="50"/>
      <c r="AT25" s="50" t="s">
        <v>114</v>
      </c>
      <c r="AU25" s="50" t="s">
        <v>114</v>
      </c>
      <c r="AV25" s="50" t="s">
        <v>114</v>
      </c>
      <c r="AW25" s="50" t="s">
        <v>114</v>
      </c>
      <c r="AX25" s="50" t="s">
        <v>114</v>
      </c>
      <c r="AY25" s="50" t="s">
        <v>114</v>
      </c>
      <c r="AZ25" s="50" t="s">
        <v>114</v>
      </c>
      <c r="BA25" s="50" t="s">
        <v>114</v>
      </c>
      <c r="BB25" s="50" t="s">
        <v>114</v>
      </c>
      <c r="BC25" s="50" t="s">
        <v>114</v>
      </c>
      <c r="BD25" s="50" t="s">
        <v>114</v>
      </c>
      <c r="BE25" s="50" t="s">
        <v>114</v>
      </c>
      <c r="BF25" s="50" t="s">
        <v>114</v>
      </c>
      <c r="BG25" s="3" t="s">
        <v>79</v>
      </c>
    </row>
    <row r="26" spans="1:59" ht="84.75" customHeight="1" x14ac:dyDescent="0.25">
      <c r="A26" s="109"/>
      <c r="B26" s="95"/>
      <c r="C26" s="65"/>
      <c r="D26" s="115"/>
      <c r="E26" s="112"/>
      <c r="F26" s="112"/>
      <c r="G26" s="37">
        <v>2</v>
      </c>
      <c r="H26" s="33" t="s">
        <v>89</v>
      </c>
      <c r="I26" s="33"/>
      <c r="J26" s="39">
        <v>43628</v>
      </c>
      <c r="K26" s="39">
        <v>43819</v>
      </c>
      <c r="L26" s="40" t="s">
        <v>69</v>
      </c>
      <c r="M26" s="42"/>
      <c r="N26" s="18"/>
      <c r="O26" s="26" t="s">
        <v>94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 t="s">
        <v>92</v>
      </c>
      <c r="AB26" s="9"/>
      <c r="AC26" s="9"/>
      <c r="AD26" s="9"/>
      <c r="AE26" s="9"/>
      <c r="AF26" s="9"/>
      <c r="AG26" s="35">
        <v>0</v>
      </c>
      <c r="AH26" s="35">
        <v>0</v>
      </c>
      <c r="AI26" s="35">
        <v>0</v>
      </c>
      <c r="AJ26" s="35">
        <v>0</v>
      </c>
      <c r="AK26" s="54">
        <v>0</v>
      </c>
      <c r="AL26" s="51"/>
      <c r="AM26" s="51"/>
      <c r="AN26" s="51"/>
      <c r="AO26" s="51"/>
      <c r="AP26" s="51"/>
      <c r="AQ26" s="51"/>
      <c r="AR26" s="51"/>
      <c r="AS26" s="50"/>
      <c r="AT26" s="50" t="s">
        <v>114</v>
      </c>
      <c r="AU26" s="50" t="s">
        <v>114</v>
      </c>
      <c r="AV26" s="50" t="s">
        <v>114</v>
      </c>
      <c r="AW26" s="50" t="s">
        <v>114</v>
      </c>
      <c r="AX26" s="50" t="s">
        <v>114</v>
      </c>
      <c r="AY26" s="50" t="s">
        <v>114</v>
      </c>
      <c r="AZ26" s="50" t="s">
        <v>114</v>
      </c>
      <c r="BA26" s="50" t="s">
        <v>114</v>
      </c>
      <c r="BB26" s="50" t="s">
        <v>114</v>
      </c>
      <c r="BC26" s="50" t="s">
        <v>114</v>
      </c>
      <c r="BD26" s="50" t="s">
        <v>114</v>
      </c>
      <c r="BE26" s="50" t="s">
        <v>114</v>
      </c>
      <c r="BF26" s="50" t="s">
        <v>114</v>
      </c>
      <c r="BG26" s="3" t="s">
        <v>79</v>
      </c>
    </row>
    <row r="27" spans="1:59" ht="50.25" customHeight="1" thickBot="1" x14ac:dyDescent="0.3">
      <c r="A27" s="110"/>
      <c r="B27" s="106"/>
      <c r="C27" s="66"/>
      <c r="D27" s="116"/>
      <c r="E27" s="113"/>
      <c r="F27" s="113"/>
      <c r="G27" s="43">
        <v>3</v>
      </c>
      <c r="H27" s="44" t="s">
        <v>90</v>
      </c>
      <c r="I27" s="44"/>
      <c r="J27" s="45">
        <v>43628</v>
      </c>
      <c r="K27" s="45">
        <v>43819</v>
      </c>
      <c r="L27" s="46" t="s">
        <v>69</v>
      </c>
      <c r="M27" s="47"/>
      <c r="N27" s="22"/>
      <c r="O27" s="34" t="s">
        <v>94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91</v>
      </c>
      <c r="AB27" s="17"/>
      <c r="AC27" s="17"/>
      <c r="AD27" s="17"/>
      <c r="AE27" s="17"/>
      <c r="AF27" s="17"/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52"/>
      <c r="AM27" s="52"/>
      <c r="AN27" s="52"/>
      <c r="AO27" s="52"/>
      <c r="AP27" s="52"/>
      <c r="AQ27" s="52"/>
      <c r="AR27" s="52"/>
      <c r="AS27" s="53"/>
      <c r="AT27" s="50" t="s">
        <v>114</v>
      </c>
      <c r="AU27" s="50" t="s">
        <v>114</v>
      </c>
      <c r="AV27" s="50" t="s">
        <v>114</v>
      </c>
      <c r="AW27" s="50" t="s">
        <v>114</v>
      </c>
      <c r="AX27" s="50" t="s">
        <v>114</v>
      </c>
      <c r="AY27" s="50" t="s">
        <v>114</v>
      </c>
      <c r="AZ27" s="50" t="s">
        <v>114</v>
      </c>
      <c r="BA27" s="50" t="s">
        <v>114</v>
      </c>
      <c r="BB27" s="50" t="s">
        <v>114</v>
      </c>
      <c r="BC27" s="50" t="s">
        <v>114</v>
      </c>
      <c r="BD27" s="50" t="s">
        <v>114</v>
      </c>
      <c r="BE27" s="50" t="s">
        <v>114</v>
      </c>
      <c r="BF27" s="50" t="s">
        <v>114</v>
      </c>
      <c r="BG27" s="3" t="s">
        <v>79</v>
      </c>
    </row>
    <row r="28" spans="1:59" ht="35.25" customHeight="1" x14ac:dyDescent="0.25">
      <c r="A28" s="69" t="s">
        <v>113</v>
      </c>
      <c r="B28" s="69"/>
      <c r="C28" s="69"/>
      <c r="D28" s="69"/>
    </row>
  </sheetData>
  <protectedRanges>
    <protectedRange algorithmName="SHA-512" hashValue="SaR4WPEEBcme6nU8FP6feMLbxjOj5vPWVfMgYyUF3qkw4bt1ZC5dLSB4pDuC0aJpUH313bT6lJyasf0hrZwfHw==" saltValue="N+ahJoEuNYX9P/AgdkDOWw==" spinCount="100000" sqref="AS22:AS27 BG10:BG19 BG21:BG27 AG10:BF10 AG11:AS14 AT11:BF27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G15:AR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1">
    <mergeCell ref="F12:F14"/>
    <mergeCell ref="A15:A18"/>
    <mergeCell ref="A4:BG4"/>
    <mergeCell ref="A5:D5"/>
    <mergeCell ref="E15:E18"/>
    <mergeCell ref="F15:F18"/>
    <mergeCell ref="A10:A11"/>
    <mergeCell ref="E10:E11"/>
    <mergeCell ref="F10:F11"/>
    <mergeCell ref="BG10:BG11"/>
    <mergeCell ref="B10:B27"/>
    <mergeCell ref="A22:A24"/>
    <mergeCell ref="E22:E24"/>
    <mergeCell ref="F22:F24"/>
    <mergeCell ref="A25:A27"/>
    <mergeCell ref="E25:E27"/>
    <mergeCell ref="F25:F27"/>
    <mergeCell ref="D10:D27"/>
    <mergeCell ref="A1:D3"/>
    <mergeCell ref="E1:BG1"/>
    <mergeCell ref="E2:BG2"/>
    <mergeCell ref="E3:N3"/>
    <mergeCell ref="O3:Z3"/>
    <mergeCell ref="AA3:AN3"/>
    <mergeCell ref="AO3:BG3"/>
    <mergeCell ref="A28:D28"/>
    <mergeCell ref="E5:BG5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9:A21"/>
    <mergeCell ref="E19:E21"/>
    <mergeCell ref="F19:F21"/>
    <mergeCell ref="A12:A14"/>
    <mergeCell ref="E12:E14"/>
  </mergeCells>
  <dataValidations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"/>
  <headerFooter>
    <oddFooter>&amp;R&amp;"Arial,Normal"&amp;9FM-DE-01.V3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0" t="s">
        <v>41</v>
      </c>
      <c r="C2" s="121"/>
      <c r="D2" s="121"/>
      <c r="E2" s="119"/>
    </row>
    <row r="3" spans="2:5" x14ac:dyDescent="0.25">
      <c r="B3" s="6" t="s">
        <v>23</v>
      </c>
      <c r="C3" s="6" t="s">
        <v>43</v>
      </c>
      <c r="D3" s="8" t="s">
        <v>39</v>
      </c>
      <c r="E3" s="119"/>
    </row>
    <row r="4" spans="2:5" ht="21" x14ac:dyDescent="0.25">
      <c r="B4" s="117" t="s">
        <v>24</v>
      </c>
      <c r="C4" s="12">
        <v>1</v>
      </c>
      <c r="D4" s="10" t="s">
        <v>45</v>
      </c>
      <c r="E4" s="119"/>
    </row>
    <row r="5" spans="2:5" ht="21" x14ac:dyDescent="0.25">
      <c r="B5" s="118"/>
      <c r="C5" s="13">
        <v>2</v>
      </c>
      <c r="D5" s="11" t="s">
        <v>25</v>
      </c>
      <c r="E5" s="119"/>
    </row>
    <row r="6" spans="2:5" ht="21" x14ac:dyDescent="0.25">
      <c r="B6" s="117" t="s">
        <v>26</v>
      </c>
      <c r="C6" s="13">
        <v>3</v>
      </c>
      <c r="D6" s="11" t="s">
        <v>27</v>
      </c>
      <c r="E6" s="119"/>
    </row>
    <row r="7" spans="2:5" ht="21" x14ac:dyDescent="0.25">
      <c r="B7" s="118"/>
      <c r="C7" s="13">
        <v>4</v>
      </c>
      <c r="D7" s="11" t="s">
        <v>28</v>
      </c>
      <c r="E7" s="119"/>
    </row>
    <row r="8" spans="2:5" ht="21" x14ac:dyDescent="0.25">
      <c r="B8" s="117" t="s">
        <v>29</v>
      </c>
      <c r="C8" s="12">
        <v>5</v>
      </c>
      <c r="D8" s="11" t="s">
        <v>30</v>
      </c>
      <c r="E8" s="119"/>
    </row>
    <row r="9" spans="2:5" ht="21" x14ac:dyDescent="0.25">
      <c r="B9" s="122"/>
      <c r="C9" s="13">
        <v>6</v>
      </c>
      <c r="D9" s="10" t="s">
        <v>44</v>
      </c>
      <c r="E9" s="119"/>
    </row>
    <row r="10" spans="2:5" ht="21" x14ac:dyDescent="0.25">
      <c r="B10" s="122"/>
      <c r="C10" s="13">
        <v>7</v>
      </c>
      <c r="D10" s="10" t="s">
        <v>51</v>
      </c>
      <c r="E10" s="119"/>
    </row>
    <row r="11" spans="2:5" ht="21" x14ac:dyDescent="0.25">
      <c r="B11" s="122"/>
      <c r="C11" s="13">
        <v>8</v>
      </c>
      <c r="D11" s="10" t="s">
        <v>48</v>
      </c>
      <c r="E11" s="119"/>
    </row>
    <row r="12" spans="2:5" ht="36.75" customHeight="1" x14ac:dyDescent="0.25">
      <c r="B12" s="122"/>
      <c r="C12" s="12">
        <v>9</v>
      </c>
      <c r="D12" s="10" t="s">
        <v>47</v>
      </c>
      <c r="E12" s="119"/>
    </row>
    <row r="13" spans="2:5" ht="21" x14ac:dyDescent="0.25">
      <c r="B13" s="122"/>
      <c r="C13" s="13">
        <v>10</v>
      </c>
      <c r="D13" s="10" t="s">
        <v>49</v>
      </c>
      <c r="E13" s="119"/>
    </row>
    <row r="14" spans="2:5" ht="21" x14ac:dyDescent="0.25">
      <c r="B14" s="118"/>
      <c r="C14" s="13">
        <v>11</v>
      </c>
      <c r="D14" s="10" t="s">
        <v>50</v>
      </c>
      <c r="E14" s="119"/>
    </row>
    <row r="15" spans="2:5" ht="31.5" x14ac:dyDescent="0.25">
      <c r="B15" s="7" t="s">
        <v>31</v>
      </c>
      <c r="C15" s="13">
        <v>12</v>
      </c>
      <c r="D15" s="10" t="s">
        <v>32</v>
      </c>
      <c r="E15" s="119"/>
    </row>
    <row r="16" spans="2:5" ht="21" x14ac:dyDescent="0.25">
      <c r="B16" s="117" t="s">
        <v>33</v>
      </c>
      <c r="C16" s="12">
        <v>13</v>
      </c>
      <c r="D16" s="11" t="s">
        <v>34</v>
      </c>
      <c r="E16" s="119"/>
    </row>
    <row r="17" spans="2:5" ht="21" x14ac:dyDescent="0.25">
      <c r="B17" s="118"/>
      <c r="C17" s="13">
        <v>14</v>
      </c>
      <c r="D17" s="10" t="s">
        <v>46</v>
      </c>
      <c r="E17" s="119"/>
    </row>
    <row r="18" spans="2:5" ht="38.25" x14ac:dyDescent="0.25">
      <c r="B18" s="7" t="s">
        <v>35</v>
      </c>
      <c r="C18" s="13">
        <v>15</v>
      </c>
      <c r="D18" s="10" t="s">
        <v>40</v>
      </c>
      <c r="E18" s="119"/>
    </row>
    <row r="19" spans="2:5" ht="25.5" x14ac:dyDescent="0.25">
      <c r="B19" s="7" t="s">
        <v>37</v>
      </c>
      <c r="C19" s="13">
        <v>16</v>
      </c>
      <c r="D19" s="11" t="s">
        <v>38</v>
      </c>
      <c r="E19" s="119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Martha Catalina Gomez Gonzalez</cp:lastModifiedBy>
  <cp:lastPrinted>2019-05-14T14:53:18Z</cp:lastPrinted>
  <dcterms:created xsi:type="dcterms:W3CDTF">2018-01-29T14:53:07Z</dcterms:created>
  <dcterms:modified xsi:type="dcterms:W3CDTF">2019-06-06T15:20:10Z</dcterms:modified>
</cp:coreProperties>
</file>