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Angela.Aristizabal\Desktop\"/>
    </mc:Choice>
  </mc:AlternateContent>
  <xr:revisionPtr revIDLastSave="0" documentId="8_{3E57C6DD-462B-4F60-9A3A-F9641F5E7218}" xr6:coauthVersionLast="44" xr6:coauthVersionMax="44" xr10:uidLastSave="{00000000-0000-0000-0000-000000000000}"/>
  <bookViews>
    <workbookView xWindow="-120" yWindow="-120" windowWidth="20730" windowHeight="1116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36" i="1" l="1"/>
  <c r="AS35" i="1"/>
  <c r="AS34" i="1"/>
  <c r="AS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<sst xmlns="http://schemas.openxmlformats.org/spreadsheetml/2006/main" count="578" uniqueCount="147">
  <si>
    <t>VIGENCIA</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</si>
  <si>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</si>
  <si>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</si>
  <si>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</si>
  <si>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</si>
  <si>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</si>
  <si>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</si>
  <si>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</si>
  <si>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</si>
  <si>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</si>
  <si>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</si>
  <si>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</si>
  <si>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</si>
  <si>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</si>
  <si>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</si>
  <si>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</si>
  <si>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</si>
  <si>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</si>
  <si>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</si>
  <si>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</si>
  <si>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</si>
  <si>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</si>
  <si>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</si>
  <si>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</si>
  <si>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</si>
  <si>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</si>
  <si>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</si>
  <si>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</si>
  <si>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</si>
  <si>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</si>
  <si>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</si>
  <si>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</si>
  <si>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</si>
  <si>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</si>
  <si>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</si>
  <si>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</si>
  <si>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</si>
  <si>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</si>
  <si>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</si>
  <si>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</si>
  <si>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</si>
  <si>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</si>
  <si>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</si>
  <si>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</si>
  <si>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</si>
  <si>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</si>
  <si>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</si>
  <si>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</si>
  <si>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</si>
  <si>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</si>
  <si>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</si>
  <si>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</si>
  <si>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Plan Estratégico</t>
  </si>
  <si>
    <t>Elaborar, actualizar y publicar el Plan Estratégico de la entidad</t>
  </si>
  <si>
    <t>N/A</t>
  </si>
  <si>
    <t>Página Web</t>
  </si>
  <si>
    <t>Plan de Acción institucional</t>
  </si>
  <si>
    <t>Elaborar y publicar el Plan de Acción Institucional</t>
  </si>
  <si>
    <t>Realizar seguimiento semestral al Plan de Acción Institucional</t>
  </si>
  <si>
    <t>Proyectos de Inversión</t>
  </si>
  <si>
    <t>Viabilizar los trámites presupuestales, actualizaciones y modificaciones que se requieran para los proyectos de inversión vigentes</t>
  </si>
  <si>
    <t>María Jimena Castaño</t>
  </si>
  <si>
    <t>Angela María Aristizábal</t>
  </si>
  <si>
    <t>SUIFP</t>
  </si>
  <si>
    <t xml:space="preserve">Segumiento a Proyectos de Inversión </t>
  </si>
  <si>
    <t>Hacer seguimiento a la actualización del SPI de los proyectos de inversión vigentes y generar alertas</t>
  </si>
  <si>
    <t>SPI</t>
  </si>
  <si>
    <t xml:space="preserve">Anteproyecto de Inversión </t>
  </si>
  <si>
    <t>Solicitar el diligenciamiento de los formularios (circular externa Ministerio de Hacienda)</t>
  </si>
  <si>
    <t>Efectuar la consolidación de la porgramación presupuestal en SIIF Nación</t>
  </si>
  <si>
    <t>Preparar la justificación del anteproyecto 2020</t>
  </si>
  <si>
    <t>Correo Electrónico</t>
  </si>
  <si>
    <t>Correo Electrónico/Documento Digital</t>
  </si>
  <si>
    <t>Informe de Gestión</t>
  </si>
  <si>
    <t>Solicitar a las dependencias la información para el informe de gestión</t>
  </si>
  <si>
    <t>Plan Anual de Adquisiciones</t>
  </si>
  <si>
    <t>Secop II</t>
  </si>
  <si>
    <t>Realizar las modificaciones solicitadas al PAA</t>
  </si>
  <si>
    <t>Consolidar la información de las necesidades y publicar en SECOP II</t>
  </si>
  <si>
    <t>Indicadores de Gestión</t>
  </si>
  <si>
    <t>Formular y consolidar el Tablero de Control de Indicadores de gestión de la entidad</t>
  </si>
  <si>
    <t>Documento digital</t>
  </si>
  <si>
    <t xml:space="preserve">Realizar seguimiento trimestral a los indicadores de gestión y publicarlos </t>
  </si>
  <si>
    <t>Planes de Acción</t>
  </si>
  <si>
    <t>Acompañar la formulación de los planes de acción de las dependencias del nivel nacional</t>
  </si>
  <si>
    <t>Plan Anticorrupción</t>
  </si>
  <si>
    <t>Consolidar y publicar el informe de gestión</t>
  </si>
  <si>
    <t xml:space="preserve">Consolidar y publicar la información del Plan Anticorrupción </t>
  </si>
  <si>
    <t>Hacer seguimiento cuatrimestral al Plan Anticorrupción</t>
  </si>
  <si>
    <t xml:space="preserve">Mantener actualizada la cartografía hecha en campo </t>
  </si>
  <si>
    <t>Responder los requerimientos de alertas tempranas</t>
  </si>
  <si>
    <t>Base de datos geográfica</t>
  </si>
  <si>
    <t>Servidor Mercurio</t>
  </si>
  <si>
    <t>Orfeo</t>
  </si>
  <si>
    <t>Modelo Integrado de Planeación y Gestión</t>
  </si>
  <si>
    <t>Ana Cristina Rincón / Iván Parra</t>
  </si>
  <si>
    <t>X</t>
  </si>
  <si>
    <t>Talleres Construyendo País</t>
  </si>
  <si>
    <t>Janeth Camacho</t>
  </si>
  <si>
    <t>Comisiones</t>
  </si>
  <si>
    <t>Documento Digital</t>
  </si>
  <si>
    <t>Asistir a las mesas preparatorias y a los Talleres Construyendo País</t>
  </si>
  <si>
    <t>Hacer seguimiento a la matriz de compromisos de los talleres</t>
  </si>
  <si>
    <t xml:space="preserve">Garantizar una gestión efectiva que responda a las necesidades de los clientes con altos estándares de calidad. </t>
  </si>
  <si>
    <t xml:space="preserve">Julia Stella Farello </t>
  </si>
  <si>
    <t xml:space="preserve">Maria Jimena Castaño </t>
  </si>
  <si>
    <t xml:space="preserve">Angela Maria Aristizabal </t>
  </si>
  <si>
    <t xml:space="preserve">Funcionarios de Planeación </t>
  </si>
  <si>
    <t>Isabel Parra/ Mary Luz Arango</t>
  </si>
  <si>
    <t xml:space="preserve">Isabel Parra </t>
  </si>
  <si>
    <t xml:space="preserve">Mary Luz Arango </t>
  </si>
  <si>
    <t>Orientar y apoyar a los líderes/gestores de Dimensión y Política en la implementacion de acciones para el cumplimiento de productos y resultados del MIPG acorde al decreto 1499/17</t>
  </si>
  <si>
    <t>Apoyar la consolidación y seguimiento del Plan de Trabajo establecido para la implementación y adecuación de las Políticas del MIPG-ART</t>
  </si>
  <si>
    <t xml:space="preserve">Apoyar y orientar el desarrollo de las actividades para la Gestión de Riesgos de la ART, para la vigencia </t>
  </si>
  <si>
    <t>Acompañar a los líderes de procesos y Dependencia de la ART en la implementacion y mejora continua del SIGART/MIPG, generando alertas, reomendaciones y apoyando la definicion y/o mejora de documentos de operacion, productos y/o resultados.</t>
  </si>
  <si>
    <t>En los meses de Enero y Febrero no se recibieron solicitudes de Cartografia; para el  mes de Marzo se realizaron 25 solicitudes.</t>
  </si>
  <si>
    <t>www.spi.dnp.gov.co</t>
  </si>
  <si>
    <t>Correo electrónico jefe oficina</t>
  </si>
  <si>
    <t>http://www.renovacionterritorio.gov.co/Documentos/informes_de_gestion</t>
  </si>
  <si>
    <t xml:space="preserve">https://www.colombiacompra.gov.co/secop-ii </t>
  </si>
  <si>
    <t>Realizar seguimiento mensual a los planes de acción</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</si>
  <si>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</si>
  <si>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</si>
  <si>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</si>
  <si>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</si>
  <si>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</si>
  <si>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</si>
  <si>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</si>
  <si>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</si>
  <si>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</si>
  <si>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SEGUIMIENTO EJECUCIÓN PRESUPUESTAL
Cifras en millones de pesos</t>
  </si>
  <si>
    <t xml:space="preserve">Linea Estrategica </t>
  </si>
  <si>
    <t>Meta del plan estrategico a la que contribuye</t>
  </si>
  <si>
    <t xml:space="preserve">
Meta Anual Producto</t>
  </si>
  <si>
    <t>Meta Actividad</t>
  </si>
  <si>
    <t>Fuente de Verificación</t>
  </si>
  <si>
    <t>% AVANCE</t>
  </si>
  <si>
    <t>Versión: 1</t>
  </si>
  <si>
    <t xml:space="preserve">Apoyo Transversal </t>
  </si>
  <si>
    <t xml:space="preserve"> expediente orfeo, alertas tempranas</t>
  </si>
  <si>
    <r>
      <t xml:space="preserve">La Oficina de Planeación brindó apoyo para realizar el seguimiento a las acciones establecidas en los Planes de Trabajo de cada una de las Políticas del MIPG de la ART, con corte a marzo de 2019. (Solicitud de seguimiento 15 de abril de 2019) y se generó el formato para el seguimiento de los planes de cada Política.
</t>
    </r>
    <r>
      <rPr>
        <b/>
        <sz val="10"/>
        <rFont val="Arial"/>
        <family val="2"/>
      </rPr>
      <t xml:space="preserve"> Mayo</t>
    </r>
    <r>
      <rPr>
        <sz val="10"/>
        <rFont val="Arial"/>
        <family val="2"/>
      </rPr>
      <t xml:space="preserve"> La Oficina de Planeación, desarrolló las actividades correspondientes para el periodo, con el fin de dar avance al Plan de trabajo para la implementación del MIPG. Se revisaron los planes de trabajo de las políticas que se recibieron, análisis de la información respecto del avance de las acciones propuestas y se inició con la actualización de las calificaciones de los Autodiagnósticos, de las actividades que presentaron el 100% de ejecución.
</t>
    </r>
    <r>
      <rPr>
        <b/>
        <sz val="10"/>
        <rFont val="Arial"/>
        <family val="2"/>
      </rPr>
      <t>Junio</t>
    </r>
    <r>
      <rPr>
        <sz val="10"/>
        <rFont val="Arial"/>
        <family val="2"/>
      </rPr>
      <t>: Se estructuró y presentó el informe final resultado del seguimiento del avance del Plan de Trabajo por cada una de las Políticas.
Se brindó apoyo al GIT de Control Interno, en el seguimiento que realizó a los Planes de trabajo del MIPG, con corte a mayo de 2019, como resultado del mismo se identificaron las modificaciones que se deben realizar a los planes para cada polítca. 
Consolidación y análisis del resultado de la encuesta FURAG-ART 2018, por cada Dimensión, Política y frente al resultado Nación y del Sector.
Los resultados del seguimiento y FURAG serán  presentados en el CIGD en reunión ordinaria del mes de Julio de 2019.
En el mes de julio, se dió continuidad a la actualización de los planes de trabajo de las Polítcas del MIPG, de acuerdo con las observaciones realizadas por el GIT de Control Interno, con el fin de que sirvan de base para realizar el tercer seguimiento en el mes de septiembre de 2019, al avance de las acciones propuestas para su implementación.
En el mes de agosto, se actualizaron los Autodiagnósticos de las Políticas del MIPG, de acuerdo con el ajuste realizado a los Planes de Trabajo y el avance de las acciones, conformes al resultado del seguimiento realizado por el GIT de Control Interno.</t>
    </r>
  </si>
  <si>
    <t xml:space="preserve">Angela Aristizabal </t>
  </si>
  <si>
    <t>De los planes de trabajo recibidos, se desarrollaron las siguientes actividades:
* La revisión de las acciones realizadas, el estado de avance de las mismas y se generó las observaciones y sugerencias respectivas.
* Se inició con la estructuración del informe de seguimiento por Política.
* Se actualizó la calificación de los Autodiagnósticos, para determinar el avance de la implementación de las políticas, por componentes y categorías, acorde con las acciones de los planes de trabajo que se ejecutaron al 100% *Junio :urante el mes de junio, se realizó la revisión y ajuste  final del Plan de Trabajo de la Política de Control Interno en coordinación con el GIT de Control Interno, se ajustaron las acciones, metas y fechas correspondientes a las actividades de Talento Humano, Direccionamiento Estratégico, Seguridad de la Información y Control Interno
Así mismo, se determinó el porcentaje de avance con corte a mayo de 2019.
Se actualizó la calificación del Autodiagnóstico de la Política de Control Interno y se publicaron cada uno de los Autodiagnósticos actualizados por Política en SIGARSe actualizó la calificación del Autodiagnóstico de la Política de Control Interno y se publicaron cada uno de los Autodiagnósticos actualizados por Política en SIGAR
En reunión ordianaria del CIGD-ART, reralizado el de día 12 de julio de 2019, se definió a la Oficina de Planeación, como líder de la 6a. Dimensión: Gestión del Conocimiento e Innovación en la ART y el equipo de trabajo para la implementación de la Polítca.
Así mismo,.se presentaron los resulatados del seguimiento a los Planes de Trabajo establecidos para la implmentación de las polítcas del MIPG y el resultado de la Encuesta FURAG 2018-ART.
Se continúa con el acompañamiento y orientación a los líderes de Política en las actividades a desarrollar para dar cumplimiento a los Planes de Trabajo para las implementación de las políticas del MIPG.
Septiembre: Se reiteró a los líderes de política mediante correo electrónico, la identicación de acciones de mejora, resultado de la encuesta FURAG 2018.
Durante el periodo octubre-Diciembre, se realizaron las siguientes actividades:
Se acompañó al líder de la Política de Defensa Jurídica en la reunión con la Agencia Nacional de Defensa  Jurídica del Estado, para reviar los resultados de la encuesta FURAG-2018 y se presentaron las acciones a seguir para mejorar la calificación para la evaluación de la gestión 2019 correspondiente al componente de Defensa Jurídica</t>
  </si>
  <si>
    <r>
      <t xml:space="preserve">Se dio inicio a la revisión de los puntos que requieren ajuste de acuerdo con la Metodología del DAFP frente al Manual de Administración de Riesgos de la ART. 
La Oficina de Planeación realizó el apoyo para el  seguimiento y avance de las acciones de los Planes de Manejo de los riesgos de corrupción establecidos
Se realizó mesas de trabajo y acompañamiento a los líderes de los procesos de Gestión de Contratación (GIT Contratación), Gestión Jurídica, Gestión Administrativa, Gestión de Talento Humano y se resolvieron inquietudes varias a gestores de proceso.
</t>
    </r>
    <r>
      <rPr>
        <b/>
        <sz val="10"/>
        <rFont val="Arial"/>
        <family val="2"/>
      </rPr>
      <t>Mayo</t>
    </r>
    <r>
      <rPr>
        <sz val="10"/>
        <rFont val="Arial"/>
        <family val="2"/>
      </rPr>
      <t xml:space="preserve">Se realizó el ajuste, consolidación y publicación del Mapa de Riesgos de Corrupción ART en MERCURIO/SIGAR y sitio web de transparencia. Ajustó Plan de Gestión de Riesgos de Corrupción ART- para la vigencia 2019 
Se dio continuidad al ajuste del Manual de Administración de Riesgos -ART, respecto de la Política, Metodología, formatos y herramienta para la gestión de  riesgos. Esta actividad se encuentra en un 85% de avance.
Una vez se cuente con la Política de Seguridad de la Información, se incluye lo relacionado con los riesgos de seguridad Digital.
</t>
    </r>
    <r>
      <rPr>
        <b/>
        <sz val="10"/>
        <rFont val="Arial"/>
        <family val="2"/>
      </rPr>
      <t xml:space="preserve">Junio: </t>
    </r>
    <r>
      <rPr>
        <sz val="10"/>
        <rFont val="Arial"/>
        <family val="2"/>
      </rPr>
      <t>Se ajustó y modificó el 100% del Manual -Política de Administración de Riesgos de la ART de acuerdo con la Metodología del DAFP establecida en la “Guía para la administración del riesgo y diseño de controles para entidades públicas. V4” del DAFP, relacionado con la metodología. 
Así mismo se finalizó con la estructuración y codifocación  de todos los formatos que sirven como herramienta para la gestión de riesgos ART.
En el mes de Julio, se realizó el segundo seguimiento a los planes de manejo del mapa de riesgo de Corrupción. 
Se realizó la revisión, consolidación y publicación del resultado del seguimiento en Mercurio/SIGART
El Manual-Política de Admisntración de Riesgos-ART, se ajustó y se revisó por parte de la Oficina de Planeación, para ser presentado al Comité Institucional de Control Interno en el mes de agosto de 2019, para la aprobación de la Política y metodología para la gestión de riesgos.
Se socializó el Manual-Política de Administración de Riesgos a través de correo masivo a todos los funcionarios y colaboradores de la Agencia y a los líderes y/o gestores de los procesos durante el ejercicio de revisión y ajuste de los Mapas de Riesgos.
La Oficina de Planeación apoyó y orientó a los líderes de proceso, en la revisión, ajuste y consolidación de los Mapas de Riesgos, conforme a la Política y metodología establecida para la ART, de los procesos de:
Direccionamiento Estratégico
Gestión Asuntos Disciplinarios
Servicio al Ciudadano
Gestión Jurídica.
Actividades de Socialización: 
Durante el mes de septiembre realizó socialización de la Política y Metodología de Administración de Riesgos ART,  a los integrantes del proceso de Evaluación y Control Independiente.
 Octubre-Diciembre se establecieron y se dieron a conocer a los parámetros a integrantes del grupo de Gestión del Conocimiento e Innvoación,para el diligenciamiento de la encuesta de Autodiagnóstico de la Polítca, para establecer el estado de implmentación de la misma en la Entidad. 
Se realizó el seguimiento a la ejecución de las acciones de los Planes de Trabajo estacidos para el cierre de brechas e implmentación del Modelo en la ART, conforme a los lineamientos del Decreto 1499 del 2017.
Conforme al resutlado reportado, se relaizó la revisión y el análisis del estado de avance de las Polítcas del MIPG de la ART y se actualizaron los Autodiagnósticos por cada Polítca del Modelo los cuales se encuentran en SIGART
Durante el periodo Oct-Dic se brindo apoyo en el ejercicio de revisión y ajuste de la matriz de riesgos de los procesos:
ESTRUCTURACIÓN DE INICATIVAS,
COMUNICACIÓN ESTRATÉGICA 
IMPLEMENTACIÓN DE PROGRAMAS Y PROYECTOS
EVALUACIÓN Y SEGUIMIENTO DE PROGRAMAS Y PROYECTOS
GESTIÓN ADMINISTRATIVA
GESTIÓN FINANCIERA
GESTIÓN DE CONTRATACIÓN
Se consolidaron los Mapas de Riesgos de todos los procesos y se publicaron en Mercurio/SIGART y se socializaron a los líderes y gestores de procesos.</t>
    </r>
  </si>
  <si>
    <t>La Oficina de Planeación, asesoró y acompañó al Líder del proceso y gestor en el ajuste de la caracterización del proceso “Planeación participativa”,.
En el procedimiento para la provisión de encargos del proceso de Gestión de TH.
Se revisaron y codificaron los diferentes formatos del Proceso de Estructuración de iniciativas acorde con la solicitud (12).
Se publicaron MERCURIO/SIGART de los siguientes documentos: FM-DE-013 seguimiento y control de Riesgos ART, FM-DE-014 MAPA RIESGOS DE CORRUPCIÓN-ART, PP-SC-01.V2 Protocolo de atención, FM-TH-02.v3 Verificación de requisitos, FM-TH-01.v3 Informe de retiro de funcionarios.
Teniendo en cuenta que la actividad hace referencia al apoyo que brinda la O.P, de acuerdo a lo solicitado, el avance no es acumulables, es porcentaje de cumplimiento  mensual a las solicitudes realizadas por los Líderes de Proceso.
A 30 de junio de 2019, se recibieron solicitudes para la codificación de 15 documentos, las cuales se gestionaron en su totalidad.  Igualmente se realizó acompañamiento al GIT de servicio al ciudadano en la revisión y ajuste de 2 guías, al GIT de Talento Humano en la actualización de 2 procedimientos  y se acompaña a la oficina de planeación en la revisión, ajuste y consolidación de la caracterización del proceso de Direccionamiento Estratégico. 
A 31 de julio de 2019, se recibieron solicitudes para la codificación de 12 documentos, las cuales se gestionaron en su totalidad.  Igualmente se realizó acompañamiento al GIT de Talento Humano en la revisión y ajuste de un procedimiento, al GIT de servicios administrativos en la elaboración de una guía y se ajustó el logo de 8 documentos del GIT de control interno.
Durante el mes de agosto, se recibieron solicitudes para la codificación de 10 documentos, las cuales se gestionaron en su totalidad.  Igualmente se realizó orientación y acompañamiento a 4 dependencias en la revisión y ajuste de las caracterizaciones de los procesos: Servicio al ciudadano, Seguimiento y evaluación a la intervención integral del territorio, Gestión de Asuntos Disciplinarios y Gestión Jurídica.
Durante el mes de septiembre, se recibieron solicitudes para revisión y publicación: 26
Se documentó el procedimiento de la Formulación y seguimiento a la Planeación Estratégica del procesos de Direccionamiento Estratégico 
Se brindó apoyo en la revisión y modificación de la caracterización del proceso Seguimiento y Evaluación PyP.
 Durante los meses de noviembre y diciembre de 2019, se realizaron las siguientes actividades de acompañamiento y orientación a los líderes de procesos y dependencia de la ART para la implementación y mejora continua del SIGART/MIPG:
A 30 de noviembre de 2019, se recibieron solicitudes para la codificación de 29 documentos, las cuales se gestionaron en su totalidad.  
Igualmente se realizó asesoría y acompañamiento a 5 dependencias en la revisión y ajuste de las caracterizaciones de los procesos: Gestión del Talento Humano, Comunicación Estratégica, Gestión Financiera, Gestión Administrativa y Gestión de Contratación.
A 26 de diciembre de 2019, se recibieron solicitudes para la codificación de 26 documentos, las cuales se gestionaron en su totalidad.  Igualmente se realizó asesoría y acompañamiento a 5 dependencias en la revisión y ajuste de las caracterizaciones de los procesos: Implementación de Planes y Proyectos, Evaluación y Seguimiento a Programas y Proyectos, Estructuración de iniciativas, Soporte Informático y Gestión de Contratación.</t>
  </si>
  <si>
    <t xml:space="preserve">www.suifp.dnp.gpv.co; En febrero se actualizaron los 4 proyectos de inversión de acuerdo a la asignación presupuestal para 2019. En marzo se actualizaron los proyectos para 2020. En abril se enviaron 2 proyectos nuevos para registrar 2020. En Mayo se remitieron nuevamente los 4 proyectos de inversión al DNP para registro en POAI. En julio se tramitó nuevamente TIC y Reactivación. En agosto se envío TIC. En septiembre no se realizaron trámites. 
en Octubre se solicitó levantamiento de previo concepto de los proyectos TIC, Planeación participativa y Cofinanciación. En noviembre no se realizaron trámites. En Diciembre se realizó actualización proyecto de Planeación Participativa y Reactivación Económica. </t>
  </si>
  <si>
    <t>Publicación: 18 de enero; Enero: 10 modificaciones; Febrero: 10 modificaciones;  Marzo: 14 modificaciones. Abril: 5 modificaciones. Mayo: 32 modificaciones.Junio: 14 Modificaciones. Julio: 20 modificaciones. Agosto 21 modificaciones. Septiembre: 28 modificaciones. Octubre: 20 modificaciones. Noviembre: 7 modificaciones. Diciembre: 6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</si>
</sst>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6" x14ac:knownFonts="1">
    <font>
      <sz val="11"/>
      <color theme="1"/>
      <name val="Calibri"/>
      <family val="2"/>
      <scheme val="minor"/>
    </font>
    <font>
      <sz val="10"/>
      <name val="Arial"/>
      <family val="2"/>
    </font>
    <font>
      <b/>
      <sz val="11"/>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Calibri"/>
      <family val="2"/>
      <scheme val="minor"/>
    </font>
    <font>
      <u/>
      <sz val="11"/>
      <color theme="10"/>
      <name val="Calibri"/>
      <family val="2"/>
      <scheme val="minor"/>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179">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13"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xf>
    <xf numFmtId="0" fontId="1"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9" fontId="1" fillId="0" borderId="9" xfId="0" applyNumberFormat="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164" fontId="1" fillId="0"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0" borderId="0" xfId="0" applyFont="1" applyAlignment="1">
      <alignment wrapText="1"/>
    </xf>
    <xf numFmtId="0" fontId="1" fillId="0" borderId="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protection locked="0"/>
    </xf>
    <xf numFmtId="9" fontId="1" fillId="0" borderId="13" xfId="0" applyNumberFormat="1"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5" fillId="0" borderId="1" xfId="2" applyBorder="1" applyAlignment="1" applyProtection="1">
      <alignment horizontal="left" vertical="center" wrapText="1"/>
      <protection locked="0"/>
    </xf>
    <xf numFmtId="0" fontId="1" fillId="2" borderId="13" xfId="0" applyFont="1" applyFill="1" applyBorder="1" applyAlignment="1" applyProtection="1">
      <alignment horizontal="center" vertical="center" wrapText="1"/>
    </xf>
    <xf numFmtId="0" fontId="15" fillId="0" borderId="1" xfId="2" applyBorder="1" applyAlignment="1">
      <alignment wrapText="1"/>
    </xf>
    <xf numFmtId="0" fontId="1" fillId="2" borderId="1" xfId="0" applyFont="1" applyFill="1" applyBorder="1" applyAlignment="1" applyProtection="1">
      <alignment horizontal="center" vertical="center" wrapText="1"/>
    </xf>
    <xf numFmtId="9" fontId="1" fillId="0" borderId="13"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14" borderId="26" xfId="0" applyFont="1" applyFill="1" applyBorder="1" applyAlignment="1">
      <alignment vertical="center"/>
    </xf>
    <xf numFmtId="0" fontId="5" fillId="14" borderId="27" xfId="0" applyFont="1" applyFill="1" applyBorder="1" applyAlignment="1">
      <alignment horizontal="center" vertical="center"/>
    </xf>
    <xf numFmtId="0" fontId="5" fillId="14" borderId="27" xfId="0" applyFont="1" applyFill="1" applyBorder="1" applyAlignment="1">
      <alignment vertical="center" wrapText="1"/>
    </xf>
    <xf numFmtId="0" fontId="6" fillId="15" borderId="27" xfId="0" applyFont="1" applyFill="1" applyBorder="1" applyAlignment="1" applyProtection="1">
      <alignment horizontal="center" vertical="center" wrapText="1"/>
    </xf>
    <xf numFmtId="0" fontId="6" fillId="15" borderId="27" xfId="0" applyFont="1" applyFill="1" applyBorder="1" applyAlignment="1" applyProtection="1">
      <alignment vertical="center" wrapText="1"/>
    </xf>
    <xf numFmtId="0" fontId="6" fillId="16" borderId="27"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1" fillId="17" borderId="27" xfId="0" applyFont="1" applyFill="1" applyBorder="1" applyAlignment="1" applyProtection="1">
      <alignment horizontal="center" vertical="center" wrapText="1"/>
    </xf>
    <xf numFmtId="0" fontId="22" fillId="4" borderId="22" xfId="0" applyFont="1" applyFill="1" applyBorder="1" applyAlignment="1">
      <alignment vertical="center" wrapText="1"/>
    </xf>
    <xf numFmtId="0" fontId="21" fillId="17" borderId="29" xfId="0" applyFont="1" applyFill="1" applyBorder="1" applyAlignment="1" applyProtection="1">
      <alignment horizontal="center" vertical="center" wrapText="1"/>
    </xf>
    <xf numFmtId="0" fontId="22" fillId="12" borderId="30" xfId="0" applyFont="1" applyFill="1" applyBorder="1" applyAlignment="1">
      <alignment vertical="center" wrapText="1"/>
    </xf>
    <xf numFmtId="9" fontId="1" fillId="0" borderId="1" xfId="0" applyNumberFormat="1" applyFont="1" applyBorder="1" applyAlignment="1" applyProtection="1">
      <alignment vertical="center" wrapText="1"/>
      <protection locked="0"/>
    </xf>
    <xf numFmtId="9" fontId="1" fillId="0" borderId="0" xfId="0" applyNumberFormat="1" applyFont="1" applyFill="1" applyAlignment="1" applyProtection="1">
      <alignment horizontal="center" vertical="center" wrapText="1"/>
    </xf>
    <xf numFmtId="0" fontId="1" fillId="18" borderId="5" xfId="0" applyFont="1" applyFill="1" applyBorder="1" applyAlignment="1" applyProtection="1">
      <alignment horizontal="center" vertical="center" wrapText="1"/>
    </xf>
    <xf numFmtId="0" fontId="1" fillId="18"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protection locked="0"/>
    </xf>
    <xf numFmtId="1" fontId="1" fillId="0" borderId="1" xfId="0" applyNumberFormat="1" applyFont="1" applyFill="1" applyBorder="1" applyAlignment="1" applyProtection="1">
      <alignment vertical="center" wrapText="1"/>
    </xf>
    <xf numFmtId="10" fontId="1" fillId="0" borderId="1" xfId="0" applyNumberFormat="1" applyFont="1" applyFill="1" applyBorder="1" applyAlignment="1" applyProtection="1">
      <alignment horizontal="center" vertical="center" wrapText="1"/>
    </xf>
    <xf numFmtId="165" fontId="1" fillId="0" borderId="1" xfId="0" applyNumberFormat="1" applyFont="1" applyFill="1" applyBorder="1" applyAlignment="1" applyProtection="1">
      <alignment vertical="center" wrapText="1"/>
    </xf>
    <xf numFmtId="165" fontId="1" fillId="0" borderId="2" xfId="0" applyNumberFormat="1" applyFont="1" applyFill="1" applyBorder="1" applyAlignment="1" applyProtection="1">
      <alignment vertical="center" wrapText="1"/>
      <protection locked="0"/>
    </xf>
    <xf numFmtId="10" fontId="1" fillId="2" borderId="13" xfId="0" applyNumberFormat="1" applyFont="1" applyFill="1" applyBorder="1" applyAlignment="1" applyProtection="1">
      <alignment horizontal="center" vertical="center" wrapText="1"/>
    </xf>
    <xf numFmtId="10" fontId="1" fillId="2"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vertical="center" wrapText="1"/>
    </xf>
    <xf numFmtId="10" fontId="1" fillId="0" borderId="2" xfId="0" applyNumberFormat="1" applyFont="1" applyFill="1" applyBorder="1" applyAlignment="1" applyProtection="1">
      <alignment vertical="center" wrapText="1"/>
      <protection locked="0"/>
    </xf>
    <xf numFmtId="165" fontId="1" fillId="7"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protection locked="0"/>
    </xf>
    <xf numFmtId="165" fontId="1" fillId="0" borderId="2" xfId="0" applyNumberFormat="1" applyFont="1" applyFill="1" applyBorder="1" applyAlignment="1" applyProtection="1">
      <alignment vertical="center" wrapText="1"/>
      <protection locked="0"/>
    </xf>
    <xf numFmtId="10" fontId="1" fillId="0" borderId="2" xfId="0" applyNumberFormat="1" applyFont="1" applyFill="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9" fontId="1" fillId="0" borderId="1" xfId="0" applyNumberFormat="1" applyFont="1" applyBorder="1" applyAlignment="1" applyProtection="1">
      <alignment horizontal="center" vertical="center" wrapText="1"/>
      <protection locked="0"/>
    </xf>
    <xf numFmtId="9" fontId="1" fillId="0" borderId="1" xfId="1" applyFont="1" applyBorder="1" applyAlignment="1" applyProtection="1">
      <alignment horizontal="center" vertical="center" wrapText="1"/>
      <protection locked="0"/>
    </xf>
    <xf numFmtId="9" fontId="1" fillId="0" borderId="1" xfId="1" applyFont="1" applyBorder="1" applyAlignment="1">
      <alignment horizontal="center" vertical="center" wrapText="1"/>
    </xf>
    <xf numFmtId="10" fontId="1" fillId="0" borderId="1" xfId="1" applyNumberFormat="1" applyFont="1" applyBorder="1" applyAlignment="1" applyProtection="1">
      <alignment horizontal="center" vertical="center" wrapText="1"/>
      <protection locked="0"/>
    </xf>
    <xf numFmtId="9" fontId="1" fillId="0" borderId="2" xfId="0" applyNumberFormat="1" applyFont="1" applyFill="1" applyBorder="1" applyAlignment="1" applyProtection="1">
      <alignment vertical="center" wrapText="1"/>
    </xf>
    <xf numFmtId="165" fontId="1" fillId="0" borderId="2" xfId="0" applyNumberFormat="1" applyFont="1" applyFill="1" applyBorder="1" applyAlignment="1" applyProtection="1">
      <alignment horizontal="center" vertical="center" wrapText="1"/>
      <protection locked="0"/>
    </xf>
    <xf numFmtId="9" fontId="1" fillId="0" borderId="9" xfId="0" applyNumberFormat="1" applyFont="1" applyBorder="1" applyAlignment="1" applyProtection="1">
      <alignment horizontal="right" vertical="center" wrapText="1"/>
      <protection locked="0"/>
    </xf>
    <xf numFmtId="9" fontId="1" fillId="0" borderId="5" xfId="0" applyNumberFormat="1" applyFont="1" applyFill="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9" fontId="1" fillId="0" borderId="11"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0" fillId="0" borderId="19" xfId="0" applyBorder="1" applyAlignment="1">
      <alignment horizontal="center"/>
    </xf>
    <xf numFmtId="0" fontId="2" fillId="8" borderId="1"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6" fillId="15" borderId="24" xfId="0" applyFont="1" applyFill="1" applyBorder="1" applyAlignment="1" applyProtection="1">
      <alignment horizontal="center" vertical="center" wrapText="1"/>
    </xf>
    <xf numFmtId="0" fontId="6" fillId="15" borderId="23" xfId="0" applyFont="1" applyFill="1" applyBorder="1" applyAlignment="1" applyProtection="1">
      <alignment horizontal="center" vertical="center" wrapText="1"/>
    </xf>
    <xf numFmtId="0" fontId="17" fillId="11" borderId="24"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0" fontId="0" fillId="0" borderId="1" xfId="0" applyBorder="1" applyAlignment="1">
      <alignment horizontal="center"/>
    </xf>
    <xf numFmtId="0" fontId="1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9" borderId="31" xfId="0" applyFill="1" applyBorder="1" applyAlignment="1">
      <alignment horizontal="left"/>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20" xfId="0" applyBorder="1" applyAlignment="1">
      <alignment horizont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12" borderId="2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7" fillId="5" borderId="5"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1" xfId="0" applyFont="1" applyFill="1" applyBorder="1" applyAlignment="1">
      <alignment horizontal="left" vertical="center" wrapText="1"/>
    </xf>
    <xf numFmtId="9" fontId="1" fillId="0" borderId="2" xfId="0" applyNumberFormat="1" applyFont="1" applyFill="1" applyBorder="1" applyAlignment="1" applyProtection="1">
      <alignment horizontal="center" vertical="center" wrapText="1"/>
      <protection locked="0"/>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91329</xdr:colOff>
      <xdr:row>1</xdr:row>
      <xdr:rowOff>134471</xdr:rowOff>
    </xdr:from>
    <xdr:to>
      <xdr:col>3</xdr:col>
      <xdr:colOff>149599</xdr:colOff>
      <xdr:row>3</xdr:row>
      <xdr:rowOff>10646</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7153" y="291353"/>
          <a:ext cx="3307975" cy="5485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secop-ii" TargetMode="External"/><Relationship Id="rId7" Type="http://schemas.openxmlformats.org/officeDocument/2006/relationships/comments" Target="../comments1.xml"/><Relationship Id="rId2" Type="http://schemas.openxmlformats.org/officeDocument/2006/relationships/hyperlink" Target="http://www.renovacionterritorio.gov.co/Documentos/informes_de_gestion" TargetMode="External"/><Relationship Id="rId1" Type="http://schemas.openxmlformats.org/officeDocument/2006/relationships/hyperlink" Target="http://www.spi.dnp.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37"/>
  <sheetViews>
    <sheetView showGridLines="0" tabSelected="1" topLeftCell="O34" zoomScale="85" zoomScaleNormal="85" workbookViewId="0">
      <selection activeCell="AQ13" sqref="AQ13"/>
    </sheetView>
  </sheetViews>
  <sheetFormatPr baseColWidth="10" defaultColWidth="11.42578125" defaultRowHeight="12.75" x14ac:dyDescent="0.25"/>
  <cols>
    <col min="1" max="1" width="6.42578125" style="1" customWidth="1"/>
    <col min="2" max="3" width="24.28515625" style="1" customWidth="1"/>
    <col min="4" max="4" width="18.7109375" style="12" customWidth="1"/>
    <col min="5" max="5" width="22.7109375" style="12" customWidth="1"/>
    <col min="6" max="6" width="10.42578125" style="12" customWidth="1"/>
    <col min="7" max="7" width="7.85546875" style="1" customWidth="1"/>
    <col min="8" max="8" width="29.5703125" style="1" customWidth="1"/>
    <col min="9" max="9" width="14.140625" style="1" customWidth="1"/>
    <col min="10" max="10" width="17.28515625" style="1" customWidth="1"/>
    <col min="11" max="11" width="22.28515625" style="1" customWidth="1"/>
    <col min="12" max="12" width="33.7109375" style="35" customWidth="1"/>
    <col min="13" max="13" width="23.28515625" style="1" hidden="1" customWidth="1"/>
    <col min="14" max="14" width="0.140625" style="1" customWidth="1"/>
    <col min="15" max="15" width="28" style="1" customWidth="1"/>
    <col min="16" max="30" width="4" style="1" hidden="1" customWidth="1"/>
    <col min="31" max="31" width="3.140625" style="1" hidden="1" customWidth="1"/>
    <col min="32" max="32" width="4.28515625" style="1" hidden="1" customWidth="1"/>
    <col min="33" max="33" width="6.28515625" style="1" bestFit="1" customWidth="1"/>
    <col min="34" max="34" width="7.85546875" style="1" bestFit="1" customWidth="1"/>
    <col min="35" max="35" width="7" style="1" bestFit="1" customWidth="1"/>
    <col min="36" max="36" width="7.28515625" style="1" customWidth="1"/>
    <col min="37" max="37" width="6.140625" style="1" bestFit="1" customWidth="1"/>
    <col min="38" max="38" width="9.5703125" style="1" customWidth="1"/>
    <col min="39" max="39" width="6.42578125" style="1" bestFit="1" customWidth="1"/>
    <col min="40" max="40" width="7.7109375" style="1" bestFit="1" customWidth="1"/>
    <col min="41" max="41" width="10.5703125" style="1" bestFit="1" customWidth="1"/>
    <col min="42" max="42" width="10" style="1" customWidth="1"/>
    <col min="43" max="43" width="10.5703125" style="1" bestFit="1" customWidth="1"/>
    <col min="44" max="44" width="9.7109375" style="1" bestFit="1" customWidth="1"/>
    <col min="45" max="45" width="13.140625" style="1" customWidth="1"/>
    <col min="46" max="58" width="13.140625" style="1" hidden="1" customWidth="1"/>
    <col min="59" max="59" width="63.7109375" style="1" customWidth="1"/>
    <col min="60" max="16384" width="11.42578125" style="1"/>
  </cols>
  <sheetData>
    <row r="2" spans="1:59" ht="26.25" customHeight="1" x14ac:dyDescent="0.25">
      <c r="A2" s="148"/>
      <c r="B2" s="148"/>
      <c r="C2" s="148"/>
      <c r="D2" s="148"/>
      <c r="E2" s="149" t="s">
        <v>121</v>
      </c>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row>
    <row r="3" spans="1:59" ht="26.25" customHeight="1" x14ac:dyDescent="0.25">
      <c r="A3" s="148"/>
      <c r="B3" s="148"/>
      <c r="C3" s="148"/>
      <c r="D3" s="148"/>
      <c r="E3" s="150" t="s">
        <v>122</v>
      </c>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row>
    <row r="4" spans="1:59" ht="14.25" x14ac:dyDescent="0.25">
      <c r="A4" s="148"/>
      <c r="B4" s="148"/>
      <c r="C4" s="148"/>
      <c r="D4" s="148"/>
      <c r="E4" s="151" t="s">
        <v>123</v>
      </c>
      <c r="F4" s="151"/>
      <c r="G4" s="151"/>
      <c r="H4" s="151"/>
      <c r="I4" s="151"/>
      <c r="J4" s="151"/>
      <c r="K4" s="151"/>
      <c r="L4" s="151"/>
      <c r="M4" s="151"/>
      <c r="N4" s="151"/>
      <c r="O4" s="151" t="s">
        <v>124</v>
      </c>
      <c r="P4" s="151"/>
      <c r="Q4" s="151"/>
      <c r="R4" s="151"/>
      <c r="S4" s="151"/>
      <c r="T4" s="151"/>
      <c r="U4" s="151"/>
      <c r="V4" s="151"/>
      <c r="W4" s="151"/>
      <c r="X4" s="151"/>
      <c r="Y4" s="151"/>
      <c r="Z4" s="151"/>
      <c r="AA4" s="151" t="s">
        <v>125</v>
      </c>
      <c r="AB4" s="151"/>
      <c r="AC4" s="151"/>
      <c r="AD4" s="151"/>
      <c r="AE4" s="151"/>
      <c r="AF4" s="151"/>
      <c r="AG4" s="151"/>
      <c r="AH4" s="151"/>
      <c r="AI4" s="151"/>
      <c r="AJ4" s="151"/>
      <c r="AK4" s="151"/>
      <c r="AL4" s="151"/>
      <c r="AM4" s="151"/>
      <c r="AN4" s="151"/>
      <c r="AO4" s="151" t="s">
        <v>126</v>
      </c>
      <c r="AP4" s="151"/>
      <c r="AQ4" s="151"/>
      <c r="AR4" s="151"/>
      <c r="AS4" s="151"/>
      <c r="AT4" s="151"/>
      <c r="AU4" s="151"/>
      <c r="AV4" s="151"/>
      <c r="AW4" s="151"/>
      <c r="AX4" s="151"/>
      <c r="AY4" s="151"/>
      <c r="AZ4" s="151"/>
      <c r="BA4" s="151"/>
      <c r="BB4" s="151"/>
      <c r="BC4" s="151"/>
      <c r="BD4" s="151"/>
      <c r="BE4" s="151"/>
      <c r="BF4" s="151"/>
      <c r="BG4" s="151"/>
    </row>
    <row r="5" spans="1:59" ht="15" x14ac:dyDescent="0.2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row>
    <row r="6" spans="1:59" ht="27" customHeight="1" x14ac:dyDescent="0.25">
      <c r="A6" s="128" t="s">
        <v>127</v>
      </c>
      <c r="B6" s="128"/>
      <c r="C6" s="128"/>
      <c r="D6" s="128"/>
      <c r="E6" s="129" t="s">
        <v>123</v>
      </c>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row>
    <row r="7" spans="1:59" ht="24" customHeight="1" x14ac:dyDescent="0.25">
      <c r="A7" s="153" t="s">
        <v>0</v>
      </c>
      <c r="B7" s="154"/>
      <c r="C7" s="154"/>
      <c r="D7" s="155"/>
      <c r="E7" s="156">
        <v>2019</v>
      </c>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8"/>
    </row>
    <row r="8" spans="1:59" ht="9.75" customHeight="1" thickBot="1" x14ac:dyDescent="0.3">
      <c r="A8" s="159"/>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row>
    <row r="9" spans="1:59" ht="29.25" customHeight="1" thickBot="1" x14ac:dyDescent="0.3">
      <c r="A9" s="160" t="s">
        <v>128</v>
      </c>
      <c r="B9" s="161"/>
      <c r="C9" s="161"/>
      <c r="D9" s="161"/>
      <c r="E9" s="161"/>
      <c r="F9" s="161"/>
      <c r="G9" s="161"/>
      <c r="H9" s="161"/>
      <c r="I9" s="161"/>
      <c r="J9" s="161"/>
      <c r="K9" s="161"/>
      <c r="L9" s="161"/>
      <c r="M9" s="161"/>
      <c r="N9" s="161"/>
      <c r="O9" s="162"/>
      <c r="P9" s="138" t="s">
        <v>42</v>
      </c>
      <c r="Q9" s="139"/>
      <c r="R9" s="139"/>
      <c r="S9" s="139"/>
      <c r="T9" s="139"/>
      <c r="U9" s="139"/>
      <c r="V9" s="139"/>
      <c r="W9" s="139"/>
      <c r="X9" s="139"/>
      <c r="Y9" s="139"/>
      <c r="Z9" s="139"/>
      <c r="AA9" s="139"/>
      <c r="AB9" s="139"/>
      <c r="AC9" s="139"/>
      <c r="AD9" s="139"/>
      <c r="AE9" s="139"/>
      <c r="AF9" s="140"/>
      <c r="AG9" s="130" t="s">
        <v>129</v>
      </c>
      <c r="AH9" s="131"/>
      <c r="AI9" s="131"/>
      <c r="AJ9" s="131"/>
      <c r="AK9" s="131"/>
      <c r="AL9" s="131"/>
      <c r="AM9" s="131"/>
      <c r="AN9" s="131"/>
      <c r="AO9" s="131"/>
      <c r="AP9" s="131"/>
      <c r="AQ9" s="131"/>
      <c r="AR9" s="131"/>
      <c r="AS9" s="132"/>
      <c r="AT9" s="163" t="s">
        <v>130</v>
      </c>
      <c r="AU9" s="164"/>
      <c r="AV9" s="164"/>
      <c r="AW9" s="164"/>
      <c r="AX9" s="164"/>
      <c r="AY9" s="164"/>
      <c r="AZ9" s="164"/>
      <c r="BA9" s="164"/>
      <c r="BB9" s="164"/>
      <c r="BC9" s="164"/>
      <c r="BD9" s="164"/>
      <c r="BE9" s="164"/>
      <c r="BF9" s="164"/>
      <c r="BG9" s="165" t="s">
        <v>21</v>
      </c>
    </row>
    <row r="10" spans="1:59" ht="62.25" customHeight="1" thickBot="1" x14ac:dyDescent="0.3">
      <c r="A10" s="83" t="s">
        <v>1</v>
      </c>
      <c r="B10" s="84" t="s">
        <v>2</v>
      </c>
      <c r="C10" s="84" t="s">
        <v>131</v>
      </c>
      <c r="D10" s="85" t="s">
        <v>132</v>
      </c>
      <c r="E10" s="86" t="s">
        <v>3</v>
      </c>
      <c r="F10" s="86" t="s">
        <v>133</v>
      </c>
      <c r="G10" s="136" t="s">
        <v>4</v>
      </c>
      <c r="H10" s="137"/>
      <c r="I10" s="87" t="s">
        <v>134</v>
      </c>
      <c r="J10" s="86" t="s">
        <v>5</v>
      </c>
      <c r="K10" s="88" t="s">
        <v>6</v>
      </c>
      <c r="L10" s="88" t="s">
        <v>22</v>
      </c>
      <c r="M10" s="88" t="s">
        <v>7</v>
      </c>
      <c r="N10" s="88" t="s">
        <v>8</v>
      </c>
      <c r="O10" s="88" t="s">
        <v>135</v>
      </c>
      <c r="P10" s="89" t="s">
        <v>36</v>
      </c>
      <c r="Q10" s="89">
        <v>1</v>
      </c>
      <c r="R10" s="89">
        <v>2</v>
      </c>
      <c r="S10" s="89">
        <v>3</v>
      </c>
      <c r="T10" s="89">
        <v>4</v>
      </c>
      <c r="U10" s="89">
        <v>5</v>
      </c>
      <c r="V10" s="89">
        <v>6</v>
      </c>
      <c r="W10" s="89">
        <v>7</v>
      </c>
      <c r="X10" s="89">
        <v>8</v>
      </c>
      <c r="Y10" s="89">
        <v>9</v>
      </c>
      <c r="Z10" s="89">
        <v>10</v>
      </c>
      <c r="AA10" s="89">
        <v>11</v>
      </c>
      <c r="AB10" s="89">
        <v>12</v>
      </c>
      <c r="AC10" s="89">
        <v>13</v>
      </c>
      <c r="AD10" s="89">
        <v>14</v>
      </c>
      <c r="AE10" s="89">
        <v>15</v>
      </c>
      <c r="AF10" s="89">
        <v>16</v>
      </c>
      <c r="AG10" s="90" t="s">
        <v>9</v>
      </c>
      <c r="AH10" s="90" t="s">
        <v>10</v>
      </c>
      <c r="AI10" s="90" t="s">
        <v>11</v>
      </c>
      <c r="AJ10" s="90" t="s">
        <v>12</v>
      </c>
      <c r="AK10" s="90" t="s">
        <v>13</v>
      </c>
      <c r="AL10" s="90" t="s">
        <v>14</v>
      </c>
      <c r="AM10" s="90" t="s">
        <v>15</v>
      </c>
      <c r="AN10" s="90" t="s">
        <v>16</v>
      </c>
      <c r="AO10" s="90" t="s">
        <v>17</v>
      </c>
      <c r="AP10" s="90" t="s">
        <v>18</v>
      </c>
      <c r="AQ10" s="90" t="s">
        <v>19</v>
      </c>
      <c r="AR10" s="90" t="s">
        <v>20</v>
      </c>
      <c r="AS10" s="91" t="s">
        <v>136</v>
      </c>
      <c r="AT10" s="92" t="s">
        <v>9</v>
      </c>
      <c r="AU10" s="92" t="s">
        <v>10</v>
      </c>
      <c r="AV10" s="92" t="s">
        <v>11</v>
      </c>
      <c r="AW10" s="92" t="s">
        <v>12</v>
      </c>
      <c r="AX10" s="92" t="s">
        <v>13</v>
      </c>
      <c r="AY10" s="92" t="s">
        <v>14</v>
      </c>
      <c r="AZ10" s="92" t="s">
        <v>15</v>
      </c>
      <c r="BA10" s="92" t="s">
        <v>16</v>
      </c>
      <c r="BB10" s="92" t="s">
        <v>17</v>
      </c>
      <c r="BC10" s="92" t="s">
        <v>18</v>
      </c>
      <c r="BD10" s="92" t="s">
        <v>19</v>
      </c>
      <c r="BE10" s="92" t="s">
        <v>20</v>
      </c>
      <c r="BF10" s="93" t="s">
        <v>136</v>
      </c>
      <c r="BG10" s="166"/>
    </row>
    <row r="11" spans="1:59" ht="33.75" customHeight="1" thickBot="1" x14ac:dyDescent="0.3">
      <c r="A11" s="26">
        <v>1</v>
      </c>
      <c r="B11" s="141" t="s">
        <v>103</v>
      </c>
      <c r="C11" s="74"/>
      <c r="D11" s="59">
        <v>1</v>
      </c>
      <c r="E11" s="57" t="s">
        <v>52</v>
      </c>
      <c r="F11" s="28">
        <v>1</v>
      </c>
      <c r="G11" s="13">
        <v>1</v>
      </c>
      <c r="H11" s="2" t="s">
        <v>53</v>
      </c>
      <c r="I11" s="78">
        <v>1</v>
      </c>
      <c r="J11" s="33">
        <v>43466</v>
      </c>
      <c r="K11" s="33">
        <v>43496</v>
      </c>
      <c r="L11" s="28" t="s">
        <v>62</v>
      </c>
      <c r="M11" s="28" t="s">
        <v>54</v>
      </c>
      <c r="N11" s="15"/>
      <c r="O11" s="16" t="s">
        <v>55</v>
      </c>
      <c r="P11" s="21"/>
      <c r="Q11" s="21"/>
      <c r="R11" s="21"/>
      <c r="S11" s="21" t="s">
        <v>96</v>
      </c>
      <c r="T11" s="21"/>
      <c r="U11" s="21"/>
      <c r="V11" s="21"/>
      <c r="W11" s="21"/>
      <c r="X11" s="21"/>
      <c r="Y11" s="21"/>
      <c r="Z11" s="21"/>
      <c r="AA11" s="21"/>
      <c r="AB11" s="21"/>
      <c r="AC11" s="21"/>
      <c r="AD11" s="21"/>
      <c r="AE11" s="21"/>
      <c r="AF11" s="21"/>
      <c r="AG11" s="4">
        <v>1</v>
      </c>
      <c r="AH11" s="5"/>
      <c r="AI11" s="6"/>
      <c r="AJ11" s="6"/>
      <c r="AK11" s="6"/>
      <c r="AL11" s="7"/>
      <c r="AM11" s="7"/>
      <c r="AN11" s="7"/>
      <c r="AO11" s="7"/>
      <c r="AP11" s="7"/>
      <c r="AQ11" s="7"/>
      <c r="AR11" s="7"/>
      <c r="AS11" s="17">
        <v>1</v>
      </c>
      <c r="AT11" s="94" t="s">
        <v>54</v>
      </c>
      <c r="AU11" s="94" t="s">
        <v>54</v>
      </c>
      <c r="AV11" s="94" t="s">
        <v>54</v>
      </c>
      <c r="AW11" s="94" t="s">
        <v>54</v>
      </c>
      <c r="AX11" s="94" t="s">
        <v>54</v>
      </c>
      <c r="AY11" s="94" t="s">
        <v>54</v>
      </c>
      <c r="AZ11" s="94" t="s">
        <v>54</v>
      </c>
      <c r="BA11" s="94" t="s">
        <v>54</v>
      </c>
      <c r="BB11" s="94" t="s">
        <v>54</v>
      </c>
      <c r="BC11" s="94" t="s">
        <v>54</v>
      </c>
      <c r="BD11" s="94" t="s">
        <v>54</v>
      </c>
      <c r="BE11" s="94" t="s">
        <v>54</v>
      </c>
      <c r="BF11" s="94" t="s">
        <v>54</v>
      </c>
      <c r="BG11" s="8"/>
    </row>
    <row r="12" spans="1:59" ht="33.75" customHeight="1" thickBot="1" x14ac:dyDescent="0.3">
      <c r="A12" s="133">
        <v>2</v>
      </c>
      <c r="B12" s="142"/>
      <c r="C12" s="75"/>
      <c r="D12" s="144">
        <v>1</v>
      </c>
      <c r="E12" s="124" t="s">
        <v>56</v>
      </c>
      <c r="F12" s="125">
        <v>2</v>
      </c>
      <c r="G12" s="13">
        <v>1</v>
      </c>
      <c r="H12" s="2" t="s">
        <v>57</v>
      </c>
      <c r="I12" s="78">
        <v>1</v>
      </c>
      <c r="J12" s="33">
        <v>43466</v>
      </c>
      <c r="K12" s="33">
        <v>43496</v>
      </c>
      <c r="L12" s="28" t="s">
        <v>62</v>
      </c>
      <c r="M12" s="28" t="s">
        <v>54</v>
      </c>
      <c r="N12" s="14"/>
      <c r="O12" s="16" t="s">
        <v>55</v>
      </c>
      <c r="P12" s="21"/>
      <c r="Q12" s="21"/>
      <c r="R12" s="21"/>
      <c r="S12" s="21" t="s">
        <v>96</v>
      </c>
      <c r="T12" s="21"/>
      <c r="U12" s="21"/>
      <c r="V12" s="21"/>
      <c r="W12" s="21"/>
      <c r="X12" s="21"/>
      <c r="Y12" s="21"/>
      <c r="Z12" s="21"/>
      <c r="AA12" s="21"/>
      <c r="AB12" s="21"/>
      <c r="AC12" s="21"/>
      <c r="AD12" s="21"/>
      <c r="AE12" s="21"/>
      <c r="AF12" s="21"/>
      <c r="AG12" s="65">
        <v>1</v>
      </c>
      <c r="AH12" s="3"/>
      <c r="AI12" s="3"/>
      <c r="AJ12" s="3"/>
      <c r="AK12" s="3"/>
      <c r="AL12" s="10"/>
      <c r="AM12" s="10"/>
      <c r="AN12" s="10"/>
      <c r="AO12" s="10"/>
      <c r="AP12" s="10"/>
      <c r="AQ12" s="11"/>
      <c r="AR12" s="11"/>
      <c r="AS12" s="17">
        <v>1</v>
      </c>
      <c r="AT12" s="94" t="s">
        <v>54</v>
      </c>
      <c r="AU12" s="94" t="s">
        <v>54</v>
      </c>
      <c r="AV12" s="94" t="s">
        <v>54</v>
      </c>
      <c r="AW12" s="94" t="s">
        <v>54</v>
      </c>
      <c r="AX12" s="94" t="s">
        <v>54</v>
      </c>
      <c r="AY12" s="94" t="s">
        <v>54</v>
      </c>
      <c r="AZ12" s="94" t="s">
        <v>54</v>
      </c>
      <c r="BA12" s="94" t="s">
        <v>54</v>
      </c>
      <c r="BB12" s="94" t="s">
        <v>54</v>
      </c>
      <c r="BC12" s="94" t="s">
        <v>54</v>
      </c>
      <c r="BD12" s="94" t="s">
        <v>54</v>
      </c>
      <c r="BE12" s="94" t="s">
        <v>54</v>
      </c>
      <c r="BF12" s="94" t="s">
        <v>54</v>
      </c>
      <c r="BG12" s="8"/>
    </row>
    <row r="13" spans="1:59" ht="33.75" customHeight="1" thickBot="1" x14ac:dyDescent="0.3">
      <c r="A13" s="134"/>
      <c r="B13" s="142"/>
      <c r="C13" s="75"/>
      <c r="D13" s="147"/>
      <c r="E13" s="121"/>
      <c r="F13" s="135"/>
      <c r="G13" s="13">
        <v>2</v>
      </c>
      <c r="H13" s="2" t="s">
        <v>58</v>
      </c>
      <c r="I13" s="78">
        <v>2</v>
      </c>
      <c r="J13" s="33">
        <v>43646</v>
      </c>
      <c r="K13" s="33">
        <v>43830</v>
      </c>
      <c r="L13" s="28" t="s">
        <v>104</v>
      </c>
      <c r="M13" s="28" t="s">
        <v>54</v>
      </c>
      <c r="N13" s="14"/>
      <c r="O13" s="16" t="s">
        <v>55</v>
      </c>
      <c r="P13" s="21"/>
      <c r="Q13" s="21"/>
      <c r="R13" s="21"/>
      <c r="S13" s="21" t="s">
        <v>96</v>
      </c>
      <c r="T13" s="21"/>
      <c r="U13" s="21"/>
      <c r="V13" s="21"/>
      <c r="W13" s="21"/>
      <c r="X13" s="21"/>
      <c r="Y13" s="21"/>
      <c r="Z13" s="21"/>
      <c r="AA13" s="21"/>
      <c r="AB13" s="21"/>
      <c r="AC13" s="21"/>
      <c r="AD13" s="21"/>
      <c r="AE13" s="21"/>
      <c r="AF13" s="21"/>
      <c r="AG13" s="9"/>
      <c r="AH13" s="3"/>
      <c r="AI13" s="3"/>
      <c r="AJ13" s="3"/>
      <c r="AK13" s="3"/>
      <c r="AL13" s="111">
        <v>0.5</v>
      </c>
      <c r="AM13" s="10"/>
      <c r="AN13" s="10"/>
      <c r="AO13" s="10"/>
      <c r="AP13" s="10"/>
      <c r="AQ13" s="178">
        <v>0.5</v>
      </c>
      <c r="AR13" s="11"/>
      <c r="AS13" s="17">
        <v>1</v>
      </c>
      <c r="AT13" s="94" t="s">
        <v>54</v>
      </c>
      <c r="AU13" s="94" t="s">
        <v>54</v>
      </c>
      <c r="AV13" s="94" t="s">
        <v>54</v>
      </c>
      <c r="AW13" s="94" t="s">
        <v>54</v>
      </c>
      <c r="AX13" s="94" t="s">
        <v>54</v>
      </c>
      <c r="AY13" s="94" t="s">
        <v>54</v>
      </c>
      <c r="AZ13" s="94" t="s">
        <v>54</v>
      </c>
      <c r="BA13" s="94" t="s">
        <v>54</v>
      </c>
      <c r="BB13" s="94" t="s">
        <v>54</v>
      </c>
      <c r="BC13" s="94" t="s">
        <v>54</v>
      </c>
      <c r="BD13" s="94" t="s">
        <v>54</v>
      </c>
      <c r="BE13" s="94" t="s">
        <v>54</v>
      </c>
      <c r="BF13" s="94" t="s">
        <v>54</v>
      </c>
      <c r="BG13" s="8"/>
    </row>
    <row r="14" spans="1:59" ht="85.5" customHeight="1" thickBot="1" x14ac:dyDescent="0.3">
      <c r="A14" s="26">
        <v>3</v>
      </c>
      <c r="B14" s="142"/>
      <c r="C14" s="80"/>
      <c r="D14" s="59">
        <v>1</v>
      </c>
      <c r="E14" s="57" t="s">
        <v>59</v>
      </c>
      <c r="F14" s="36">
        <v>1</v>
      </c>
      <c r="G14" s="13">
        <v>1</v>
      </c>
      <c r="H14" s="2" t="s">
        <v>60</v>
      </c>
      <c r="I14" s="77">
        <v>1</v>
      </c>
      <c r="J14" s="33">
        <v>43469</v>
      </c>
      <c r="K14" s="33">
        <v>43830</v>
      </c>
      <c r="L14" s="96" t="s">
        <v>61</v>
      </c>
      <c r="M14" s="28" t="s">
        <v>54</v>
      </c>
      <c r="N14" s="14"/>
      <c r="O14" s="16" t="s">
        <v>63</v>
      </c>
      <c r="P14" s="21"/>
      <c r="Q14" s="21"/>
      <c r="R14" s="21"/>
      <c r="S14" s="21"/>
      <c r="T14" s="21"/>
      <c r="U14" s="21" t="s">
        <v>96</v>
      </c>
      <c r="V14" s="21"/>
      <c r="W14" s="21"/>
      <c r="X14" s="21"/>
      <c r="Y14" s="21"/>
      <c r="Z14" s="21"/>
      <c r="AA14" s="21"/>
      <c r="AB14" s="21"/>
      <c r="AC14" s="21"/>
      <c r="AD14" s="21"/>
      <c r="AE14" s="21"/>
      <c r="AF14" s="21"/>
      <c r="AG14" s="66"/>
      <c r="AH14" s="107">
        <v>9.0899999999999995E-2</v>
      </c>
      <c r="AI14" s="107">
        <v>9.0899999999999995E-2</v>
      </c>
      <c r="AJ14" s="101">
        <v>9.0899999999999995E-2</v>
      </c>
      <c r="AK14" s="101">
        <v>9.0899999999999995E-2</v>
      </c>
      <c r="AL14" s="102">
        <v>9.0899999999999995E-2</v>
      </c>
      <c r="AM14" s="109">
        <v>9.0899999999999995E-2</v>
      </c>
      <c r="AN14" s="109">
        <v>9.0899999999999995E-2</v>
      </c>
      <c r="AO14" s="109">
        <v>9.0999999999999998E-2</v>
      </c>
      <c r="AP14" s="109">
        <v>9.0999999999999998E-2</v>
      </c>
      <c r="AQ14" s="109">
        <v>9.0999999999999998E-2</v>
      </c>
      <c r="AR14" s="117">
        <v>9.0999999999999998E-2</v>
      </c>
      <c r="AS14" s="17">
        <v>1</v>
      </c>
      <c r="AT14" s="94" t="s">
        <v>54</v>
      </c>
      <c r="AU14" s="94" t="s">
        <v>54</v>
      </c>
      <c r="AV14" s="94" t="s">
        <v>54</v>
      </c>
      <c r="AW14" s="94" t="s">
        <v>54</v>
      </c>
      <c r="AX14" s="94" t="s">
        <v>54</v>
      </c>
      <c r="AY14" s="94" t="s">
        <v>54</v>
      </c>
      <c r="AZ14" s="94" t="s">
        <v>54</v>
      </c>
      <c r="BA14" s="94" t="s">
        <v>54</v>
      </c>
      <c r="BB14" s="94" t="s">
        <v>54</v>
      </c>
      <c r="BC14" s="94" t="s">
        <v>54</v>
      </c>
      <c r="BD14" s="94" t="s">
        <v>54</v>
      </c>
      <c r="BE14" s="94" t="s">
        <v>54</v>
      </c>
      <c r="BF14" s="94" t="s">
        <v>54</v>
      </c>
      <c r="BG14" s="8" t="s">
        <v>145</v>
      </c>
    </row>
    <row r="15" spans="1:59" ht="57" customHeight="1" thickBot="1" x14ac:dyDescent="0.3">
      <c r="A15" s="26">
        <v>4</v>
      </c>
      <c r="B15" s="142"/>
      <c r="C15" s="75"/>
      <c r="D15" s="59">
        <v>1</v>
      </c>
      <c r="E15" s="58" t="s">
        <v>64</v>
      </c>
      <c r="F15" s="32">
        <v>11</v>
      </c>
      <c r="G15" s="32">
        <v>1</v>
      </c>
      <c r="H15" s="2" t="s">
        <v>65</v>
      </c>
      <c r="I15" s="82">
        <v>11</v>
      </c>
      <c r="J15" s="34">
        <v>43497</v>
      </c>
      <c r="K15" s="34">
        <v>43830</v>
      </c>
      <c r="L15" s="97" t="s">
        <v>61</v>
      </c>
      <c r="M15" s="32" t="s">
        <v>54</v>
      </c>
      <c r="N15" s="14"/>
      <c r="O15" s="16" t="s">
        <v>66</v>
      </c>
      <c r="P15" s="21"/>
      <c r="Q15" s="21"/>
      <c r="R15" s="21"/>
      <c r="S15" s="21"/>
      <c r="T15" s="21"/>
      <c r="U15" s="21" t="s">
        <v>96</v>
      </c>
      <c r="V15" s="21"/>
      <c r="W15" s="21"/>
      <c r="X15" s="21"/>
      <c r="Y15" s="21"/>
      <c r="Z15" s="21"/>
      <c r="AA15" s="21"/>
      <c r="AB15" s="21"/>
      <c r="AC15" s="21"/>
      <c r="AD15" s="21"/>
      <c r="AE15" s="21"/>
      <c r="AF15" s="21"/>
      <c r="AG15" s="66">
        <v>1</v>
      </c>
      <c r="AH15" s="67">
        <v>1</v>
      </c>
      <c r="AI15" s="67">
        <v>1</v>
      </c>
      <c r="AJ15" s="3">
        <v>1</v>
      </c>
      <c r="AK15" s="3">
        <v>1</v>
      </c>
      <c r="AL15" s="10">
        <v>1</v>
      </c>
      <c r="AM15" s="108">
        <v>1</v>
      </c>
      <c r="AN15" s="108">
        <v>1</v>
      </c>
      <c r="AO15" s="10">
        <v>1</v>
      </c>
      <c r="AP15" s="10">
        <v>1</v>
      </c>
      <c r="AQ15" s="10">
        <v>1</v>
      </c>
      <c r="AR15" s="10">
        <v>1</v>
      </c>
      <c r="AS15" s="118">
        <v>1</v>
      </c>
      <c r="AT15" s="94" t="s">
        <v>54</v>
      </c>
      <c r="AU15" s="94" t="s">
        <v>54</v>
      </c>
      <c r="AV15" s="94" t="s">
        <v>54</v>
      </c>
      <c r="AW15" s="94" t="s">
        <v>54</v>
      </c>
      <c r="AX15" s="94" t="s">
        <v>54</v>
      </c>
      <c r="AY15" s="94" t="s">
        <v>54</v>
      </c>
      <c r="AZ15" s="94" t="s">
        <v>54</v>
      </c>
      <c r="BA15" s="94" t="s">
        <v>54</v>
      </c>
      <c r="BB15" s="94" t="s">
        <v>54</v>
      </c>
      <c r="BC15" s="94" t="s">
        <v>54</v>
      </c>
      <c r="BD15" s="94" t="s">
        <v>54</v>
      </c>
      <c r="BE15" s="94" t="s">
        <v>54</v>
      </c>
      <c r="BF15" s="94" t="s">
        <v>54</v>
      </c>
      <c r="BG15" s="68" t="s">
        <v>116</v>
      </c>
    </row>
    <row r="16" spans="1:59" ht="49.5" customHeight="1" thickBot="1" x14ac:dyDescent="0.3">
      <c r="A16" s="27"/>
      <c r="B16" s="142"/>
      <c r="C16" s="75"/>
      <c r="D16" s="144">
        <v>1</v>
      </c>
      <c r="E16" s="124" t="s">
        <v>67</v>
      </c>
      <c r="F16" s="125">
        <v>1</v>
      </c>
      <c r="G16" s="37">
        <v>1</v>
      </c>
      <c r="H16" s="38" t="s">
        <v>68</v>
      </c>
      <c r="I16" s="79">
        <v>1</v>
      </c>
      <c r="J16" s="39">
        <v>43497</v>
      </c>
      <c r="K16" s="39">
        <v>43524</v>
      </c>
      <c r="L16" s="29" t="s">
        <v>104</v>
      </c>
      <c r="M16" s="29" t="s">
        <v>54</v>
      </c>
      <c r="N16" s="14"/>
      <c r="O16" s="16" t="s">
        <v>71</v>
      </c>
      <c r="P16" s="21"/>
      <c r="Q16" s="21"/>
      <c r="R16" s="21"/>
      <c r="S16" s="21"/>
      <c r="T16" s="21"/>
      <c r="U16" s="21" t="s">
        <v>96</v>
      </c>
      <c r="V16" s="21"/>
      <c r="W16" s="21"/>
      <c r="X16" s="21"/>
      <c r="Y16" s="21"/>
      <c r="Z16" s="21"/>
      <c r="AA16" s="21"/>
      <c r="AB16" s="21"/>
      <c r="AC16" s="21"/>
      <c r="AD16" s="21"/>
      <c r="AE16" s="21"/>
      <c r="AF16" s="21"/>
      <c r="AG16" s="31"/>
      <c r="AH16" s="73">
        <v>1</v>
      </c>
      <c r="AI16" s="3"/>
      <c r="AJ16" s="3"/>
      <c r="AK16" s="3"/>
      <c r="AL16" s="10"/>
      <c r="AM16" s="10"/>
      <c r="AN16" s="10"/>
      <c r="AO16" s="10"/>
      <c r="AP16" s="10"/>
      <c r="AQ16" s="10"/>
      <c r="AR16" s="10"/>
      <c r="AS16" s="17">
        <v>1</v>
      </c>
      <c r="AT16" s="94" t="s">
        <v>54</v>
      </c>
      <c r="AU16" s="94" t="s">
        <v>54</v>
      </c>
      <c r="AV16" s="94" t="s">
        <v>54</v>
      </c>
      <c r="AW16" s="94" t="s">
        <v>54</v>
      </c>
      <c r="AX16" s="94" t="s">
        <v>54</v>
      </c>
      <c r="AY16" s="94" t="s">
        <v>54</v>
      </c>
      <c r="AZ16" s="94" t="s">
        <v>54</v>
      </c>
      <c r="BA16" s="94" t="s">
        <v>54</v>
      </c>
      <c r="BB16" s="94" t="s">
        <v>54</v>
      </c>
      <c r="BC16" s="94" t="s">
        <v>54</v>
      </c>
      <c r="BD16" s="94" t="s">
        <v>54</v>
      </c>
      <c r="BE16" s="94" t="s">
        <v>54</v>
      </c>
      <c r="BF16" s="94" t="s">
        <v>54</v>
      </c>
      <c r="BG16" s="8"/>
    </row>
    <row r="17" spans="1:59" ht="47.25" customHeight="1" thickBot="1" x14ac:dyDescent="0.3">
      <c r="A17" s="27"/>
      <c r="B17" s="142"/>
      <c r="C17" s="75"/>
      <c r="D17" s="167"/>
      <c r="E17" s="121"/>
      <c r="F17" s="135"/>
      <c r="G17" s="32">
        <v>2</v>
      </c>
      <c r="H17" s="2" t="s">
        <v>69</v>
      </c>
      <c r="I17" s="82">
        <v>1</v>
      </c>
      <c r="J17" s="34">
        <v>43525</v>
      </c>
      <c r="K17" s="34">
        <v>43555</v>
      </c>
      <c r="L17" s="32" t="s">
        <v>104</v>
      </c>
      <c r="M17" s="28" t="s">
        <v>54</v>
      </c>
      <c r="N17" s="14"/>
      <c r="O17" s="16" t="s">
        <v>72</v>
      </c>
      <c r="P17" s="21"/>
      <c r="Q17" s="21"/>
      <c r="R17" s="21"/>
      <c r="S17" s="21"/>
      <c r="T17" s="21"/>
      <c r="U17" s="21" t="s">
        <v>96</v>
      </c>
      <c r="V17" s="21"/>
      <c r="W17" s="21"/>
      <c r="X17" s="21"/>
      <c r="Y17" s="21"/>
      <c r="Z17" s="21"/>
      <c r="AA17" s="21"/>
      <c r="AB17" s="21"/>
      <c r="AC17" s="21"/>
      <c r="AD17" s="21"/>
      <c r="AE17" s="21"/>
      <c r="AF17" s="21"/>
      <c r="AG17" s="31"/>
      <c r="AH17" s="3"/>
      <c r="AI17" s="73">
        <v>1</v>
      </c>
      <c r="AJ17" s="3"/>
      <c r="AK17" s="3"/>
      <c r="AL17" s="10"/>
      <c r="AM17" s="10"/>
      <c r="AN17" s="10"/>
      <c r="AO17" s="10"/>
      <c r="AP17" s="10"/>
      <c r="AQ17" s="10"/>
      <c r="AR17" s="10"/>
      <c r="AS17" s="17">
        <v>1</v>
      </c>
      <c r="AT17" s="94" t="s">
        <v>54</v>
      </c>
      <c r="AU17" s="94" t="s">
        <v>54</v>
      </c>
      <c r="AV17" s="94" t="s">
        <v>54</v>
      </c>
      <c r="AW17" s="94" t="s">
        <v>54</v>
      </c>
      <c r="AX17" s="94" t="s">
        <v>54</v>
      </c>
      <c r="AY17" s="94" t="s">
        <v>54</v>
      </c>
      <c r="AZ17" s="94" t="s">
        <v>54</v>
      </c>
      <c r="BA17" s="94" t="s">
        <v>54</v>
      </c>
      <c r="BB17" s="94" t="s">
        <v>54</v>
      </c>
      <c r="BC17" s="94" t="s">
        <v>54</v>
      </c>
      <c r="BD17" s="94" t="s">
        <v>54</v>
      </c>
      <c r="BE17" s="94" t="s">
        <v>54</v>
      </c>
      <c r="BF17" s="94" t="s">
        <v>54</v>
      </c>
      <c r="BG17" s="8"/>
    </row>
    <row r="18" spans="1:59" ht="33.75" customHeight="1" thickBot="1" x14ac:dyDescent="0.3">
      <c r="A18" s="27"/>
      <c r="B18" s="142"/>
      <c r="C18" s="75"/>
      <c r="D18" s="147"/>
      <c r="E18" s="122"/>
      <c r="F18" s="126"/>
      <c r="G18" s="32">
        <v>3</v>
      </c>
      <c r="H18" s="2" t="s">
        <v>70</v>
      </c>
      <c r="I18" s="79">
        <v>1</v>
      </c>
      <c r="J18" s="39">
        <v>43497</v>
      </c>
      <c r="K18" s="39">
        <v>43524</v>
      </c>
      <c r="L18" s="29" t="s">
        <v>104</v>
      </c>
      <c r="M18" s="28" t="s">
        <v>54</v>
      </c>
      <c r="N18" s="14"/>
      <c r="O18" s="16" t="s">
        <v>72</v>
      </c>
      <c r="P18" s="21"/>
      <c r="Q18" s="21"/>
      <c r="R18" s="21"/>
      <c r="S18" s="21"/>
      <c r="T18" s="21"/>
      <c r="U18" s="21" t="s">
        <v>96</v>
      </c>
      <c r="V18" s="21"/>
      <c r="W18" s="21"/>
      <c r="X18" s="21"/>
      <c r="Y18" s="21"/>
      <c r="Z18" s="21"/>
      <c r="AA18" s="21"/>
      <c r="AB18" s="21"/>
      <c r="AC18" s="21"/>
      <c r="AD18" s="21"/>
      <c r="AE18" s="21"/>
      <c r="AF18" s="21"/>
      <c r="AG18" s="31"/>
      <c r="AH18" s="73">
        <v>1</v>
      </c>
      <c r="AI18" s="3"/>
      <c r="AJ18" s="3"/>
      <c r="AK18" s="3"/>
      <c r="AL18" s="10"/>
      <c r="AM18" s="10"/>
      <c r="AN18" s="10"/>
      <c r="AO18" s="10"/>
      <c r="AP18" s="10"/>
      <c r="AQ18" s="10"/>
      <c r="AR18" s="10"/>
      <c r="AS18" s="17">
        <v>1</v>
      </c>
      <c r="AT18" s="94" t="s">
        <v>54</v>
      </c>
      <c r="AU18" s="94" t="s">
        <v>54</v>
      </c>
      <c r="AV18" s="94" t="s">
        <v>54</v>
      </c>
      <c r="AW18" s="94" t="s">
        <v>54</v>
      </c>
      <c r="AX18" s="94" t="s">
        <v>54</v>
      </c>
      <c r="AY18" s="94" t="s">
        <v>54</v>
      </c>
      <c r="AZ18" s="94" t="s">
        <v>54</v>
      </c>
      <c r="BA18" s="94" t="s">
        <v>54</v>
      </c>
      <c r="BB18" s="94" t="s">
        <v>54</v>
      </c>
      <c r="BC18" s="94" t="s">
        <v>54</v>
      </c>
      <c r="BD18" s="94" t="s">
        <v>54</v>
      </c>
      <c r="BE18" s="94" t="s">
        <v>54</v>
      </c>
      <c r="BF18" s="94" t="s">
        <v>54</v>
      </c>
      <c r="BG18" s="8"/>
    </row>
    <row r="19" spans="1:59" ht="43.5" customHeight="1" thickBot="1" x14ac:dyDescent="0.3">
      <c r="A19" s="27"/>
      <c r="B19" s="142"/>
      <c r="C19" s="75"/>
      <c r="D19" s="144">
        <v>1</v>
      </c>
      <c r="E19" s="124" t="s">
        <v>73</v>
      </c>
      <c r="F19" s="125">
        <v>1</v>
      </c>
      <c r="G19" s="32">
        <v>1</v>
      </c>
      <c r="H19" s="2" t="s">
        <v>74</v>
      </c>
      <c r="I19" s="78">
        <v>1</v>
      </c>
      <c r="J19" s="33">
        <v>43466</v>
      </c>
      <c r="K19" s="33">
        <v>43480</v>
      </c>
      <c r="L19" s="96" t="s">
        <v>105</v>
      </c>
      <c r="M19" s="28" t="s">
        <v>54</v>
      </c>
      <c r="N19" s="14"/>
      <c r="O19" s="16" t="s">
        <v>71</v>
      </c>
      <c r="P19" s="21"/>
      <c r="Q19" s="21"/>
      <c r="R19" s="21"/>
      <c r="S19" s="21" t="s">
        <v>96</v>
      </c>
      <c r="T19" s="21"/>
      <c r="U19" s="21"/>
      <c r="V19" s="21"/>
      <c r="W19" s="21"/>
      <c r="X19" s="21"/>
      <c r="Y19" s="21"/>
      <c r="Z19" s="21"/>
      <c r="AA19" s="21"/>
      <c r="AB19" s="21"/>
      <c r="AC19" s="21"/>
      <c r="AD19" s="21"/>
      <c r="AE19" s="21"/>
      <c r="AF19" s="21"/>
      <c r="AG19" s="69">
        <v>1</v>
      </c>
      <c r="AH19" s="3"/>
      <c r="AI19" s="3"/>
      <c r="AJ19" s="3"/>
      <c r="AK19" s="3"/>
      <c r="AL19" s="10"/>
      <c r="AM19" s="10"/>
      <c r="AN19" s="10"/>
      <c r="AO19" s="10"/>
      <c r="AP19" s="10"/>
      <c r="AQ19" s="10"/>
      <c r="AR19" s="10"/>
      <c r="AS19" s="17">
        <v>1</v>
      </c>
      <c r="AT19" s="94" t="s">
        <v>54</v>
      </c>
      <c r="AU19" s="94" t="s">
        <v>54</v>
      </c>
      <c r="AV19" s="94" t="s">
        <v>54</v>
      </c>
      <c r="AW19" s="94" t="s">
        <v>54</v>
      </c>
      <c r="AX19" s="94" t="s">
        <v>54</v>
      </c>
      <c r="AY19" s="94" t="s">
        <v>54</v>
      </c>
      <c r="AZ19" s="94" t="s">
        <v>54</v>
      </c>
      <c r="BA19" s="94" t="s">
        <v>54</v>
      </c>
      <c r="BB19" s="94" t="s">
        <v>54</v>
      </c>
      <c r="BC19" s="94" t="s">
        <v>54</v>
      </c>
      <c r="BD19" s="94" t="s">
        <v>54</v>
      </c>
      <c r="BE19" s="94" t="s">
        <v>54</v>
      </c>
      <c r="BF19" s="94" t="s">
        <v>54</v>
      </c>
      <c r="BG19" s="8" t="s">
        <v>117</v>
      </c>
    </row>
    <row r="20" spans="1:59" ht="33.75" customHeight="1" thickBot="1" x14ac:dyDescent="0.3">
      <c r="A20" s="27"/>
      <c r="B20" s="142"/>
      <c r="C20" s="75"/>
      <c r="D20" s="147"/>
      <c r="E20" s="122"/>
      <c r="F20" s="126"/>
      <c r="G20" s="32">
        <v>2</v>
      </c>
      <c r="H20" s="2" t="s">
        <v>86</v>
      </c>
      <c r="I20" s="78">
        <v>1</v>
      </c>
      <c r="J20" s="33">
        <v>43480</v>
      </c>
      <c r="K20" s="33">
        <v>43496</v>
      </c>
      <c r="L20" s="96" t="s">
        <v>105</v>
      </c>
      <c r="M20" s="28" t="s">
        <v>54</v>
      </c>
      <c r="N20" s="14"/>
      <c r="O20" s="16" t="s">
        <v>55</v>
      </c>
      <c r="P20" s="21"/>
      <c r="Q20" s="21"/>
      <c r="R20" s="21"/>
      <c r="S20" s="21" t="s">
        <v>96</v>
      </c>
      <c r="T20" s="21"/>
      <c r="U20" s="21"/>
      <c r="V20" s="21"/>
      <c r="W20" s="21"/>
      <c r="X20" s="21"/>
      <c r="Y20" s="21"/>
      <c r="Z20" s="21"/>
      <c r="AA20" s="21"/>
      <c r="AB20" s="21"/>
      <c r="AC20" s="21"/>
      <c r="AD20" s="21"/>
      <c r="AE20" s="21"/>
      <c r="AF20" s="21"/>
      <c r="AG20" s="69">
        <v>1</v>
      </c>
      <c r="AH20" s="3"/>
      <c r="AI20" s="3"/>
      <c r="AJ20" s="3"/>
      <c r="AK20" s="3"/>
      <c r="AL20" s="10"/>
      <c r="AM20" s="10"/>
      <c r="AN20" s="10"/>
      <c r="AO20" s="10"/>
      <c r="AP20" s="10"/>
      <c r="AQ20" s="10"/>
      <c r="AR20" s="10"/>
      <c r="AS20" s="17">
        <v>1</v>
      </c>
      <c r="AT20" s="94" t="s">
        <v>54</v>
      </c>
      <c r="AU20" s="94" t="s">
        <v>54</v>
      </c>
      <c r="AV20" s="94" t="s">
        <v>54</v>
      </c>
      <c r="AW20" s="94" t="s">
        <v>54</v>
      </c>
      <c r="AX20" s="94" t="s">
        <v>54</v>
      </c>
      <c r="AY20" s="94" t="s">
        <v>54</v>
      </c>
      <c r="AZ20" s="94" t="s">
        <v>54</v>
      </c>
      <c r="BA20" s="94" t="s">
        <v>54</v>
      </c>
      <c r="BB20" s="94" t="s">
        <v>54</v>
      </c>
      <c r="BC20" s="94" t="s">
        <v>54</v>
      </c>
      <c r="BD20" s="94" t="s">
        <v>54</v>
      </c>
      <c r="BE20" s="94" t="s">
        <v>54</v>
      </c>
      <c r="BF20" s="94" t="s">
        <v>54</v>
      </c>
      <c r="BG20" s="70" t="s">
        <v>118</v>
      </c>
    </row>
    <row r="21" spans="1:59" ht="45.75" customHeight="1" thickBot="1" x14ac:dyDescent="0.3">
      <c r="A21" s="171">
        <v>5</v>
      </c>
      <c r="B21" s="142"/>
      <c r="C21" s="75"/>
      <c r="D21" s="59">
        <v>1</v>
      </c>
      <c r="E21" s="168" t="s">
        <v>75</v>
      </c>
      <c r="F21" s="169">
        <v>1</v>
      </c>
      <c r="G21" s="13">
        <v>1</v>
      </c>
      <c r="H21" s="2" t="s">
        <v>78</v>
      </c>
      <c r="I21" s="82">
        <v>1</v>
      </c>
      <c r="J21" s="34">
        <v>43466</v>
      </c>
      <c r="K21" s="34">
        <v>43496</v>
      </c>
      <c r="L21" s="97" t="s">
        <v>61</v>
      </c>
      <c r="M21" s="28" t="s">
        <v>54</v>
      </c>
      <c r="N21" s="14"/>
      <c r="O21" s="16" t="s">
        <v>76</v>
      </c>
      <c r="P21" s="21"/>
      <c r="Q21" s="21"/>
      <c r="R21" s="21"/>
      <c r="S21" s="21"/>
      <c r="T21" s="21"/>
      <c r="U21" s="21" t="s">
        <v>96</v>
      </c>
      <c r="V21" s="21"/>
      <c r="W21" s="21"/>
      <c r="X21" s="21"/>
      <c r="Y21" s="21"/>
      <c r="Z21" s="21"/>
      <c r="AA21" s="21"/>
      <c r="AB21" s="21"/>
      <c r="AC21" s="21"/>
      <c r="AD21" s="21"/>
      <c r="AE21" s="21"/>
      <c r="AF21" s="21"/>
      <c r="AG21" s="69">
        <v>1</v>
      </c>
      <c r="AH21" s="71"/>
      <c r="AI21" s="71"/>
      <c r="AJ21" s="3"/>
      <c r="AK21" s="3"/>
      <c r="AL21" s="10"/>
      <c r="AM21" s="10"/>
      <c r="AN21" s="10"/>
      <c r="AO21" s="10"/>
      <c r="AP21" s="10"/>
      <c r="AQ21" s="10"/>
      <c r="AR21" s="10"/>
      <c r="AS21" s="17">
        <v>1</v>
      </c>
      <c r="AT21" s="94" t="s">
        <v>54</v>
      </c>
      <c r="AU21" s="94" t="s">
        <v>54</v>
      </c>
      <c r="AV21" s="94" t="s">
        <v>54</v>
      </c>
      <c r="AW21" s="94" t="s">
        <v>54</v>
      </c>
      <c r="AX21" s="94" t="s">
        <v>54</v>
      </c>
      <c r="AY21" s="94" t="s">
        <v>54</v>
      </c>
      <c r="AZ21" s="94" t="s">
        <v>54</v>
      </c>
      <c r="BA21" s="94" t="s">
        <v>54</v>
      </c>
      <c r="BB21" s="94" t="s">
        <v>54</v>
      </c>
      <c r="BC21" s="94" t="s">
        <v>54</v>
      </c>
      <c r="BD21" s="94" t="s">
        <v>54</v>
      </c>
      <c r="BE21" s="94" t="s">
        <v>54</v>
      </c>
      <c r="BF21" s="94" t="s">
        <v>54</v>
      </c>
      <c r="BG21" s="70" t="s">
        <v>119</v>
      </c>
    </row>
    <row r="22" spans="1:59" ht="64.5" customHeight="1" thickBot="1" x14ac:dyDescent="0.3">
      <c r="A22" s="171"/>
      <c r="B22" s="142"/>
      <c r="C22" s="75"/>
      <c r="D22" s="59">
        <v>1</v>
      </c>
      <c r="E22" s="168"/>
      <c r="F22" s="170"/>
      <c r="G22" s="13">
        <v>2</v>
      </c>
      <c r="H22" s="2" t="s">
        <v>77</v>
      </c>
      <c r="I22" s="81">
        <v>1</v>
      </c>
      <c r="J22" s="34">
        <v>43497</v>
      </c>
      <c r="K22" s="34">
        <v>43830</v>
      </c>
      <c r="L22" s="97" t="s">
        <v>61</v>
      </c>
      <c r="M22" s="28" t="s">
        <v>54</v>
      </c>
      <c r="N22" s="14"/>
      <c r="O22" s="16" t="s">
        <v>76</v>
      </c>
      <c r="P22" s="21"/>
      <c r="Q22" s="21"/>
      <c r="R22" s="21"/>
      <c r="S22" s="21"/>
      <c r="T22" s="21"/>
      <c r="U22" s="21" t="s">
        <v>96</v>
      </c>
      <c r="V22" s="21"/>
      <c r="W22" s="21"/>
      <c r="X22" s="21"/>
      <c r="Y22" s="21"/>
      <c r="Z22" s="21"/>
      <c r="AA22" s="21"/>
      <c r="AB22" s="21"/>
      <c r="AC22" s="21"/>
      <c r="AD22" s="21"/>
      <c r="AE22" s="21"/>
      <c r="AF22" s="21"/>
      <c r="AG22" s="103">
        <v>8.3299999999999999E-2</v>
      </c>
      <c r="AH22" s="104">
        <v>8.3299999999999999E-2</v>
      </c>
      <c r="AI22" s="104">
        <v>8.3299999999999999E-2</v>
      </c>
      <c r="AJ22" s="105">
        <v>8.3299999999999999E-2</v>
      </c>
      <c r="AK22" s="105">
        <v>8.3299999999999999E-2</v>
      </c>
      <c r="AL22" s="106">
        <v>8.3299999999999999E-2</v>
      </c>
      <c r="AM22" s="110">
        <v>8.3299999999999999E-2</v>
      </c>
      <c r="AN22" s="110">
        <v>8.3299999999999999E-2</v>
      </c>
      <c r="AO22" s="110">
        <v>8.3299999999999999E-2</v>
      </c>
      <c r="AP22" s="110">
        <v>8.3299999999999999E-2</v>
      </c>
      <c r="AQ22" s="110">
        <v>8.3299999999999999E-2</v>
      </c>
      <c r="AR22" s="110">
        <v>8.3299999999999999E-2</v>
      </c>
      <c r="AS22" s="17">
        <v>1</v>
      </c>
      <c r="AT22" s="94" t="s">
        <v>54</v>
      </c>
      <c r="AU22" s="94" t="s">
        <v>54</v>
      </c>
      <c r="AV22" s="94" t="s">
        <v>54</v>
      </c>
      <c r="AW22" s="94" t="s">
        <v>54</v>
      </c>
      <c r="AX22" s="94" t="s">
        <v>54</v>
      </c>
      <c r="AY22" s="94" t="s">
        <v>54</v>
      </c>
      <c r="AZ22" s="94" t="s">
        <v>54</v>
      </c>
      <c r="BA22" s="94" t="s">
        <v>54</v>
      </c>
      <c r="BB22" s="94" t="s">
        <v>54</v>
      </c>
      <c r="BC22" s="94" t="s">
        <v>54</v>
      </c>
      <c r="BD22" s="94" t="s">
        <v>54</v>
      </c>
      <c r="BE22" s="94" t="s">
        <v>54</v>
      </c>
      <c r="BF22" s="94" t="s">
        <v>54</v>
      </c>
      <c r="BG22" s="8" t="s">
        <v>146</v>
      </c>
    </row>
    <row r="23" spans="1:59" ht="49.5" customHeight="1" thickBot="1" x14ac:dyDescent="0.3">
      <c r="A23" s="30"/>
      <c r="B23" s="142"/>
      <c r="C23" s="75"/>
      <c r="D23" s="59">
        <v>1</v>
      </c>
      <c r="E23" s="124" t="s">
        <v>79</v>
      </c>
      <c r="F23" s="125">
        <v>4</v>
      </c>
      <c r="G23" s="32">
        <v>1</v>
      </c>
      <c r="H23" s="2" t="s">
        <v>80</v>
      </c>
      <c r="I23" s="82">
        <v>1</v>
      </c>
      <c r="J23" s="34">
        <v>43466</v>
      </c>
      <c r="K23" s="34">
        <v>43555</v>
      </c>
      <c r="L23" s="32" t="s">
        <v>62</v>
      </c>
      <c r="M23" s="28" t="s">
        <v>54</v>
      </c>
      <c r="N23" s="14"/>
      <c r="O23" s="16" t="s">
        <v>81</v>
      </c>
      <c r="P23" s="21"/>
      <c r="Q23" s="21"/>
      <c r="R23" s="21"/>
      <c r="S23" s="21" t="s">
        <v>96</v>
      </c>
      <c r="T23" s="21"/>
      <c r="U23" s="21"/>
      <c r="V23" s="21"/>
      <c r="W23" s="21"/>
      <c r="X23" s="21"/>
      <c r="Y23" s="21"/>
      <c r="Z23" s="21"/>
      <c r="AA23" s="21"/>
      <c r="AB23" s="21"/>
      <c r="AC23" s="21"/>
      <c r="AD23" s="21"/>
      <c r="AE23" s="21"/>
      <c r="AF23" s="21"/>
      <c r="AG23" s="9"/>
      <c r="AH23" s="3"/>
      <c r="AI23" s="62">
        <v>1</v>
      </c>
      <c r="AJ23" s="3"/>
      <c r="AK23" s="40"/>
      <c r="AL23" s="10"/>
      <c r="AM23" s="10"/>
      <c r="AN23" s="10"/>
      <c r="AO23" s="10"/>
      <c r="AP23" s="10"/>
      <c r="AQ23" s="10"/>
      <c r="AR23" s="10"/>
      <c r="AS23" s="17">
        <v>1</v>
      </c>
      <c r="AT23" s="94" t="s">
        <v>54</v>
      </c>
      <c r="AU23" s="94" t="s">
        <v>54</v>
      </c>
      <c r="AV23" s="94" t="s">
        <v>54</v>
      </c>
      <c r="AW23" s="94" t="s">
        <v>54</v>
      </c>
      <c r="AX23" s="94" t="s">
        <v>54</v>
      </c>
      <c r="AY23" s="94" t="s">
        <v>54</v>
      </c>
      <c r="AZ23" s="94" t="s">
        <v>54</v>
      </c>
      <c r="BA23" s="94" t="s">
        <v>54</v>
      </c>
      <c r="BB23" s="94" t="s">
        <v>54</v>
      </c>
      <c r="BC23" s="94" t="s">
        <v>54</v>
      </c>
      <c r="BD23" s="94" t="s">
        <v>54</v>
      </c>
      <c r="BE23" s="94" t="s">
        <v>54</v>
      </c>
      <c r="BF23" s="94" t="s">
        <v>54</v>
      </c>
      <c r="BG23" s="8"/>
    </row>
    <row r="24" spans="1:59" ht="44.25" customHeight="1" thickBot="1" x14ac:dyDescent="0.3">
      <c r="A24" s="30"/>
      <c r="B24" s="142"/>
      <c r="C24" s="75"/>
      <c r="D24" s="59">
        <v>1</v>
      </c>
      <c r="E24" s="122"/>
      <c r="F24" s="126"/>
      <c r="G24" s="32">
        <v>2</v>
      </c>
      <c r="H24" s="2" t="s">
        <v>82</v>
      </c>
      <c r="I24" s="82">
        <v>4</v>
      </c>
      <c r="J24" s="34">
        <v>43556</v>
      </c>
      <c r="K24" s="34">
        <v>43830</v>
      </c>
      <c r="L24" s="32" t="s">
        <v>62</v>
      </c>
      <c r="M24" s="28" t="s">
        <v>54</v>
      </c>
      <c r="N24" s="14"/>
      <c r="O24" s="16" t="s">
        <v>55</v>
      </c>
      <c r="P24" s="21"/>
      <c r="Q24" s="21"/>
      <c r="R24" s="21"/>
      <c r="S24" s="21" t="s">
        <v>96</v>
      </c>
      <c r="T24" s="21"/>
      <c r="U24" s="21"/>
      <c r="V24" s="21"/>
      <c r="W24" s="21"/>
      <c r="X24" s="21"/>
      <c r="Y24" s="21"/>
      <c r="Z24" s="21"/>
      <c r="AA24" s="21"/>
      <c r="AB24" s="21"/>
      <c r="AC24" s="21"/>
      <c r="AD24" s="21"/>
      <c r="AE24" s="21"/>
      <c r="AF24" s="21"/>
      <c r="AG24" s="9">
        <v>1</v>
      </c>
      <c r="AH24" s="3"/>
      <c r="AI24" s="62"/>
      <c r="AJ24" s="3">
        <v>1</v>
      </c>
      <c r="AK24" s="40"/>
      <c r="AL24" s="10"/>
      <c r="AM24" s="10">
        <v>1</v>
      </c>
      <c r="AN24" s="10"/>
      <c r="AO24" s="10"/>
      <c r="AP24" s="10">
        <v>1</v>
      </c>
      <c r="AQ24" s="10"/>
      <c r="AR24" s="10"/>
      <c r="AS24" s="17">
        <v>1</v>
      </c>
      <c r="AT24" s="94" t="s">
        <v>54</v>
      </c>
      <c r="AU24" s="94" t="s">
        <v>54</v>
      </c>
      <c r="AV24" s="94" t="s">
        <v>54</v>
      </c>
      <c r="AW24" s="94" t="s">
        <v>54</v>
      </c>
      <c r="AX24" s="94" t="s">
        <v>54</v>
      </c>
      <c r="AY24" s="94" t="s">
        <v>54</v>
      </c>
      <c r="AZ24" s="94" t="s">
        <v>54</v>
      </c>
      <c r="BA24" s="94" t="s">
        <v>54</v>
      </c>
      <c r="BB24" s="94" t="s">
        <v>54</v>
      </c>
      <c r="BC24" s="94" t="s">
        <v>54</v>
      </c>
      <c r="BD24" s="94" t="s">
        <v>54</v>
      </c>
      <c r="BE24" s="94" t="s">
        <v>54</v>
      </c>
      <c r="BF24" s="94" t="s">
        <v>54</v>
      </c>
      <c r="BG24" s="8"/>
    </row>
    <row r="25" spans="1:59" ht="51.75" customHeight="1" thickBot="1" x14ac:dyDescent="0.3">
      <c r="A25" s="30"/>
      <c r="B25" s="142"/>
      <c r="C25" s="75"/>
      <c r="D25" s="144">
        <v>1</v>
      </c>
      <c r="E25" s="124" t="s">
        <v>83</v>
      </c>
      <c r="F25" s="125">
        <v>8</v>
      </c>
      <c r="G25" s="32">
        <v>1</v>
      </c>
      <c r="H25" s="2" t="s">
        <v>84</v>
      </c>
      <c r="I25" s="82">
        <v>1</v>
      </c>
      <c r="J25" s="34">
        <v>43466</v>
      </c>
      <c r="K25" s="34">
        <v>43496</v>
      </c>
      <c r="L25" s="32" t="s">
        <v>107</v>
      </c>
      <c r="M25" s="28" t="s">
        <v>54</v>
      </c>
      <c r="N25" s="14"/>
      <c r="O25" s="16" t="s">
        <v>81</v>
      </c>
      <c r="P25" s="21"/>
      <c r="Q25" s="21"/>
      <c r="R25" s="21"/>
      <c r="S25" s="21" t="s">
        <v>96</v>
      </c>
      <c r="T25" s="21"/>
      <c r="U25" s="21"/>
      <c r="V25" s="21"/>
      <c r="W25" s="21"/>
      <c r="X25" s="21"/>
      <c r="Y25" s="21"/>
      <c r="Z25" s="21"/>
      <c r="AA25" s="21"/>
      <c r="AB25" s="21"/>
      <c r="AC25" s="21"/>
      <c r="AD25" s="21"/>
      <c r="AE25" s="21"/>
      <c r="AF25" s="21"/>
      <c r="AG25" s="72">
        <v>1</v>
      </c>
      <c r="AH25" s="3"/>
      <c r="AI25" s="3"/>
      <c r="AJ25" s="3"/>
      <c r="AK25" s="40"/>
      <c r="AL25" s="10"/>
      <c r="AM25" s="10"/>
      <c r="AN25" s="10"/>
      <c r="AO25" s="10"/>
      <c r="AP25" s="10"/>
      <c r="AQ25" s="10"/>
      <c r="AR25" s="10"/>
      <c r="AS25" s="17">
        <v>1</v>
      </c>
      <c r="AT25" s="94" t="s">
        <v>54</v>
      </c>
      <c r="AU25" s="94" t="s">
        <v>54</v>
      </c>
      <c r="AV25" s="94" t="s">
        <v>54</v>
      </c>
      <c r="AW25" s="94" t="s">
        <v>54</v>
      </c>
      <c r="AX25" s="94" t="s">
        <v>54</v>
      </c>
      <c r="AY25" s="94" t="s">
        <v>54</v>
      </c>
      <c r="AZ25" s="94" t="s">
        <v>54</v>
      </c>
      <c r="BA25" s="94" t="s">
        <v>54</v>
      </c>
      <c r="BB25" s="94" t="s">
        <v>54</v>
      </c>
      <c r="BC25" s="94" t="s">
        <v>54</v>
      </c>
      <c r="BD25" s="94" t="s">
        <v>54</v>
      </c>
      <c r="BE25" s="94" t="s">
        <v>54</v>
      </c>
      <c r="BF25" s="94" t="s">
        <v>54</v>
      </c>
      <c r="BG25" s="8"/>
    </row>
    <row r="26" spans="1:59" ht="33.75" customHeight="1" thickBot="1" x14ac:dyDescent="0.3">
      <c r="A26" s="30"/>
      <c r="B26" s="142"/>
      <c r="C26" s="75" t="s">
        <v>138</v>
      </c>
      <c r="D26" s="147"/>
      <c r="E26" s="122"/>
      <c r="F26" s="126"/>
      <c r="G26" s="32">
        <v>2</v>
      </c>
      <c r="H26" s="2" t="s">
        <v>120</v>
      </c>
      <c r="I26" s="82">
        <v>8</v>
      </c>
      <c r="J26" s="34">
        <v>43556</v>
      </c>
      <c r="K26" s="34">
        <v>43830</v>
      </c>
      <c r="L26" s="32" t="s">
        <v>141</v>
      </c>
      <c r="M26" s="28" t="s">
        <v>54</v>
      </c>
      <c r="N26" s="14"/>
      <c r="O26" s="16" t="s">
        <v>81</v>
      </c>
      <c r="P26" s="21"/>
      <c r="Q26" s="21"/>
      <c r="R26" s="21"/>
      <c r="S26" s="21" t="s">
        <v>96</v>
      </c>
      <c r="T26" s="21"/>
      <c r="U26" s="21"/>
      <c r="V26" s="21"/>
      <c r="W26" s="21"/>
      <c r="X26" s="21"/>
      <c r="Y26" s="21"/>
      <c r="Z26" s="21"/>
      <c r="AA26" s="21"/>
      <c r="AB26" s="21"/>
      <c r="AC26" s="21"/>
      <c r="AD26" s="21"/>
      <c r="AE26" s="21"/>
      <c r="AF26" s="21"/>
      <c r="AG26" s="72"/>
      <c r="AH26" s="99"/>
      <c r="AI26" s="99"/>
      <c r="AJ26" s="3">
        <v>1</v>
      </c>
      <c r="AK26" s="40">
        <v>1</v>
      </c>
      <c r="AL26" s="10">
        <v>1</v>
      </c>
      <c r="AM26" s="10">
        <v>1</v>
      </c>
      <c r="AN26" s="10">
        <v>1</v>
      </c>
      <c r="AO26" s="10">
        <v>1</v>
      </c>
      <c r="AP26" s="10">
        <v>1</v>
      </c>
      <c r="AQ26" s="10">
        <v>1</v>
      </c>
      <c r="AR26" s="10">
        <v>1</v>
      </c>
      <c r="AS26" s="17">
        <v>1</v>
      </c>
      <c r="AT26" s="94" t="s">
        <v>54</v>
      </c>
      <c r="AU26" s="94" t="s">
        <v>54</v>
      </c>
      <c r="AV26" s="94" t="s">
        <v>54</v>
      </c>
      <c r="AW26" s="94" t="s">
        <v>54</v>
      </c>
      <c r="AX26" s="94" t="s">
        <v>54</v>
      </c>
      <c r="AY26" s="94" t="s">
        <v>54</v>
      </c>
      <c r="AZ26" s="94" t="s">
        <v>54</v>
      </c>
      <c r="BA26" s="94" t="s">
        <v>54</v>
      </c>
      <c r="BB26" s="94" t="s">
        <v>54</v>
      </c>
      <c r="BC26" s="94" t="s">
        <v>54</v>
      </c>
      <c r="BD26" s="94" t="s">
        <v>54</v>
      </c>
      <c r="BE26" s="94" t="s">
        <v>54</v>
      </c>
      <c r="BF26" s="94" t="s">
        <v>54</v>
      </c>
      <c r="BG26" s="8"/>
    </row>
    <row r="27" spans="1:59" ht="33.75" customHeight="1" thickBot="1" x14ac:dyDescent="0.3">
      <c r="A27" s="43"/>
      <c r="B27" s="142"/>
      <c r="C27" s="75"/>
      <c r="D27" s="144">
        <v>1</v>
      </c>
      <c r="E27" s="124" t="s">
        <v>85</v>
      </c>
      <c r="F27" s="125">
        <v>3</v>
      </c>
      <c r="G27" s="44">
        <v>1</v>
      </c>
      <c r="H27" s="2" t="s">
        <v>87</v>
      </c>
      <c r="I27" s="82">
        <v>1</v>
      </c>
      <c r="J27" s="34">
        <v>43466</v>
      </c>
      <c r="K27" s="34">
        <v>43496</v>
      </c>
      <c r="L27" s="44" t="s">
        <v>106</v>
      </c>
      <c r="M27" s="41" t="s">
        <v>54</v>
      </c>
      <c r="N27" s="14"/>
      <c r="O27" s="16" t="s">
        <v>55</v>
      </c>
      <c r="P27" s="21"/>
      <c r="Q27" s="21"/>
      <c r="R27" s="21"/>
      <c r="S27" s="21"/>
      <c r="T27" s="21" t="s">
        <v>96</v>
      </c>
      <c r="U27" s="21"/>
      <c r="V27" s="21"/>
      <c r="W27" s="21"/>
      <c r="X27" s="21"/>
      <c r="Y27" s="21"/>
      <c r="Z27" s="21"/>
      <c r="AA27" s="21"/>
      <c r="AB27" s="21"/>
      <c r="AC27" s="21"/>
      <c r="AD27" s="21"/>
      <c r="AE27" s="21"/>
      <c r="AF27" s="21"/>
      <c r="AG27" s="72">
        <v>1</v>
      </c>
      <c r="AH27" s="3"/>
      <c r="AI27" s="3"/>
      <c r="AJ27" s="3"/>
      <c r="AK27" s="40"/>
      <c r="AL27" s="10"/>
      <c r="AM27" s="10"/>
      <c r="AN27" s="10"/>
      <c r="AO27" s="10"/>
      <c r="AP27" s="10"/>
      <c r="AQ27" s="10"/>
      <c r="AR27" s="10"/>
      <c r="AS27" s="17">
        <v>1</v>
      </c>
      <c r="AT27" s="94" t="s">
        <v>54</v>
      </c>
      <c r="AU27" s="94" t="s">
        <v>54</v>
      </c>
      <c r="AV27" s="94" t="s">
        <v>54</v>
      </c>
      <c r="AW27" s="94" t="s">
        <v>54</v>
      </c>
      <c r="AX27" s="94" t="s">
        <v>54</v>
      </c>
      <c r="AY27" s="94" t="s">
        <v>54</v>
      </c>
      <c r="AZ27" s="94" t="s">
        <v>54</v>
      </c>
      <c r="BA27" s="94" t="s">
        <v>54</v>
      </c>
      <c r="BB27" s="94" t="s">
        <v>54</v>
      </c>
      <c r="BC27" s="94" t="s">
        <v>54</v>
      </c>
      <c r="BD27" s="94" t="s">
        <v>54</v>
      </c>
      <c r="BE27" s="94" t="s">
        <v>54</v>
      </c>
      <c r="BF27" s="94" t="s">
        <v>54</v>
      </c>
      <c r="BG27" s="8"/>
    </row>
    <row r="28" spans="1:59" ht="33.75" customHeight="1" thickBot="1" x14ac:dyDescent="0.3">
      <c r="A28" s="43"/>
      <c r="B28" s="142"/>
      <c r="C28" s="75"/>
      <c r="D28" s="147"/>
      <c r="E28" s="122"/>
      <c r="F28" s="126"/>
      <c r="G28" s="44">
        <v>2</v>
      </c>
      <c r="H28" s="2" t="s">
        <v>88</v>
      </c>
      <c r="I28" s="82">
        <v>3</v>
      </c>
      <c r="J28" s="34">
        <v>43556</v>
      </c>
      <c r="K28" s="34">
        <v>43830</v>
      </c>
      <c r="L28" s="44" t="s">
        <v>106</v>
      </c>
      <c r="M28" s="41" t="s">
        <v>54</v>
      </c>
      <c r="N28" s="14"/>
      <c r="O28" s="16" t="s">
        <v>55</v>
      </c>
      <c r="P28" s="21"/>
      <c r="Q28" s="21"/>
      <c r="R28" s="21"/>
      <c r="S28" s="21"/>
      <c r="T28" s="21" t="s">
        <v>96</v>
      </c>
      <c r="U28" s="21"/>
      <c r="V28" s="21"/>
      <c r="W28" s="21"/>
      <c r="X28" s="21"/>
      <c r="Y28" s="21"/>
      <c r="Z28" s="21"/>
      <c r="AA28" s="21"/>
      <c r="AB28" s="21"/>
      <c r="AC28" s="21"/>
      <c r="AD28" s="21"/>
      <c r="AE28" s="21"/>
      <c r="AF28" s="21"/>
      <c r="AG28" s="9">
        <v>1</v>
      </c>
      <c r="AH28" s="3"/>
      <c r="AI28" s="3"/>
      <c r="AJ28" s="3">
        <v>1</v>
      </c>
      <c r="AK28" s="40"/>
      <c r="AL28" s="10"/>
      <c r="AM28" s="10"/>
      <c r="AN28" s="10"/>
      <c r="AO28" s="10">
        <v>1</v>
      </c>
      <c r="AP28" s="10"/>
      <c r="AQ28" s="10"/>
      <c r="AR28" s="10"/>
      <c r="AS28" s="17">
        <v>1</v>
      </c>
      <c r="AT28" s="94" t="s">
        <v>54</v>
      </c>
      <c r="AU28" s="94" t="s">
        <v>54</v>
      </c>
      <c r="AV28" s="94" t="s">
        <v>54</v>
      </c>
      <c r="AW28" s="94" t="s">
        <v>54</v>
      </c>
      <c r="AX28" s="94" t="s">
        <v>54</v>
      </c>
      <c r="AY28" s="94" t="s">
        <v>54</v>
      </c>
      <c r="AZ28" s="94" t="s">
        <v>54</v>
      </c>
      <c r="BA28" s="94" t="s">
        <v>54</v>
      </c>
      <c r="BB28" s="94" t="s">
        <v>54</v>
      </c>
      <c r="BC28" s="94" t="s">
        <v>54</v>
      </c>
      <c r="BD28" s="94" t="s">
        <v>54</v>
      </c>
      <c r="BE28" s="94" t="s">
        <v>54</v>
      </c>
      <c r="BF28" s="94" t="s">
        <v>54</v>
      </c>
      <c r="BG28" s="8"/>
    </row>
    <row r="29" spans="1:59" ht="33.75" customHeight="1" thickBot="1" x14ac:dyDescent="0.3">
      <c r="A29" s="55"/>
      <c r="B29" s="142"/>
      <c r="C29" s="75"/>
      <c r="D29" s="144">
        <v>1</v>
      </c>
      <c r="E29" s="124" t="s">
        <v>97</v>
      </c>
      <c r="F29" s="119">
        <v>1</v>
      </c>
      <c r="G29" s="56">
        <v>1</v>
      </c>
      <c r="H29" s="2" t="s">
        <v>101</v>
      </c>
      <c r="I29" s="81">
        <v>1</v>
      </c>
      <c r="J29" s="34">
        <v>43466</v>
      </c>
      <c r="K29" s="34">
        <v>43830</v>
      </c>
      <c r="L29" s="56" t="s">
        <v>98</v>
      </c>
      <c r="M29" s="54" t="s">
        <v>54</v>
      </c>
      <c r="N29" s="14"/>
      <c r="O29" s="16" t="s">
        <v>99</v>
      </c>
      <c r="P29" s="21"/>
      <c r="Q29" s="21"/>
      <c r="R29" s="21"/>
      <c r="S29" s="21"/>
      <c r="T29" s="21" t="s">
        <v>96</v>
      </c>
      <c r="U29" s="21"/>
      <c r="V29" s="21"/>
      <c r="W29" s="21"/>
      <c r="X29" s="21"/>
      <c r="Y29" s="21"/>
      <c r="Z29" s="21"/>
      <c r="AA29" s="21"/>
      <c r="AB29" s="21"/>
      <c r="AC29" s="21"/>
      <c r="AD29" s="21"/>
      <c r="AE29" s="21"/>
      <c r="AF29" s="21"/>
      <c r="AG29" s="9">
        <v>1</v>
      </c>
      <c r="AH29" s="3">
        <v>2</v>
      </c>
      <c r="AI29" s="3">
        <v>1</v>
      </c>
      <c r="AJ29" s="3">
        <v>0</v>
      </c>
      <c r="AK29" s="40">
        <v>0</v>
      </c>
      <c r="AL29" s="10">
        <v>0</v>
      </c>
      <c r="AM29" s="10">
        <v>0</v>
      </c>
      <c r="AN29" s="10">
        <v>0</v>
      </c>
      <c r="AO29" s="10"/>
      <c r="AP29" s="10"/>
      <c r="AQ29" s="10"/>
      <c r="AR29" s="10"/>
      <c r="AS29" s="17">
        <v>1</v>
      </c>
      <c r="AT29" s="94" t="s">
        <v>54</v>
      </c>
      <c r="AU29" s="94" t="s">
        <v>54</v>
      </c>
      <c r="AV29" s="94" t="s">
        <v>54</v>
      </c>
      <c r="AW29" s="94" t="s">
        <v>54</v>
      </c>
      <c r="AX29" s="94" t="s">
        <v>54</v>
      </c>
      <c r="AY29" s="94" t="s">
        <v>54</v>
      </c>
      <c r="AZ29" s="94" t="s">
        <v>54</v>
      </c>
      <c r="BA29" s="94" t="s">
        <v>54</v>
      </c>
      <c r="BB29" s="94" t="s">
        <v>54</v>
      </c>
      <c r="BC29" s="94" t="s">
        <v>54</v>
      </c>
      <c r="BD29" s="94" t="s">
        <v>54</v>
      </c>
      <c r="BE29" s="94" t="s">
        <v>54</v>
      </c>
      <c r="BF29" s="94" t="s">
        <v>54</v>
      </c>
      <c r="BG29" s="8"/>
    </row>
    <row r="30" spans="1:59" ht="33.75" customHeight="1" thickBot="1" x14ac:dyDescent="0.3">
      <c r="A30" s="55"/>
      <c r="B30" s="142"/>
      <c r="C30" s="75"/>
      <c r="D30" s="147"/>
      <c r="E30" s="122"/>
      <c r="F30" s="126"/>
      <c r="G30" s="56">
        <v>2</v>
      </c>
      <c r="H30" s="2" t="s">
        <v>102</v>
      </c>
      <c r="I30" s="81">
        <v>1</v>
      </c>
      <c r="J30" s="34">
        <v>43466</v>
      </c>
      <c r="K30" s="34">
        <v>43830</v>
      </c>
      <c r="L30" s="56" t="s">
        <v>98</v>
      </c>
      <c r="M30" s="54" t="s">
        <v>54</v>
      </c>
      <c r="N30" s="14"/>
      <c r="O30" s="16" t="s">
        <v>100</v>
      </c>
      <c r="P30" s="21"/>
      <c r="Q30" s="21"/>
      <c r="R30" s="21"/>
      <c r="S30" s="21"/>
      <c r="T30" s="21" t="s">
        <v>96</v>
      </c>
      <c r="U30" s="21"/>
      <c r="V30" s="21"/>
      <c r="W30" s="21"/>
      <c r="X30" s="21"/>
      <c r="Y30" s="21"/>
      <c r="Z30" s="21"/>
      <c r="AA30" s="21"/>
      <c r="AB30" s="21"/>
      <c r="AC30" s="21"/>
      <c r="AD30" s="21"/>
      <c r="AE30" s="21"/>
      <c r="AF30" s="21"/>
      <c r="AG30" s="9"/>
      <c r="AH30" s="73">
        <v>1</v>
      </c>
      <c r="AI30" s="73">
        <v>1</v>
      </c>
      <c r="AJ30" s="73">
        <v>1</v>
      </c>
      <c r="AK30" s="116">
        <v>1</v>
      </c>
      <c r="AL30" s="10"/>
      <c r="AM30" s="10"/>
      <c r="AN30" s="10"/>
      <c r="AO30" s="10"/>
      <c r="AP30" s="10"/>
      <c r="AQ30" s="10"/>
      <c r="AR30" s="10"/>
      <c r="AS30" s="17">
        <v>1</v>
      </c>
      <c r="AT30" s="94" t="s">
        <v>54</v>
      </c>
      <c r="AU30" s="94" t="s">
        <v>54</v>
      </c>
      <c r="AV30" s="94" t="s">
        <v>54</v>
      </c>
      <c r="AW30" s="94" t="s">
        <v>54</v>
      </c>
      <c r="AX30" s="94" t="s">
        <v>54</v>
      </c>
      <c r="AY30" s="94" t="s">
        <v>54</v>
      </c>
      <c r="AZ30" s="94" t="s">
        <v>54</v>
      </c>
      <c r="BA30" s="94" t="s">
        <v>54</v>
      </c>
      <c r="BB30" s="94" t="s">
        <v>54</v>
      </c>
      <c r="BC30" s="94" t="s">
        <v>54</v>
      </c>
      <c r="BD30" s="94" t="s">
        <v>54</v>
      </c>
      <c r="BE30" s="94" t="s">
        <v>54</v>
      </c>
      <c r="BF30" s="94" t="s">
        <v>54</v>
      </c>
      <c r="BG30" s="8"/>
    </row>
    <row r="31" spans="1:59" s="12" customFormat="1" ht="58.5" customHeight="1" thickBot="1" x14ac:dyDescent="0.3">
      <c r="A31" s="46"/>
      <c r="B31" s="142"/>
      <c r="C31" s="75"/>
      <c r="D31" s="144">
        <v>1</v>
      </c>
      <c r="E31" s="124" t="s">
        <v>91</v>
      </c>
      <c r="F31" s="119">
        <v>1</v>
      </c>
      <c r="G31" s="44">
        <v>1</v>
      </c>
      <c r="H31" s="2" t="s">
        <v>89</v>
      </c>
      <c r="I31" s="81">
        <v>1</v>
      </c>
      <c r="J31" s="34">
        <v>43466</v>
      </c>
      <c r="K31" s="34">
        <v>43830</v>
      </c>
      <c r="L31" s="44" t="s">
        <v>95</v>
      </c>
      <c r="M31" s="41" t="s">
        <v>54</v>
      </c>
      <c r="N31" s="14"/>
      <c r="O31" s="47" t="s">
        <v>92</v>
      </c>
      <c r="P31" s="44"/>
      <c r="Q31" s="44"/>
      <c r="R31" s="44"/>
      <c r="S31" s="44" t="s">
        <v>96</v>
      </c>
      <c r="T31" s="44"/>
      <c r="U31" s="44"/>
      <c r="V31" s="44"/>
      <c r="W31" s="44"/>
      <c r="X31" s="44"/>
      <c r="Y31" s="44"/>
      <c r="Z31" s="44"/>
      <c r="AA31" s="44"/>
      <c r="AB31" s="44"/>
      <c r="AC31" s="44"/>
      <c r="AD31" s="44"/>
      <c r="AE31" s="44"/>
      <c r="AF31" s="44"/>
      <c r="AG31" s="31"/>
      <c r="AH31" s="61"/>
      <c r="AI31" s="61">
        <v>25</v>
      </c>
      <c r="AJ31" s="3">
        <v>30</v>
      </c>
      <c r="AK31" s="40">
        <v>100</v>
      </c>
      <c r="AL31" s="10">
        <v>5</v>
      </c>
      <c r="AM31" s="10">
        <v>2</v>
      </c>
      <c r="AN31" s="10">
        <v>13</v>
      </c>
      <c r="AO31" s="10">
        <v>0</v>
      </c>
      <c r="AP31" s="10">
        <v>0</v>
      </c>
      <c r="AQ31" s="10">
        <v>0</v>
      </c>
      <c r="AR31" s="10">
        <v>0</v>
      </c>
      <c r="AS31" s="17">
        <v>1</v>
      </c>
      <c r="AT31" s="94" t="s">
        <v>54</v>
      </c>
      <c r="AU31" s="94" t="s">
        <v>54</v>
      </c>
      <c r="AV31" s="94" t="s">
        <v>54</v>
      </c>
      <c r="AW31" s="94" t="s">
        <v>54</v>
      </c>
      <c r="AX31" s="94" t="s">
        <v>54</v>
      </c>
      <c r="AY31" s="94" t="s">
        <v>54</v>
      </c>
      <c r="AZ31" s="94" t="s">
        <v>54</v>
      </c>
      <c r="BA31" s="94" t="s">
        <v>54</v>
      </c>
      <c r="BB31" s="94" t="s">
        <v>54</v>
      </c>
      <c r="BC31" s="94" t="s">
        <v>54</v>
      </c>
      <c r="BD31" s="94" t="s">
        <v>54</v>
      </c>
      <c r="BE31" s="94" t="s">
        <v>54</v>
      </c>
      <c r="BF31" s="94" t="s">
        <v>54</v>
      </c>
      <c r="BG31" s="48" t="s">
        <v>115</v>
      </c>
    </row>
    <row r="32" spans="1:59" s="12" customFormat="1" ht="44.25" customHeight="1" x14ac:dyDescent="0.25">
      <c r="A32" s="46"/>
      <c r="B32" s="142"/>
      <c r="C32" s="75"/>
      <c r="D32" s="147"/>
      <c r="E32" s="122"/>
      <c r="F32" s="120"/>
      <c r="G32" s="44">
        <v>2</v>
      </c>
      <c r="H32" s="2" t="s">
        <v>90</v>
      </c>
      <c r="I32" s="81">
        <v>1</v>
      </c>
      <c r="J32" s="34">
        <v>43466</v>
      </c>
      <c r="K32" s="34">
        <v>43830</v>
      </c>
      <c r="L32" s="44" t="s">
        <v>95</v>
      </c>
      <c r="M32" s="41" t="s">
        <v>54</v>
      </c>
      <c r="N32" s="14"/>
      <c r="O32" s="47" t="s">
        <v>93</v>
      </c>
      <c r="P32" s="44"/>
      <c r="Q32" s="44"/>
      <c r="R32" s="44"/>
      <c r="S32" s="44" t="s">
        <v>96</v>
      </c>
      <c r="T32" s="44"/>
      <c r="U32" s="44"/>
      <c r="V32" s="44"/>
      <c r="W32" s="44"/>
      <c r="X32" s="44"/>
      <c r="Y32" s="44"/>
      <c r="Z32" s="44"/>
      <c r="AA32" s="44"/>
      <c r="AB32" s="44"/>
      <c r="AC32" s="44"/>
      <c r="AD32" s="44"/>
      <c r="AE32" s="44"/>
      <c r="AF32" s="44"/>
      <c r="AG32" s="31">
        <v>11</v>
      </c>
      <c r="AH32" s="61">
        <v>10</v>
      </c>
      <c r="AI32" s="61">
        <v>6</v>
      </c>
      <c r="AJ32" s="3">
        <v>8</v>
      </c>
      <c r="AK32" s="40">
        <v>18</v>
      </c>
      <c r="AL32" s="10">
        <v>4</v>
      </c>
      <c r="AM32" s="10">
        <v>6</v>
      </c>
      <c r="AN32" s="10">
        <v>14</v>
      </c>
      <c r="AO32" s="10">
        <v>9</v>
      </c>
      <c r="AP32" s="10">
        <v>15</v>
      </c>
      <c r="AQ32" s="10">
        <v>7</v>
      </c>
      <c r="AR32" s="10">
        <v>18</v>
      </c>
      <c r="AS32" s="17">
        <v>1</v>
      </c>
      <c r="AT32" s="94" t="s">
        <v>54</v>
      </c>
      <c r="AU32" s="94" t="s">
        <v>54</v>
      </c>
      <c r="AV32" s="94" t="s">
        <v>54</v>
      </c>
      <c r="AW32" s="94" t="s">
        <v>54</v>
      </c>
      <c r="AX32" s="94" t="s">
        <v>54</v>
      </c>
      <c r="AY32" s="94" t="s">
        <v>54</v>
      </c>
      <c r="AZ32" s="94" t="s">
        <v>54</v>
      </c>
      <c r="BA32" s="94" t="s">
        <v>54</v>
      </c>
      <c r="BB32" s="94" t="s">
        <v>54</v>
      </c>
      <c r="BC32" s="94" t="s">
        <v>54</v>
      </c>
      <c r="BD32" s="94" t="s">
        <v>54</v>
      </c>
      <c r="BE32" s="94" t="s">
        <v>54</v>
      </c>
      <c r="BF32" s="94" t="s">
        <v>54</v>
      </c>
      <c r="BG32" s="48" t="s">
        <v>139</v>
      </c>
    </row>
    <row r="33" spans="1:59" s="12" customFormat="1" ht="409.5" x14ac:dyDescent="0.25">
      <c r="A33" s="49"/>
      <c r="B33" s="142"/>
      <c r="C33" s="75"/>
      <c r="D33" s="144">
        <v>1</v>
      </c>
      <c r="E33" s="121" t="s">
        <v>94</v>
      </c>
      <c r="F33" s="123">
        <v>1</v>
      </c>
      <c r="G33" s="42">
        <v>1</v>
      </c>
      <c r="H33" s="2" t="s">
        <v>111</v>
      </c>
      <c r="I33" s="81">
        <v>1</v>
      </c>
      <c r="J33" s="34">
        <v>43480</v>
      </c>
      <c r="K33" s="34">
        <v>43829</v>
      </c>
      <c r="L33" s="44" t="s">
        <v>108</v>
      </c>
      <c r="M33" s="44" t="s">
        <v>54</v>
      </c>
      <c r="N33" s="50"/>
      <c r="O33" s="47" t="s">
        <v>92</v>
      </c>
      <c r="P33" s="44"/>
      <c r="Q33" s="44"/>
      <c r="R33" s="44"/>
      <c r="S33" s="44" t="s">
        <v>96</v>
      </c>
      <c r="T33" s="44"/>
      <c r="U33" s="44"/>
      <c r="V33" s="44"/>
      <c r="W33" s="44"/>
      <c r="X33" s="44"/>
      <c r="Y33" s="44"/>
      <c r="Z33" s="44"/>
      <c r="AA33" s="44"/>
      <c r="AB33" s="44"/>
      <c r="AC33" s="44"/>
      <c r="AD33" s="44"/>
      <c r="AE33" s="44"/>
      <c r="AF33" s="44"/>
      <c r="AG33" s="63">
        <v>0</v>
      </c>
      <c r="AH33" s="63">
        <v>0</v>
      </c>
      <c r="AI33" s="63">
        <v>0</v>
      </c>
      <c r="AJ33" s="63">
        <v>0</v>
      </c>
      <c r="AK33" s="98">
        <v>0.23</v>
      </c>
      <c r="AL33" s="51">
        <v>0.1</v>
      </c>
      <c r="AM33" s="98">
        <v>0.16</v>
      </c>
      <c r="AN33" s="98">
        <v>0.01</v>
      </c>
      <c r="AO33" s="98">
        <v>0.01</v>
      </c>
      <c r="AP33" s="112">
        <v>0.14000000000000001</v>
      </c>
      <c r="AQ33" s="112">
        <v>0.08</v>
      </c>
      <c r="AR33" s="112">
        <v>0.27</v>
      </c>
      <c r="AS33" s="113">
        <f>SUM(AG33:AR33)</f>
        <v>1</v>
      </c>
      <c r="AT33" s="94" t="s">
        <v>54</v>
      </c>
      <c r="AU33" s="94" t="s">
        <v>54</v>
      </c>
      <c r="AV33" s="94" t="s">
        <v>54</v>
      </c>
      <c r="AW33" s="94" t="s">
        <v>54</v>
      </c>
      <c r="AX33" s="94" t="s">
        <v>54</v>
      </c>
      <c r="AY33" s="94" t="s">
        <v>54</v>
      </c>
      <c r="AZ33" s="94" t="s">
        <v>54</v>
      </c>
      <c r="BA33" s="94" t="s">
        <v>54</v>
      </c>
      <c r="BB33" s="94" t="s">
        <v>54</v>
      </c>
      <c r="BC33" s="94" t="s">
        <v>54</v>
      </c>
      <c r="BD33" s="94" t="s">
        <v>54</v>
      </c>
      <c r="BE33" s="94" t="s">
        <v>54</v>
      </c>
      <c r="BF33" s="94" t="s">
        <v>54</v>
      </c>
      <c r="BG33" s="48" t="s">
        <v>142</v>
      </c>
    </row>
    <row r="34" spans="1:59" s="12" customFormat="1" ht="99" customHeight="1" x14ac:dyDescent="0.25">
      <c r="A34" s="40"/>
      <c r="B34" s="142"/>
      <c r="C34" s="75"/>
      <c r="D34" s="145"/>
      <c r="E34" s="121"/>
      <c r="F34" s="123"/>
      <c r="G34" s="44">
        <v>2</v>
      </c>
      <c r="H34" s="3" t="s">
        <v>112</v>
      </c>
      <c r="I34" s="81">
        <v>1</v>
      </c>
      <c r="J34" s="34">
        <v>43480</v>
      </c>
      <c r="K34" s="34">
        <v>43829</v>
      </c>
      <c r="L34" s="60" t="s">
        <v>108</v>
      </c>
      <c r="M34" s="44" t="s">
        <v>54</v>
      </c>
      <c r="N34" s="3"/>
      <c r="O34" s="47" t="s">
        <v>92</v>
      </c>
      <c r="P34" s="3"/>
      <c r="Q34" s="3"/>
      <c r="R34" s="3"/>
      <c r="S34" s="53" t="s">
        <v>96</v>
      </c>
      <c r="T34" s="3"/>
      <c r="U34" s="3"/>
      <c r="V34" s="3"/>
      <c r="W34" s="3"/>
      <c r="X34" s="3"/>
      <c r="Y34" s="3"/>
      <c r="Z34" s="3"/>
      <c r="AA34" s="3"/>
      <c r="AB34" s="3"/>
      <c r="AC34" s="3"/>
      <c r="AD34" s="3"/>
      <c r="AE34" s="3"/>
      <c r="AF34" s="3"/>
      <c r="AG34" s="63">
        <v>0</v>
      </c>
      <c r="AH34" s="63">
        <v>0</v>
      </c>
      <c r="AI34" s="64">
        <v>0.14000000000000001</v>
      </c>
      <c r="AJ34" s="73">
        <v>0.04</v>
      </c>
      <c r="AK34" s="63">
        <v>0.06</v>
      </c>
      <c r="AL34" s="73">
        <v>0.26</v>
      </c>
      <c r="AM34" s="63">
        <v>0.05</v>
      </c>
      <c r="AN34" s="63">
        <v>0.05</v>
      </c>
      <c r="AO34" s="63">
        <v>0</v>
      </c>
      <c r="AP34" s="114">
        <v>0.05</v>
      </c>
      <c r="AQ34" s="114">
        <v>0.1</v>
      </c>
      <c r="AR34" s="112">
        <v>0.25</v>
      </c>
      <c r="AS34" s="113">
        <f t="shared" ref="AS34:AS35" si="0">SUM(AG34:AR34)</f>
        <v>1</v>
      </c>
      <c r="AT34" s="94" t="s">
        <v>54</v>
      </c>
      <c r="AU34" s="94" t="s">
        <v>54</v>
      </c>
      <c r="AV34" s="94" t="s">
        <v>54</v>
      </c>
      <c r="AW34" s="94" t="s">
        <v>54</v>
      </c>
      <c r="AX34" s="94" t="s">
        <v>54</v>
      </c>
      <c r="AY34" s="94" t="s">
        <v>54</v>
      </c>
      <c r="AZ34" s="94" t="s">
        <v>54</v>
      </c>
      <c r="BA34" s="94" t="s">
        <v>54</v>
      </c>
      <c r="BB34" s="94" t="s">
        <v>54</v>
      </c>
      <c r="BC34" s="94" t="s">
        <v>54</v>
      </c>
      <c r="BD34" s="94" t="s">
        <v>54</v>
      </c>
      <c r="BE34" s="94" t="s">
        <v>54</v>
      </c>
      <c r="BF34" s="94" t="s">
        <v>54</v>
      </c>
      <c r="BG34" s="3" t="s">
        <v>140</v>
      </c>
    </row>
    <row r="35" spans="1:59" s="12" customFormat="1" ht="409.5" x14ac:dyDescent="0.25">
      <c r="A35" s="40"/>
      <c r="B35" s="142"/>
      <c r="C35" s="75"/>
      <c r="D35" s="145"/>
      <c r="E35" s="121"/>
      <c r="F35" s="123"/>
      <c r="G35" s="44">
        <v>3</v>
      </c>
      <c r="H35" s="3" t="s">
        <v>113</v>
      </c>
      <c r="I35" s="95">
        <v>1</v>
      </c>
      <c r="J35" s="34">
        <v>43480</v>
      </c>
      <c r="K35" s="34">
        <v>43829</v>
      </c>
      <c r="L35" s="44" t="s">
        <v>109</v>
      </c>
      <c r="M35" s="44" t="s">
        <v>54</v>
      </c>
      <c r="N35" s="3"/>
      <c r="O35" s="47" t="s">
        <v>92</v>
      </c>
      <c r="P35" s="3"/>
      <c r="Q35" s="3"/>
      <c r="R35" s="3"/>
      <c r="S35" s="53" t="s">
        <v>96</v>
      </c>
      <c r="T35" s="3"/>
      <c r="U35" s="3"/>
      <c r="V35" s="3"/>
      <c r="W35" s="3"/>
      <c r="X35" s="3"/>
      <c r="Y35" s="3"/>
      <c r="Z35" s="3"/>
      <c r="AA35" s="3"/>
      <c r="AB35" s="3"/>
      <c r="AC35" s="3"/>
      <c r="AD35" s="3"/>
      <c r="AE35" s="3"/>
      <c r="AF35" s="3"/>
      <c r="AG35" s="63">
        <v>0</v>
      </c>
      <c r="AH35" s="63">
        <v>0</v>
      </c>
      <c r="AI35" s="64">
        <v>0.1</v>
      </c>
      <c r="AJ35" s="73">
        <v>0.33</v>
      </c>
      <c r="AK35" s="63">
        <v>0.09</v>
      </c>
      <c r="AL35" s="73">
        <v>0.16</v>
      </c>
      <c r="AM35" s="63">
        <v>0.11</v>
      </c>
      <c r="AN35" s="63">
        <v>0.14000000000000001</v>
      </c>
      <c r="AO35" s="63">
        <v>0.05</v>
      </c>
      <c r="AP35" s="114">
        <v>0</v>
      </c>
      <c r="AQ35" s="114">
        <v>0</v>
      </c>
      <c r="AR35" s="112">
        <v>0.02</v>
      </c>
      <c r="AS35" s="113">
        <f t="shared" si="0"/>
        <v>1</v>
      </c>
      <c r="AT35" s="94" t="s">
        <v>54</v>
      </c>
      <c r="AU35" s="94" t="s">
        <v>54</v>
      </c>
      <c r="AV35" s="94" t="s">
        <v>54</v>
      </c>
      <c r="AW35" s="94" t="s">
        <v>54</v>
      </c>
      <c r="AX35" s="94" t="s">
        <v>54</v>
      </c>
      <c r="AY35" s="94" t="s">
        <v>54</v>
      </c>
      <c r="AZ35" s="94" t="s">
        <v>54</v>
      </c>
      <c r="BA35" s="94" t="s">
        <v>54</v>
      </c>
      <c r="BB35" s="94" t="s">
        <v>54</v>
      </c>
      <c r="BC35" s="94" t="s">
        <v>54</v>
      </c>
      <c r="BD35" s="94" t="s">
        <v>54</v>
      </c>
      <c r="BE35" s="94" t="s">
        <v>54</v>
      </c>
      <c r="BF35" s="94" t="s">
        <v>54</v>
      </c>
      <c r="BG35" s="3" t="s">
        <v>143</v>
      </c>
    </row>
    <row r="36" spans="1:59" s="12" customFormat="1" ht="409.6" thickBot="1" x14ac:dyDescent="0.3">
      <c r="A36" s="40"/>
      <c r="B36" s="143"/>
      <c r="C36" s="76"/>
      <c r="D36" s="146"/>
      <c r="E36" s="122"/>
      <c r="F36" s="120"/>
      <c r="G36" s="44">
        <v>4</v>
      </c>
      <c r="H36" s="2" t="s">
        <v>114</v>
      </c>
      <c r="I36" s="81">
        <v>1</v>
      </c>
      <c r="J36" s="34">
        <v>43480</v>
      </c>
      <c r="K36" s="34">
        <v>43829</v>
      </c>
      <c r="L36" s="44" t="s">
        <v>110</v>
      </c>
      <c r="M36" s="44" t="s">
        <v>54</v>
      </c>
      <c r="N36" s="3"/>
      <c r="O36" s="52" t="s">
        <v>92</v>
      </c>
      <c r="P36" s="3"/>
      <c r="Q36" s="3"/>
      <c r="R36" s="3"/>
      <c r="S36" s="53" t="s">
        <v>96</v>
      </c>
      <c r="T36" s="3"/>
      <c r="U36" s="3"/>
      <c r="V36" s="3"/>
      <c r="W36" s="3"/>
      <c r="X36" s="3"/>
      <c r="Y36" s="3"/>
      <c r="Z36" s="3"/>
      <c r="AA36" s="3"/>
      <c r="AB36" s="3"/>
      <c r="AC36" s="3"/>
      <c r="AD36" s="3"/>
      <c r="AE36" s="3"/>
      <c r="AF36" s="3"/>
      <c r="AG36" s="100">
        <v>8.3299999999999999E-2</v>
      </c>
      <c r="AH36" s="100">
        <v>8.3299999999999999E-2</v>
      </c>
      <c r="AI36" s="100">
        <v>8.3299999999999999E-2</v>
      </c>
      <c r="AJ36" s="100">
        <v>8.3299999999999999E-2</v>
      </c>
      <c r="AK36" s="100">
        <v>8.3299999999999999E-2</v>
      </c>
      <c r="AL36" s="100">
        <v>8.3299999999999999E-2</v>
      </c>
      <c r="AM36" s="100">
        <v>8.3299999999999999E-2</v>
      </c>
      <c r="AN36" s="100">
        <v>8.3299999999999999E-2</v>
      </c>
      <c r="AO36" s="100">
        <v>8.3299999999999999E-2</v>
      </c>
      <c r="AP36" s="115">
        <v>8.3299999999999999E-2</v>
      </c>
      <c r="AQ36" s="113">
        <v>8.3299999999999999E-2</v>
      </c>
      <c r="AR36" s="113">
        <v>8.3299999999999999E-2</v>
      </c>
      <c r="AS36" s="113">
        <f>+AG36+AH36+AI36+AJ36+AK36+AL36+AM36+AN36+AO36+AP36+AQ36+AR36</f>
        <v>0.99960000000000016</v>
      </c>
      <c r="AT36" s="94" t="s">
        <v>54</v>
      </c>
      <c r="AU36" s="94" t="s">
        <v>54</v>
      </c>
      <c r="AV36" s="94" t="s">
        <v>54</v>
      </c>
      <c r="AW36" s="94" t="s">
        <v>54</v>
      </c>
      <c r="AX36" s="94" t="s">
        <v>54</v>
      </c>
      <c r="AY36" s="94" t="s">
        <v>54</v>
      </c>
      <c r="AZ36" s="94" t="s">
        <v>54</v>
      </c>
      <c r="BA36" s="94" t="s">
        <v>54</v>
      </c>
      <c r="BB36" s="94" t="s">
        <v>54</v>
      </c>
      <c r="BC36" s="94" t="s">
        <v>54</v>
      </c>
      <c r="BD36" s="94" t="s">
        <v>54</v>
      </c>
      <c r="BE36" s="94" t="s">
        <v>54</v>
      </c>
      <c r="BF36" s="94" t="s">
        <v>54</v>
      </c>
      <c r="BG36" s="3" t="s">
        <v>144</v>
      </c>
    </row>
    <row r="37" spans="1:59" ht="15" x14ac:dyDescent="0.25">
      <c r="A37" s="152" t="s">
        <v>137</v>
      </c>
      <c r="B37" s="152"/>
      <c r="C37" s="152"/>
      <c r="D37" s="152"/>
      <c r="H37" s="45"/>
      <c r="I37" s="45"/>
    </row>
  </sheetData>
  <protectedRanges>
    <protectedRange algorithmName="SHA-512" hashValue="SaR4WPEEBcme6nU8FP6feMLbxjOj5vPWVfMgYyUF3qkw4bt1ZC5dLSB4pDuC0aJpUH313bT6lJyasf0hrZwfHw==" saltValue="N+ahJoEuNYX9P/AgdkDOWw==" spinCount="100000" sqref="BG33 BG12:BG13 BG16:BG18 AG12:AR13 AJ14:AM14 AG11:BF11 AS12:BF32 AT33:BF36 AO14:AR14" name="Rango1"/>
    <protectedRange algorithmName="SHA-512" hashValue="SaR4WPEEBcme6nU8FP6feMLbxjOj5vPWVfMgYyUF3qkw4bt1ZC5dLSB4pDuC0aJpUH313bT6lJyasf0hrZwfHw==" saltValue="N+ahJoEuNYX9P/AgdkDOWw==" spinCount="100000" sqref="AG16:AR18 AJ15:AM15 AH19:AR20 AO15:AR15" name="Rango1_3_1"/>
    <protectedRange algorithmName="SHA-512" hashValue="SaR4WPEEBcme6nU8FP6feMLbxjOj5vPWVfMgYyUF3qkw4bt1ZC5dLSB4pDuC0aJpUH313bT6lJyasf0hrZwfHw==" saltValue="N+ahJoEuNYX9P/AgdkDOWw==" spinCount="100000" sqref="AG14:AI14" name="Rango1_12"/>
    <protectedRange algorithmName="SHA-512" hashValue="SaR4WPEEBcme6nU8FP6feMLbxjOj5vPWVfMgYyUF3qkw4bt1ZC5dLSB4pDuC0aJpUH313bT6lJyasf0hrZwfHw==" saltValue="N+ahJoEuNYX9P/AgdkDOWw==" spinCount="100000" sqref="AG15:AI15" name="Rango1_3_1_8"/>
    <protectedRange algorithmName="SHA-512" hashValue="SaR4WPEEBcme6nU8FP6feMLbxjOj5vPWVfMgYyUF3qkw4bt1ZC5dLSB4pDuC0aJpUH313bT6lJyasf0hrZwfHw==" saltValue="N+ahJoEuNYX9P/AgdkDOWw==" spinCount="100000" sqref="BG14:BG15" name="Rango1_13"/>
    <protectedRange algorithmName="SHA-512" hashValue="SaR4WPEEBcme6nU8FP6feMLbxjOj5vPWVfMgYyUF3qkw4bt1ZC5dLSB4pDuC0aJpUH313bT6lJyasf0hrZwfHw==" saltValue="N+ahJoEuNYX9P/AgdkDOWw==" spinCount="100000" sqref="AG19:AG20" name="Rango1_3_1_9"/>
    <protectedRange algorithmName="SHA-512" hashValue="SaR4WPEEBcme6nU8FP6feMLbxjOj5vPWVfMgYyUF3qkw4bt1ZC5dLSB4pDuC0aJpUH313bT6lJyasf0hrZwfHw==" saltValue="N+ahJoEuNYX9P/AgdkDOWw==" spinCount="100000" sqref="BG19:BG20" name="Rango1_14"/>
    <protectedRange algorithmName="SHA-512" hashValue="SaR4WPEEBcme6nU8FP6feMLbxjOj5vPWVfMgYyUF3qkw4bt1ZC5dLSB4pDuC0aJpUH313bT6lJyasf0hrZwfHw==" saltValue="N+ahJoEuNYX9P/AgdkDOWw==" spinCount="100000" sqref="AG21:AI22" name="Rango1_4_1_2"/>
    <protectedRange algorithmName="SHA-512" hashValue="SaR4WPEEBcme6nU8FP6feMLbxjOj5vPWVfMgYyUF3qkw4bt1ZC5dLSB4pDuC0aJpUH313bT6lJyasf0hrZwfHw==" saltValue="N+ahJoEuNYX9P/AgdkDOWw==" spinCount="100000" sqref="BG21" name="Rango1_15"/>
    <protectedRange algorithmName="SHA-512" hashValue="SaR4WPEEBcme6nU8FP6feMLbxjOj5vPWVfMgYyUF3qkw4bt1ZC5dLSB4pDuC0aJpUH313bT6lJyasf0hrZwfHw==" saltValue="N+ahJoEuNYX9P/AgdkDOWw==" spinCount="100000" sqref="BG22" name="Rango1_2_1"/>
    <protectedRange algorithmName="SHA-512" hashValue="SaR4WPEEBcme6nU8FP6feMLbxjOj5vPWVfMgYyUF3qkw4bt1ZC5dLSB4pDuC0aJpUH313bT6lJyasf0hrZwfHw==" saltValue="N+ahJoEuNYX9P/AgdkDOWw==" spinCount="100000" sqref="AK33:AL33" name="Rango1_1_2_1"/>
    <protectedRange algorithmName="SHA-512" hashValue="SaR4WPEEBcme6nU8FP6feMLbxjOj5vPWVfMgYyUF3qkw4bt1ZC5dLSB4pDuC0aJpUH313bT6lJyasf0hrZwfHw==" saltValue="N+ahJoEuNYX9P/AgdkDOWw==" spinCount="100000" sqref="AM33" name="Rango1_1_2_3"/>
    <protectedRange algorithmName="SHA-512" hashValue="SaR4WPEEBcme6nU8FP6feMLbxjOj5vPWVfMgYyUF3qkw4bt1ZC5dLSB4pDuC0aJpUH313bT6lJyasf0hrZwfHw==" saltValue="N+ahJoEuNYX9P/AgdkDOWw==" spinCount="100000" sqref="AN14" name="Rango1_1"/>
    <protectedRange algorithmName="SHA-512" hashValue="SaR4WPEEBcme6nU8FP6feMLbxjOj5vPWVfMgYyUF3qkw4bt1ZC5dLSB4pDuC0aJpUH313bT6lJyasf0hrZwfHw==" saltValue="N+ahJoEuNYX9P/AgdkDOWw==" spinCount="100000" sqref="AN15" name="Rango1_3_1_1"/>
    <protectedRange algorithmName="SHA-512" hashValue="SaR4WPEEBcme6nU8FP6feMLbxjOj5vPWVfMgYyUF3qkw4bt1ZC5dLSB4pDuC0aJpUH313bT6lJyasf0hrZwfHw==" saltValue="N+ahJoEuNYX9P/AgdkDOWw==" spinCount="100000" sqref="AN33" name="Rango1_1_2_2"/>
    <protectedRange algorithmName="SHA-512" hashValue="SaR4WPEEBcme6nU8FP6feMLbxjOj5vPWVfMgYyUF3qkw4bt1ZC5dLSB4pDuC0aJpUH313bT6lJyasf0hrZwfHw==" saltValue="N+ahJoEuNYX9P/AgdkDOWw==" spinCount="100000" sqref="AO33" name="Rango1_1_2_5"/>
    <protectedRange algorithmName="SHA-512" hashValue="SaR4WPEEBcme6nU8FP6feMLbxjOj5vPWVfMgYyUF3qkw4bt1ZC5dLSB4pDuC0aJpUH313bT6lJyasf0hrZwfHw==" saltValue="N+ahJoEuNYX9P/AgdkDOWw==" spinCount="100000" sqref="AS33:AS36" name="Rango1_4_2"/>
    <protectedRange algorithmName="SHA-512" hashValue="SaR4WPEEBcme6nU8FP6feMLbxjOj5vPWVfMgYyUF3qkw4bt1ZC5dLSB4pDuC0aJpUH313bT6lJyasf0hrZwfHw==" saltValue="N+ahJoEuNYX9P/AgdkDOWw==" spinCount="100000" sqref="AP33:AR33 AR34:AR35" name="Rango1_1_2_6"/>
  </protectedRanges>
  <mergeCells count="51">
    <mergeCell ref="A37:D37"/>
    <mergeCell ref="A7:D7"/>
    <mergeCell ref="E7:BG7"/>
    <mergeCell ref="A8:BG8"/>
    <mergeCell ref="A9:O9"/>
    <mergeCell ref="AT9:BF9"/>
    <mergeCell ref="BG9:BG10"/>
    <mergeCell ref="D16:D18"/>
    <mergeCell ref="E21:E22"/>
    <mergeCell ref="F21:F22"/>
    <mergeCell ref="F19:F20"/>
    <mergeCell ref="D12:D13"/>
    <mergeCell ref="E16:E18"/>
    <mergeCell ref="A21:A22"/>
    <mergeCell ref="D19:D20"/>
    <mergeCell ref="E31:E32"/>
    <mergeCell ref="A2:D4"/>
    <mergeCell ref="E2:BG2"/>
    <mergeCell ref="E3:BG3"/>
    <mergeCell ref="E4:N4"/>
    <mergeCell ref="O4:Z4"/>
    <mergeCell ref="AA4:AN4"/>
    <mergeCell ref="AO4:BG4"/>
    <mergeCell ref="A5:BG5"/>
    <mergeCell ref="A6:D6"/>
    <mergeCell ref="E6:BG6"/>
    <mergeCell ref="AG9:AS9"/>
    <mergeCell ref="A12:A13"/>
    <mergeCell ref="E12:E13"/>
    <mergeCell ref="F12:F13"/>
    <mergeCell ref="G10:H10"/>
    <mergeCell ref="P9:AF9"/>
    <mergeCell ref="B11:B36"/>
    <mergeCell ref="D33:D36"/>
    <mergeCell ref="D31:D32"/>
    <mergeCell ref="D29:D30"/>
    <mergeCell ref="D27:D28"/>
    <mergeCell ref="D25:D26"/>
    <mergeCell ref="F16:F18"/>
    <mergeCell ref="F31:F32"/>
    <mergeCell ref="E33:E36"/>
    <mergeCell ref="F33:F36"/>
    <mergeCell ref="E19:E20"/>
    <mergeCell ref="F23:F24"/>
    <mergeCell ref="E23:E24"/>
    <mergeCell ref="F25:F26"/>
    <mergeCell ref="E25:E26"/>
    <mergeCell ref="E27:E28"/>
    <mergeCell ref="F27:F28"/>
    <mergeCell ref="E29:E30"/>
    <mergeCell ref="F29:F30"/>
  </mergeCells>
  <dataValidations count="2">
    <dataValidation type="list" allowBlank="1" showInputMessage="1" showErrorMessage="1" sqref="N11:N33" xr:uid="{00000000-0002-0000-0000-000000000000}">
      <formula1>Rubro</formula1>
    </dataValidation>
    <dataValidation type="list" allowBlank="1" showInputMessage="1" showErrorMessage="1" sqref="B11:C11" xr:uid="{00000000-0002-0000-0000-000001000000}">
      <formula1>#REF!</formula1>
    </dataValidation>
  </dataValidations>
  <hyperlinks>
    <hyperlink ref="BG15" r:id="rId1" xr:uid="{00000000-0004-0000-0000-000000000000}"/>
    <hyperlink ref="BG20" r:id="rId2" xr:uid="{00000000-0004-0000-0000-000001000000}"/>
    <hyperlink ref="BG21" r:id="rId3" xr:uid="{00000000-0004-0000-0000-000002000000}"/>
  </hyperlinks>
  <printOptions horizontalCentered="1" verticalCentered="1"/>
  <pageMargins left="0.15748031496062992" right="0.15748031496062992" top="0.31496062992125984" bottom="0.35433070866141736" header="0.31496062992125984" footer="0.31496062992125984"/>
  <pageSetup paperSize="145" scale="26" orientation="landscape" copies="2" r:id="rId4"/>
  <headerFooter>
    <oddFooter>&amp;R&amp;9FM-DE-01.V3</oddFoot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workbookViewId="0">
      <selection activeCell="D6" sqref="D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5" t="s">
        <v>41</v>
      </c>
      <c r="C2" s="176"/>
      <c r="D2" s="176"/>
      <c r="E2" s="174"/>
    </row>
    <row r="3" spans="2:5" x14ac:dyDescent="0.25">
      <c r="B3" s="18" t="s">
        <v>23</v>
      </c>
      <c r="C3" s="18" t="s">
        <v>43</v>
      </c>
      <c r="D3" s="20" t="s">
        <v>39</v>
      </c>
      <c r="E3" s="174"/>
    </row>
    <row r="4" spans="2:5" ht="21" x14ac:dyDescent="0.25">
      <c r="B4" s="172" t="s">
        <v>24</v>
      </c>
      <c r="C4" s="24">
        <v>1</v>
      </c>
      <c r="D4" s="22" t="s">
        <v>45</v>
      </c>
      <c r="E4" s="174"/>
    </row>
    <row r="5" spans="2:5" ht="21" x14ac:dyDescent="0.25">
      <c r="B5" s="173"/>
      <c r="C5" s="25">
        <v>2</v>
      </c>
      <c r="D5" s="23" t="s">
        <v>25</v>
      </c>
      <c r="E5" s="174"/>
    </row>
    <row r="6" spans="2:5" ht="21" x14ac:dyDescent="0.25">
      <c r="B6" s="172" t="s">
        <v>26</v>
      </c>
      <c r="C6" s="25">
        <v>3</v>
      </c>
      <c r="D6" s="23" t="s">
        <v>27</v>
      </c>
      <c r="E6" s="174"/>
    </row>
    <row r="7" spans="2:5" ht="21" x14ac:dyDescent="0.25">
      <c r="B7" s="173"/>
      <c r="C7" s="25">
        <v>4</v>
      </c>
      <c r="D7" s="23" t="s">
        <v>28</v>
      </c>
      <c r="E7" s="174"/>
    </row>
    <row r="8" spans="2:5" ht="21" x14ac:dyDescent="0.25">
      <c r="B8" s="172" t="s">
        <v>29</v>
      </c>
      <c r="C8" s="24">
        <v>5</v>
      </c>
      <c r="D8" s="23" t="s">
        <v>30</v>
      </c>
      <c r="E8" s="174"/>
    </row>
    <row r="9" spans="2:5" ht="21" x14ac:dyDescent="0.25">
      <c r="B9" s="177"/>
      <c r="C9" s="25">
        <v>6</v>
      </c>
      <c r="D9" s="22" t="s">
        <v>44</v>
      </c>
      <c r="E9" s="174"/>
    </row>
    <row r="10" spans="2:5" ht="21" x14ac:dyDescent="0.25">
      <c r="B10" s="177"/>
      <c r="C10" s="25">
        <v>7</v>
      </c>
      <c r="D10" s="22" t="s">
        <v>51</v>
      </c>
      <c r="E10" s="174"/>
    </row>
    <row r="11" spans="2:5" ht="21" x14ac:dyDescent="0.25">
      <c r="B11" s="177"/>
      <c r="C11" s="25">
        <v>8</v>
      </c>
      <c r="D11" s="22" t="s">
        <v>48</v>
      </c>
      <c r="E11" s="174"/>
    </row>
    <row r="12" spans="2:5" ht="36.75" customHeight="1" x14ac:dyDescent="0.25">
      <c r="B12" s="177"/>
      <c r="C12" s="24">
        <v>9</v>
      </c>
      <c r="D12" s="22" t="s">
        <v>47</v>
      </c>
      <c r="E12" s="174"/>
    </row>
    <row r="13" spans="2:5" ht="21" x14ac:dyDescent="0.25">
      <c r="B13" s="177"/>
      <c r="C13" s="25">
        <v>10</v>
      </c>
      <c r="D13" s="22" t="s">
        <v>49</v>
      </c>
      <c r="E13" s="174"/>
    </row>
    <row r="14" spans="2:5" ht="21" x14ac:dyDescent="0.25">
      <c r="B14" s="173"/>
      <c r="C14" s="25">
        <v>11</v>
      </c>
      <c r="D14" s="22" t="s">
        <v>50</v>
      </c>
      <c r="E14" s="174"/>
    </row>
    <row r="15" spans="2:5" ht="31.5" x14ac:dyDescent="0.25">
      <c r="B15" s="19" t="s">
        <v>31</v>
      </c>
      <c r="C15" s="25">
        <v>12</v>
      </c>
      <c r="D15" s="22" t="s">
        <v>32</v>
      </c>
      <c r="E15" s="174"/>
    </row>
    <row r="16" spans="2:5" ht="21" x14ac:dyDescent="0.25">
      <c r="B16" s="172" t="s">
        <v>33</v>
      </c>
      <c r="C16" s="24">
        <v>13</v>
      </c>
      <c r="D16" s="23" t="s">
        <v>34</v>
      </c>
      <c r="E16" s="174"/>
    </row>
    <row r="17" spans="2:5" ht="21" x14ac:dyDescent="0.25">
      <c r="B17" s="173"/>
      <c r="C17" s="25">
        <v>14</v>
      </c>
      <c r="D17" s="22" t="s">
        <v>46</v>
      </c>
      <c r="E17" s="174"/>
    </row>
    <row r="18" spans="2:5" ht="38.25" x14ac:dyDescent="0.25">
      <c r="B18" s="19" t="s">
        <v>35</v>
      </c>
      <c r="C18" s="25">
        <v>15</v>
      </c>
      <c r="D18" s="22" t="s">
        <v>40</v>
      </c>
      <c r="E18" s="174"/>
    </row>
    <row r="19" spans="2:5" ht="25.5" x14ac:dyDescent="0.25">
      <c r="B19" s="19" t="s">
        <v>37</v>
      </c>
      <c r="C19" s="25">
        <v>16</v>
      </c>
      <c r="D19" s="23" t="s">
        <v>38</v>
      </c>
      <c r="E19" s="174"/>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2019-05-15T15:01:16Z</cp:lastPrinted>
  <dcterms:created xsi:type="dcterms:W3CDTF">2018-01-29T14:53:07Z</dcterms:created>
  <dcterms:modified xsi:type="dcterms:W3CDTF">2020-01-28T15:34:09Z</dcterms:modified>
</cp:coreProperties>
</file>