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ingrid.avila\Desktop\ART 2019\Seguimiento PA 2019\"/>
    </mc:Choice>
  </mc:AlternateContent>
  <xr:revisionPtr revIDLastSave="0" documentId="8_{7CB79135-0DAC-4078-8D40-10BAE2C96C9E}" xr6:coauthVersionLast="41" xr6:coauthVersionMax="41" xr10:uidLastSave="{00000000-0000-0000-0000-000000000000}"/>
  <bookViews>
    <workbookView visibility="hidden" xWindow="-120" yWindow="-120" windowWidth="24240" windowHeight="13140" xr2:uid="{00000000-000D-0000-FFFF-FFFF00000000}"/>
    <workbookView xWindow="-120" yWindow="-120" windowWidth="24240" windowHeight="1314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ACCIÓN'!$A$1:$O$45</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40" i="1" l="1"/>
  <c r="AS39" i="1"/>
  <c r="BF45" i="1"/>
  <c r="BF44" i="1"/>
  <c r="BF43" i="1"/>
  <c r="BF42"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36" i="1"/>
  <c r="AS44" i="1"/>
  <c r="AS41" i="1"/>
  <c r="AS45" i="1"/>
  <c r="AS43" i="1"/>
  <c r="AS42" i="1"/>
  <c r="AS38" i="1"/>
  <c r="AS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<sst xmlns="http://schemas.openxmlformats.org/spreadsheetml/2006/main" count="312" uniqueCount="174">
  <si>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</si>
  <si>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</si>
  <si>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</si>
  <si>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</si>
  <si>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</si>
  <si>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</si>
  <si>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</si>
  <si>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</si>
  <si>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</si>
  <si>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</si>
  <si>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</si>
  <si>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</si>
  <si>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</si>
  <si>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</si>
  <si>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</si>
  <si>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</si>
  <si>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</si>
  <si>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</si>
  <si>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</si>
  <si>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</si>
  <si>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</si>
  <si>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</si>
  <si>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</si>
  <si>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</si>
  <si>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</si>
  <si>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</si>
  <si>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</si>
  <si>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</si>
  <si>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</si>
  <si>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</si>
  <si>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</si>
  <si>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</si>
  <si>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</si>
  <si>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</si>
  <si>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</si>
  <si>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</si>
  <si>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</si>
  <si>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</si>
  <si>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</si>
  <si>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</si>
  <si>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</si>
  <si>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</si>
  <si>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</si>
  <si>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</si>
  <si>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</si>
  <si>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</si>
  <si>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</si>
  <si>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</si>
  <si>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</si>
  <si>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</si>
  <si>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</si>
  <si>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</si>
  <si>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</si>
  <si>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</si>
  <si>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</si>
  <si>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</si>
  <si>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</si>
  <si>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</si>
  <si>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</si>
  <si>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</si>
  <si>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</si>
  <si>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</si>
  <si>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</si>
  <si>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</si>
  <si>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</si>
  <si>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</si>
  <si>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</si>
  <si>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</si>
  <si>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</si>
  <si>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</si>
  <si>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</si>
  <si>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</si>
  <si>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</si>
  <si>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</si>
  <si>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</si>
  <si>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</si>
  <si>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</si>
  <si>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</si>
  <si>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</si>
  <si>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</si>
  <si>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</si>
  <si>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</si>
  <si>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</si>
  <si>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</si>
  <si>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</si>
  <si>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</si>
  <si>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</si>
  <si>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</si>
  <si>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</si>
  <si>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</si>
  <si>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</si>
  <si>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</si>
  <si>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</si>
  <si>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</si>
  <si>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</si>
  <si>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</si>
  <si>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</si>
  <si>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</si>
  <si>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</si>
  <si>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</si>
  <si>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</si>
  <si>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</si>
  <si>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</si>
  <si>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</si>
  <si>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</si>
  <si>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</si>
  <si>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</si>
  <si>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</si>
  <si>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</si>
  <si>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</si>
  <si>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</si>
  <si>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</si>
  <si>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</si>
  <si>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</si>
  <si>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</si>
  <si>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</si>
  <si>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</si>
  <si>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</si>
  <si>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</si>
  <si>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</si>
  <si>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</si>
  <si>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</si>
  <si>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</si>
  <si>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</si>
  <si>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</si>
  <si>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</si>
  <si>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</si>
  <si>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0.5%</t>
  </si>
  <si>
    <t>Elaboración de documento con requerimientos funcionales para implementación por parte del área de sistemas</t>
  </si>
  <si>
    <t xml:space="preserve">No se tenia prevista fecha exacta de inicio de cada una de las actividades, por lo cual se requiere que finalicen algunas de las mismas para reportar avances
</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</si>
  <si>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</si>
  <si>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Realizar entrega de los indicadores definidos a los responsables de los servicios</t>
  </si>
  <si>
    <t>Base de Indicadores</t>
  </si>
  <si>
    <t>Realizar entrega de los documentos de seguimiento y análisis a los indicadores</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</si>
  <si>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</si>
  <si>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</si>
  <si>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</si>
  <si>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</si>
  <si>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</si>
  <si>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</si>
  <si>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</si>
  <si>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</si>
  <si>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0.4%</t>
  </si>
  <si>
    <t>1.2%</t>
  </si>
  <si>
    <t>No se tenia prevista fecha exacta de inicio de cada una de las actividades, por lo cual se requiere que finalicen algunas de las mismas para reportar avances
No se puede reportar avance de la socialización si no se ha llevado a cabo la adopción del Manual</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</si>
  <si>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</si>
  <si>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 xml:space="preserve">Levantadas necesidades de ajuste de los procedimientos actuales de la Subdirección de Seguimiento y Evaluación
Actividad cumplida al 100%
Se realizó un informe de lafase de diagnóstico donde se consolida el levantamiento realizado
</t>
  </si>
  <si>
    <t>El porcentaje obedece al trámite en la revisión y validación de los formatos de resolución a expedir en el presente año.
Se expidieron en Mayo el 100% de las resoluciones de aprobación de vinculación del impuesto.</t>
  </si>
  <si>
    <t>Definición de variables/indicadores en proceso para soporte informático</t>
  </si>
  <si>
    <t>Diseño y presentación de los ajustes propuestos a los procedimientos y a los responsables de su ejecución</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</si>
  <si>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</si>
  <si>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</si>
  <si>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</si>
  <si>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</si>
  <si>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t>
  </si>
  <si>
    <t>Actividad cumplida en el mes de Abril</t>
  </si>
  <si>
    <t xml:space="preserve">El Manual se encuentra en revisión del área Jurídica y de la Directora-DEEP
JULIO: la revisión y aprobación del Manual de Contratación ha tardado más de lo esperado, por lo cuál extendemos la fecha de cumplimiento </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</si>
  <si>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t>
  </si>
  <si>
    <t>JUNIO: en ajustes finales
JULIO: Realizada la actividad</t>
  </si>
  <si>
    <t>Actividad cumplida al 100% en el mes de Febrero</t>
  </si>
  <si>
    <t>Esta actividad tienen cumplimiento periodico ya que finaliza en el mes de Diciembre</t>
  </si>
  <si>
    <t>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-AGOSTO: Se relizaron reuniones con todos los servicios para definición de las variables a reportar en la Ficha de Información Oficial, las cuales también son tenidas en cuenta para la definición de indicadores</t>
  </si>
  <si>
    <t xml:space="preserve">Adoptar procedimientos rediseñados </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</si>
  <si>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AGOSTO: Las variables están siendo definidas en conjunto con los servicios, lo que se considera equivalente a realizar entrega para revisión
SEPTIEMBRE: Las variables están siendo definidas en conjunto con los servicios, lo que se considera equivalente a realizar entrega para revisión
</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</si>
  <si>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
­JULIO: Se siguen realizando mesas de trabajo para la definición de las variables a incorporar dentro de la Ficha de Información Oficial
­AGOSTO: Se esta trabajando en un informe sobre del Servicio de FInanciación-Cofinanciación:Obras por Impuestos
SEPTIEMBRE: La dependencia define la realización de informes de manera bimensual. Esta pendiente la definición del informe para el próximo periodo</t>
  </si>
  <si>
    <t xml:space="preserve">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-AGOSTO: Una vez se definen las variables a incorporar en el reporte de Ficha Información Oficial, se realiza nueva propuesta de indicadores V1 30-08-2019, está pendiente culminar la propuesta para posterior revisión y aprobación
-SEPTIEMBRE: Se realiza la base de indicadores para los servicios de acuerdo con la información levantada en las reuniones sobre la Ficha de Información Oficial.  Se consolida una única base que debe ser validada y revisada teniendo en cuenta el nuevo esquema de seguimiento y evaluación y la implementación de la Ficha en el Sistema de Información Oficial, así como la alineación con los indicadores de impacto.
</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</si>
  <si>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
­AGOSTO: La propuesta fue revisada por la Jefatura de la Subdirección, se avanzó en el dligenciamiento de los formatos de procedimientos soclitiados por la OAP. Así mismo, se hicieron 2 mesas de trabajo para realizar la caracterización del proceso misional SEGUIMIENTO Y EVALUACIÓN, lo cual da nueva línea a los procedimientos
-SEPTIEMBRE: Los procedimientos se realizaron en la plantilla definida por la OAP, fueron validados y aprobados por la Subdirección, se encuentra pendiente su formalización ante la Dirección y la Oficina de Planeación</t>
  </si>
  <si>
    <t>JULIO: No se inicia la actividad teniendo en cuenta que la propuesta de procedimientos no ha sido aprobada.
-AGOSTO: No se inicia la actividad teniendo en cuenta que la propuesta de procedimientos no ha sido aprobada, por otro lado, hubo cambio en la Política de Administración de Riesgos de la Entidad. Se solicitó ajuste en fechas del Plan de Acción para esta actividad por acta del 30-08-2019
-SEPTIEMBRE: Dentro de los procedimientos definidos se definieron las actividades asociadas a los riesgos y las actividades de control como insumo para la actualización de la matriz.</t>
  </si>
  <si>
    <t xml:space="preserve">JULIO: No se inicia la actividad teniendo en cuenta que la propuesta de procedimientos no ha sido aprobada.
AGOSTO: No se inicia la actividad teniendo en cuenta que la propuesta de procedimientos no ha sido aprobada. Se solicitó ajuste en fechas del Plan de Acción para esta actividad por acta del 30-08-2019
</t>
  </si>
  <si>
    <t>Se realizó una actualización al manual. Sin emabrgo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t>
  </si>
  <si>
    <t xml:space="preserve">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
AGOSTO:   A partir de este mes, no es necesario continuar reportando avances respecto al proceso de revisión y apoyo para la viabilización y gestión de financiación de los proyectos que se van a cofinanciar en el marco del Convenio firmado con INVIAS (Programa Colombia Rural-Subregión Catatumbo). 
2. En el marco del Decreto 1426 de 2019, se elaboraron las fichas de verificación de concordancia con iniciativas de los PATR, de 14 proyectos en tràmite de ser presentados a la sesión de OCAD Paz, de los cuales la SCF expidió los certificados de concordancia de 4 proyectos viabilizados, priorizados y aprobados por el OCAD en sesión del 20 de agosto de 2019.
SEPTIEMBRE: En el marco del Decreto 1426 de 2019, se elaboraron las fichas de verificación de concordancia con iniciativas de los PATR, de 4 proyectos en trámite de ser presentados a la sesión de OCAD Paz del mes de septiembre, de los cuales la SCF expidió los certificados de concordancia de 2 proyectos, los cuales fueron viabilizados, priorizados y aprobados por el OCAD en sesión del 6 de septiembre de 2019.
</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</si>
  <si>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AGOSTO: Se firmó el Convenio Interadministrativo para la cofinanciación del Programa Colombia Rural en los municipios que integran la Subregión PDET de Catatumbo.
SEPTIEMBRE: Se expidió el Registro Presupuestal No. 423319 de 2019 mediante el cual se comprometen recursos por valor de $ 7.500 millones cofinanciación del Programa Colombia Rural en los municipios que integran la Subregión PDET de Catatumbo. Se realizaron gestiones para que el INVIAS efectúe el trámite de incorporación de los recursos antes señalados.</t>
    </r>
  </si>
  <si>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
AGOSTO: 1. PGN: Se realizó la presentación con el balance de resultado del anexo de gasto PGN 2020 en relación con los recursos focalizados por las entidades del orden nacional para municipios PDET, así como la identificación de recursos potenciales para inversión en dichos municipios. . 
2. PRIVADOS:Se realizaron reuniones sobre la alianza del Sector Privado para la Estabilización de Putumayo, la Alianza de Arauca y Propaís para revisar proyecto de encuentros con el sector privado y cooperación. Así mismo, se participó en el foro de energía de USAID, se realizó reunimos con Reconciliación Colombia para definir el marco de una alianza y la participación de ART en la Macrorueda de Reconciliación que se llevará a cabo en noviembre en Santa Marta.
ART participó de la 1 ronda de alianzas competitivas para la equidad con la consejería para la competitividad, se realizó mesa de trabajo con OXY para la articulación de los PDET.
Reunión con USAID en Medellín para revisar los avances del plan Antioquia, además de encuentro con Ecopuerto para revisar los cuellos de botella que tienen con un proyecto en el PDET de la costa norte del país.
SEPTIEMBRE 1.COOPERACIÓN: Se elaboraron los insumos y se participó en la reunión de alto nivel de negociación del nuevo marco de cooperación 2023 del Sistema de naciones Unidas, se realizó el taller de Cocreación de espacios en territorio para la generación de alianzas y movilización de recursos en implementación de PDET con PNUD.
2. PRIVADOS: Lanzamiento de la Alianza del Sector privado para la estabilizacion de la Sierra Nevada de Santa Marta, así mismo, se realizaron reuniones de las Alianzas de Arauca y Putumayo.</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</si>
  <si>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AGOSTO: 1. Se realizaron análisis de los resultados que se han obtenido de la implementación del artículo 238 de la Ley 1819 de 2016 - Obras por Impuestos. Lo anterior, con el fin elaborar un documento que permita presentar dicho análisis y la estrategia para optimizar la participación del sector privado en financiación de los PDET.
2. Se prepararon los análisis de saldos y proyección de ingresos del SGR para los municipios PDET y Gobernaciones de ls Subregiones de Catatumbo, Putumayo y Sierra Nevada y Serrania de Perijá.
SEPTIEMBRE: Se realizaron análisis de información sobre las actividades que desarrolla USAID en Subregiones PDET encontrando coincidencias con iniciativas PATR e identificando potenciales proyectos a financiar.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</si>
</sst>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 numFmtId="170" formatCode="dd/mm/yyyy;@"/>
  </numFmts>
  <fonts count="27"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
      <sz val="10"/>
      <name val="Arial"/>
    </font>
  </fonts>
  <fills count="21">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s>
  <cellStyleXfs count="15">
    <xf numFmtId="0" fontId="0" fillId="0" borderId="0"/>
    <xf numFmtId="4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77">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9" xfId="0" applyNumberFormat="1" applyFont="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5" borderId="19" xfId="0" applyFont="1" applyFill="1" applyBorder="1" applyAlignment="1">
      <alignment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9" fontId="1" fillId="0" borderId="15" xfId="0" applyNumberFormat="1"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0" borderId="22" xfId="0" applyFont="1" applyFill="1" applyBorder="1" applyAlignment="1" applyProtection="1">
      <alignment vertical="center" wrapText="1"/>
    </xf>
    <xf numFmtId="9" fontId="1" fillId="0" borderId="10" xfId="0" applyNumberFormat="1"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9" fontId="1" fillId="0" borderId="0" xfId="0" applyNumberFormat="1" applyFont="1" applyAlignment="1">
      <alignment vertical="center"/>
    </xf>
    <xf numFmtId="10" fontId="1" fillId="0" borderId="2" xfId="0" applyNumberFormat="1" applyFont="1" applyBorder="1" applyAlignment="1" applyProtection="1">
      <alignment vertical="center" wrapText="1"/>
      <protection locked="0"/>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9" fontId="1" fillId="4" borderId="2" xfId="14"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9" fontId="1" fillId="4" borderId="1" xfId="14" applyNumberFormat="1" applyFont="1" applyFill="1" applyBorder="1" applyAlignment="1" applyProtection="1">
      <alignment vertical="center" wrapText="1"/>
      <protection locked="0"/>
    </xf>
    <xf numFmtId="0" fontId="1" fillId="7" borderId="0" xfId="0" applyFont="1" applyFill="1" applyAlignment="1" applyProtection="1">
      <alignment vertical="center" wrapText="1"/>
    </xf>
    <xf numFmtId="9" fontId="1" fillId="4" borderId="11"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wrapText="1"/>
    </xf>
    <xf numFmtId="0" fontId="22" fillId="12" borderId="2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28" xfId="0" applyFont="1" applyFill="1" applyBorder="1" applyAlignment="1">
      <alignment horizontal="center" vertical="center"/>
    </xf>
    <xf numFmtId="0" fontId="22" fillId="16" borderId="19" xfId="0" applyFont="1" applyFill="1" applyBorder="1" applyAlignment="1">
      <alignment horizontal="center" vertical="center"/>
    </xf>
    <xf numFmtId="0" fontId="22" fillId="16" borderId="27"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166" fontId="1" fillId="0" borderId="1" xfId="1" applyNumberFormat="1" applyFont="1" applyBorder="1" applyAlignment="1" applyProtection="1">
      <alignment horizontal="center" vertical="center" wrapText="1"/>
    </xf>
    <xf numFmtId="166" fontId="1" fillId="0" borderId="1" xfId="1" applyNumberFormat="1"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4" fillId="17" borderId="29" xfId="0" applyFont="1" applyFill="1" applyBorder="1" applyAlignment="1" applyProtection="1">
      <alignment horizontal="center" vertical="center" wrapText="1"/>
    </xf>
    <xf numFmtId="0" fontId="24" fillId="17" borderId="30" xfId="0" applyFont="1" applyFill="1" applyBorder="1" applyAlignment="1" applyProtection="1">
      <alignment horizontal="center" vertical="center" wrapText="1"/>
    </xf>
    <xf numFmtId="0" fontId="0" fillId="0" borderId="25" xfId="0" applyBorder="1" applyAlignment="1">
      <alignment horizontal="center"/>
    </xf>
    <xf numFmtId="0" fontId="22" fillId="15" borderId="26"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23" fillId="5"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5"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0" fontId="1" fillId="4" borderId="3" xfId="0" applyFont="1" applyFill="1" applyBorder="1" applyAlignment="1" applyProtection="1">
      <alignment vertical="center" wrapText="1"/>
      <protection locked="0"/>
    </xf>
    <xf numFmtId="9" fontId="26" fillId="4" borderId="34" xfId="0" applyNumberFormat="1" applyFont="1" applyFill="1" applyBorder="1" applyAlignment="1">
      <alignment vertical="center" wrapText="1"/>
    </xf>
    <xf numFmtId="9" fontId="1" fillId="4" borderId="13"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1" fillId="4" borderId="1" xfId="0" applyFont="1" applyFill="1" applyBorder="1" applyAlignment="1" applyProtection="1">
      <alignment horizontal="center" vertical="center" wrapText="1"/>
    </xf>
    <xf numFmtId="14" fontId="1" fillId="4" borderId="5" xfId="0" applyNumberFormat="1" applyFont="1" applyFill="1" applyBorder="1" applyAlignment="1" applyProtection="1">
      <alignment horizontal="left" vertical="center" wrapText="1"/>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46"/>
  <sheetViews>
    <sheetView showGridLines="0" tabSelected="1" zoomScale="70" zoomScaleNormal="70" zoomScaleSheetLayoutView="70" zoomScalePageLayoutView="70" workbookViewId="0">
      <selection activeCell="T2" sqref="T2"/>
    </sheetView>
    <sheetView tabSelected="1" zoomScale="80" zoomScaleNormal="80" workbookViewId="1">
      <selection activeCell="BB9" sqref="BB9"/>
    </sheetView>
  </sheetViews>
  <sheetFormatPr baseColWidth="10" defaultRowHeight="12.75" x14ac:dyDescent="0.25"/>
  <cols>
    <col min="1" max="1" width="6.28515625" style="1" bestFit="1" customWidth="1"/>
    <col min="2" max="2" width="27.5703125" style="1" bestFit="1" customWidth="1"/>
    <col min="3" max="3" width="24" style="1" bestFit="1" customWidth="1"/>
    <col min="4" max="4" width="18.28515625" style="10" bestFit="1" customWidth="1"/>
    <col min="5" max="5" width="44.85546875" style="10" bestFit="1" customWidth="1"/>
    <col min="6" max="6" width="13.42578125" style="10" bestFit="1" customWidth="1"/>
    <col min="7" max="7" width="2.7109375" style="1" bestFit="1" customWidth="1"/>
    <col min="8" max="8" width="37.5703125" style="1" customWidth="1"/>
    <col min="9" max="9" width="14.42578125" style="84"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38"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88"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0.140625" style="1" bestFit="1" customWidth="1"/>
    <col min="43" max="43" width="13" style="1" bestFit="1" customWidth="1"/>
    <col min="44" max="44" width="12" style="1" bestFit="1" customWidth="1"/>
    <col min="45" max="45" width="8.7109375" style="1" bestFit="1" customWidth="1"/>
    <col min="46" max="46" width="8.28515625" style="1" bestFit="1" customWidth="1"/>
    <col min="47" max="47" width="9.7109375" style="1" bestFit="1" customWidth="1"/>
    <col min="48" max="48" width="9" style="1" bestFit="1" customWidth="1"/>
    <col min="49" max="49" width="7" style="1" bestFit="1" customWidth="1"/>
    <col min="50" max="50" width="6" style="88"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82" ht="20.25" customHeight="1" x14ac:dyDescent="0.25">
      <c r="A1" s="140"/>
      <c r="B1" s="140"/>
      <c r="C1" s="140"/>
      <c r="D1" s="140"/>
      <c r="E1" s="141" t="s">
        <v>110</v>
      </c>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row>
    <row r="2" spans="1:82" ht="20.25" customHeight="1" x14ac:dyDescent="0.25">
      <c r="A2" s="140"/>
      <c r="B2" s="140"/>
      <c r="C2" s="140"/>
      <c r="D2" s="140"/>
      <c r="E2" s="142" t="s">
        <v>111</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row>
    <row r="3" spans="1:82" ht="19.5" customHeight="1" x14ac:dyDescent="0.25">
      <c r="A3" s="140"/>
      <c r="B3" s="140"/>
      <c r="C3" s="140"/>
      <c r="D3" s="140"/>
      <c r="E3" s="143" t="s">
        <v>112</v>
      </c>
      <c r="F3" s="143"/>
      <c r="G3" s="143"/>
      <c r="H3" s="143"/>
      <c r="I3" s="143"/>
      <c r="J3" s="143"/>
      <c r="K3" s="143"/>
      <c r="L3" s="143"/>
      <c r="M3" s="143"/>
      <c r="N3" s="143"/>
      <c r="O3" s="143" t="s">
        <v>113</v>
      </c>
      <c r="P3" s="143"/>
      <c r="Q3" s="143"/>
      <c r="R3" s="143"/>
      <c r="S3" s="143"/>
      <c r="T3" s="143"/>
      <c r="U3" s="143"/>
      <c r="V3" s="143"/>
      <c r="W3" s="143"/>
      <c r="X3" s="143"/>
      <c r="Y3" s="143"/>
      <c r="Z3" s="143"/>
      <c r="AA3" s="143" t="s">
        <v>114</v>
      </c>
      <c r="AB3" s="143"/>
      <c r="AC3" s="143"/>
      <c r="AD3" s="143"/>
      <c r="AE3" s="143"/>
      <c r="AF3" s="143"/>
      <c r="AG3" s="143"/>
      <c r="AH3" s="143"/>
      <c r="AI3" s="143"/>
      <c r="AJ3" s="143"/>
      <c r="AK3" s="143"/>
      <c r="AL3" s="143"/>
      <c r="AM3" s="143"/>
      <c r="AN3" s="143"/>
      <c r="AO3" s="143" t="s">
        <v>115</v>
      </c>
      <c r="AP3" s="143"/>
      <c r="AQ3" s="143"/>
      <c r="AR3" s="143"/>
      <c r="AS3" s="143"/>
      <c r="AT3" s="143"/>
      <c r="AU3" s="143"/>
      <c r="AV3" s="143"/>
      <c r="AW3" s="143"/>
      <c r="AX3" s="143"/>
      <c r="AY3" s="143"/>
      <c r="AZ3" s="143"/>
      <c r="BA3" s="143"/>
      <c r="BB3" s="143"/>
      <c r="BC3" s="143"/>
      <c r="BD3" s="143"/>
      <c r="BE3" s="143"/>
      <c r="BF3" s="143"/>
      <c r="BG3" s="143"/>
    </row>
    <row r="4" spans="1:82" ht="12.75" customHeight="1" x14ac:dyDescent="0.25">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row>
    <row r="5" spans="1:82" ht="15" x14ac:dyDescent="0.25">
      <c r="A5" s="154" t="s">
        <v>116</v>
      </c>
      <c r="B5" s="154"/>
      <c r="C5" s="154"/>
      <c r="D5" s="154"/>
      <c r="E5" s="155" t="s">
        <v>126</v>
      </c>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row>
    <row r="6" spans="1:82" ht="15" x14ac:dyDescent="0.25">
      <c r="A6" s="156" t="s">
        <v>0</v>
      </c>
      <c r="B6" s="157"/>
      <c r="C6" s="157"/>
      <c r="D6" s="158"/>
      <c r="E6" s="159">
        <v>2019</v>
      </c>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1"/>
    </row>
    <row r="7" spans="1:82" ht="15.75" thickBot="1" x14ac:dyDescent="0.3">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row>
    <row r="8" spans="1:82" ht="46.5" customHeight="1" thickBot="1" x14ac:dyDescent="0.3">
      <c r="A8" s="130" t="s">
        <v>117</v>
      </c>
      <c r="B8" s="131"/>
      <c r="C8" s="131"/>
      <c r="D8" s="131"/>
      <c r="E8" s="131"/>
      <c r="F8" s="131"/>
      <c r="G8" s="131"/>
      <c r="H8" s="131"/>
      <c r="I8" s="131"/>
      <c r="J8" s="131"/>
      <c r="K8" s="131"/>
      <c r="L8" s="131"/>
      <c r="M8" s="131"/>
      <c r="N8" s="131"/>
      <c r="O8" s="132"/>
      <c r="P8" s="147" t="s">
        <v>43</v>
      </c>
      <c r="Q8" s="148"/>
      <c r="R8" s="148"/>
      <c r="S8" s="148"/>
      <c r="T8" s="148"/>
      <c r="U8" s="148"/>
      <c r="V8" s="148"/>
      <c r="W8" s="148"/>
      <c r="X8" s="148"/>
      <c r="Y8" s="148"/>
      <c r="Z8" s="148"/>
      <c r="AA8" s="148"/>
      <c r="AB8" s="148"/>
      <c r="AC8" s="148"/>
      <c r="AD8" s="148"/>
      <c r="AE8" s="148"/>
      <c r="AF8" s="149"/>
      <c r="AG8" s="151" t="s">
        <v>118</v>
      </c>
      <c r="AH8" s="152"/>
      <c r="AI8" s="152"/>
      <c r="AJ8" s="152"/>
      <c r="AK8" s="152"/>
      <c r="AL8" s="152"/>
      <c r="AM8" s="152"/>
      <c r="AN8" s="152"/>
      <c r="AO8" s="152"/>
      <c r="AP8" s="152"/>
      <c r="AQ8" s="152"/>
      <c r="AR8" s="152"/>
      <c r="AS8" s="153"/>
      <c r="AT8" s="128" t="s">
        <v>1</v>
      </c>
      <c r="AU8" s="129"/>
      <c r="AV8" s="129"/>
      <c r="AW8" s="129"/>
      <c r="AX8" s="129"/>
      <c r="AY8" s="129"/>
      <c r="AZ8" s="129"/>
      <c r="BA8" s="129"/>
      <c r="BB8" s="129"/>
      <c r="BC8" s="129"/>
      <c r="BD8" s="129"/>
      <c r="BE8" s="129"/>
      <c r="BF8" s="129"/>
      <c r="BG8" s="144" t="s">
        <v>22</v>
      </c>
    </row>
    <row r="9" spans="1:82" ht="45.75" thickBot="1" x14ac:dyDescent="0.3">
      <c r="A9" s="53" t="s">
        <v>2</v>
      </c>
      <c r="B9" s="54" t="s">
        <v>3</v>
      </c>
      <c r="C9" s="54" t="s">
        <v>119</v>
      </c>
      <c r="D9" s="55" t="s">
        <v>120</v>
      </c>
      <c r="E9" s="56" t="s">
        <v>4</v>
      </c>
      <c r="F9" s="56" t="s">
        <v>121</v>
      </c>
      <c r="G9" s="134" t="s">
        <v>5</v>
      </c>
      <c r="H9" s="135"/>
      <c r="I9" s="83" t="s">
        <v>122</v>
      </c>
      <c r="J9" s="56" t="s">
        <v>6</v>
      </c>
      <c r="K9" s="57" t="s">
        <v>7</v>
      </c>
      <c r="L9" s="57" t="s">
        <v>23</v>
      </c>
      <c r="M9" s="57" t="s">
        <v>8</v>
      </c>
      <c r="N9" s="57" t="s">
        <v>9</v>
      </c>
      <c r="O9" s="57" t="s">
        <v>123</v>
      </c>
      <c r="P9" s="58" t="s">
        <v>37</v>
      </c>
      <c r="Q9" s="58">
        <v>1</v>
      </c>
      <c r="R9" s="58">
        <v>2</v>
      </c>
      <c r="S9" s="58">
        <v>3</v>
      </c>
      <c r="T9" s="58">
        <v>4</v>
      </c>
      <c r="U9" s="58">
        <v>5</v>
      </c>
      <c r="V9" s="58">
        <v>6</v>
      </c>
      <c r="W9" s="58">
        <v>7</v>
      </c>
      <c r="X9" s="58">
        <v>8</v>
      </c>
      <c r="Y9" s="58">
        <v>9</v>
      </c>
      <c r="Z9" s="58">
        <v>10</v>
      </c>
      <c r="AA9" s="58">
        <v>11</v>
      </c>
      <c r="AB9" s="58">
        <v>12</v>
      </c>
      <c r="AC9" s="58">
        <v>13</v>
      </c>
      <c r="AD9" s="58">
        <v>14</v>
      </c>
      <c r="AE9" s="58">
        <v>15</v>
      </c>
      <c r="AF9" s="58">
        <v>16</v>
      </c>
      <c r="AG9" s="59" t="s">
        <v>10</v>
      </c>
      <c r="AH9" s="59" t="s">
        <v>11</v>
      </c>
      <c r="AI9" s="59" t="s">
        <v>12</v>
      </c>
      <c r="AJ9" s="59" t="s">
        <v>13</v>
      </c>
      <c r="AK9" s="99" t="s">
        <v>14</v>
      </c>
      <c r="AL9" s="59" t="s">
        <v>15</v>
      </c>
      <c r="AM9" s="99" t="s">
        <v>16</v>
      </c>
      <c r="AN9" s="59" t="s">
        <v>17</v>
      </c>
      <c r="AO9" s="59" t="s">
        <v>18</v>
      </c>
      <c r="AP9" s="59" t="s">
        <v>19</v>
      </c>
      <c r="AQ9" s="59" t="s">
        <v>20</v>
      </c>
      <c r="AR9" s="59" t="s">
        <v>21</v>
      </c>
      <c r="AS9" s="60" t="s">
        <v>124</v>
      </c>
      <c r="AT9" s="59" t="s">
        <v>10</v>
      </c>
      <c r="AU9" s="59" t="s">
        <v>11</v>
      </c>
      <c r="AV9" s="59" t="s">
        <v>12</v>
      </c>
      <c r="AW9" s="59" t="s">
        <v>13</v>
      </c>
      <c r="AX9" s="99" t="s">
        <v>14</v>
      </c>
      <c r="AY9" s="59" t="s">
        <v>15</v>
      </c>
      <c r="AZ9" s="59" t="s">
        <v>16</v>
      </c>
      <c r="BA9" s="59" t="s">
        <v>17</v>
      </c>
      <c r="BB9" s="99" t="s">
        <v>18</v>
      </c>
      <c r="BC9" s="59" t="s">
        <v>19</v>
      </c>
      <c r="BD9" s="59" t="s">
        <v>20</v>
      </c>
      <c r="BE9" s="59" t="s">
        <v>21</v>
      </c>
      <c r="BF9" s="61" t="s">
        <v>124</v>
      </c>
      <c r="BG9" s="145"/>
    </row>
    <row r="10" spans="1:82" ht="147" customHeight="1" x14ac:dyDescent="0.25">
      <c r="A10" s="136">
        <v>1</v>
      </c>
      <c r="B10" s="150" t="s">
        <v>107</v>
      </c>
      <c r="C10" s="52"/>
      <c r="D10" s="139"/>
      <c r="E10" s="133" t="s">
        <v>74</v>
      </c>
      <c r="F10" s="133">
        <v>1</v>
      </c>
      <c r="G10" s="37">
        <v>1</v>
      </c>
      <c r="H10" s="34" t="s">
        <v>57</v>
      </c>
      <c r="I10" s="106">
        <v>1</v>
      </c>
      <c r="J10" s="35">
        <v>43480</v>
      </c>
      <c r="K10" s="35">
        <v>43646</v>
      </c>
      <c r="L10" s="21" t="s">
        <v>100</v>
      </c>
      <c r="M10" s="138"/>
      <c r="N10" s="138"/>
      <c r="O10" s="21" t="s">
        <v>67</v>
      </c>
      <c r="P10" s="14"/>
      <c r="Q10" s="14"/>
      <c r="R10" s="14"/>
      <c r="S10" s="14" t="s">
        <v>96</v>
      </c>
      <c r="T10" s="14"/>
      <c r="U10" s="14"/>
      <c r="V10" s="14"/>
      <c r="W10" s="14"/>
      <c r="X10" s="14"/>
      <c r="Y10" s="14"/>
      <c r="Z10" s="14"/>
      <c r="AA10" s="14"/>
      <c r="AB10" s="14"/>
      <c r="AC10" s="14"/>
      <c r="AD10" s="14"/>
      <c r="AE10" s="14"/>
      <c r="AF10" s="14"/>
      <c r="AG10" s="39">
        <v>0.1</v>
      </c>
      <c r="AH10" s="3">
        <v>0.1</v>
      </c>
      <c r="AI10" s="3">
        <v>0.3</v>
      </c>
      <c r="AJ10" s="3">
        <v>0.1</v>
      </c>
      <c r="AK10" s="91"/>
      <c r="AL10" s="100">
        <v>0.1</v>
      </c>
      <c r="AM10" s="115">
        <v>0.15</v>
      </c>
      <c r="AN10" s="115">
        <v>0.15</v>
      </c>
      <c r="AO10" s="171"/>
      <c r="AP10" s="4"/>
      <c r="AQ10" s="4"/>
      <c r="AR10" s="4"/>
      <c r="AS10" s="97">
        <f t="shared" ref="AS10:AS35" si="0">SUM(AG10:AR10)</f>
        <v>1</v>
      </c>
      <c r="AT10" s="49"/>
      <c r="AU10" s="19"/>
      <c r="AV10" s="19"/>
      <c r="AW10" s="19"/>
      <c r="AX10" s="85"/>
      <c r="AY10" s="5"/>
      <c r="AZ10" s="5"/>
      <c r="BA10" s="5"/>
      <c r="BB10" s="118"/>
      <c r="BC10" s="5"/>
      <c r="BD10" s="5"/>
      <c r="BE10" s="5"/>
      <c r="BF10" s="51"/>
      <c r="BG10" s="43" t="s">
        <v>161</v>
      </c>
    </row>
    <row r="11" spans="1:82" ht="191.25" x14ac:dyDescent="0.25">
      <c r="A11" s="136"/>
      <c r="B11" s="150"/>
      <c r="C11" s="52"/>
      <c r="D11" s="139"/>
      <c r="E11" s="133"/>
      <c r="F11" s="133"/>
      <c r="G11" s="37">
        <v>2</v>
      </c>
      <c r="H11" s="34" t="s">
        <v>58</v>
      </c>
      <c r="I11" s="106">
        <v>1</v>
      </c>
      <c r="J11" s="89">
        <v>43525</v>
      </c>
      <c r="K11" s="35">
        <v>43738</v>
      </c>
      <c r="L11" s="21" t="s">
        <v>100</v>
      </c>
      <c r="M11" s="138"/>
      <c r="N11" s="138"/>
      <c r="O11" s="21" t="s">
        <v>132</v>
      </c>
      <c r="P11" s="14"/>
      <c r="Q11" s="14"/>
      <c r="R11" s="14"/>
      <c r="S11" s="14"/>
      <c r="T11" s="14"/>
      <c r="U11" s="14"/>
      <c r="V11" s="14"/>
      <c r="W11" s="14"/>
      <c r="X11" s="14"/>
      <c r="Y11" s="14"/>
      <c r="Z11" s="14"/>
      <c r="AA11" s="14"/>
      <c r="AB11" s="14" t="s">
        <v>96</v>
      </c>
      <c r="AC11" s="14"/>
      <c r="AD11" s="14"/>
      <c r="AE11" s="14" t="s">
        <v>96</v>
      </c>
      <c r="AF11" s="14"/>
      <c r="AG11" s="40"/>
      <c r="AH11" s="2"/>
      <c r="AI11" s="6">
        <v>0.08</v>
      </c>
      <c r="AJ11" s="62">
        <v>0</v>
      </c>
      <c r="AK11" s="92">
        <v>0.05</v>
      </c>
      <c r="AL11" s="9">
        <v>0.15</v>
      </c>
      <c r="AM11" s="94">
        <v>0.15</v>
      </c>
      <c r="AN11" s="94">
        <v>0.17</v>
      </c>
      <c r="AO11" s="172">
        <v>0.15</v>
      </c>
      <c r="AP11" s="7"/>
      <c r="AQ11" s="7"/>
      <c r="AR11" s="7"/>
      <c r="AS11" s="97">
        <f t="shared" si="0"/>
        <v>0.75000000000000011</v>
      </c>
      <c r="AT11" s="49"/>
      <c r="AU11" s="19"/>
      <c r="AV11" s="19"/>
      <c r="AW11" s="19"/>
      <c r="AX11" s="85"/>
      <c r="AY11" s="5"/>
      <c r="AZ11" s="5"/>
      <c r="BA11" s="5"/>
      <c r="BB11" s="118"/>
      <c r="BC11" s="5"/>
      <c r="BD11" s="5"/>
      <c r="BE11" s="5"/>
      <c r="BF11" s="51"/>
      <c r="BG11" s="43" t="s">
        <v>165</v>
      </c>
    </row>
    <row r="12" spans="1:82" ht="76.5" x14ac:dyDescent="0.25">
      <c r="A12" s="136"/>
      <c r="B12" s="150"/>
      <c r="C12" s="52"/>
      <c r="D12" s="139"/>
      <c r="E12" s="133"/>
      <c r="F12" s="133"/>
      <c r="G12" s="37">
        <v>3</v>
      </c>
      <c r="H12" s="34" t="s">
        <v>131</v>
      </c>
      <c r="I12" s="106">
        <v>1</v>
      </c>
      <c r="J12" s="81">
        <v>43586</v>
      </c>
      <c r="K12" s="90">
        <v>43738</v>
      </c>
      <c r="L12" s="21" t="s">
        <v>100</v>
      </c>
      <c r="M12" s="138"/>
      <c r="N12" s="138"/>
      <c r="O12" s="21" t="s">
        <v>132</v>
      </c>
      <c r="P12" s="14"/>
      <c r="Q12" s="14"/>
      <c r="R12" s="14"/>
      <c r="S12" s="14"/>
      <c r="T12" s="14"/>
      <c r="U12" s="14"/>
      <c r="V12" s="14"/>
      <c r="W12" s="14"/>
      <c r="X12" s="14"/>
      <c r="Y12" s="14"/>
      <c r="Z12" s="14"/>
      <c r="AA12" s="14"/>
      <c r="AB12" s="14" t="s">
        <v>96</v>
      </c>
      <c r="AC12" s="14"/>
      <c r="AD12" s="14"/>
      <c r="AE12" s="14" t="s">
        <v>96</v>
      </c>
      <c r="AF12" s="14"/>
      <c r="AG12" s="40"/>
      <c r="AH12" s="2"/>
      <c r="AI12" s="6"/>
      <c r="AJ12" s="2"/>
      <c r="AK12" s="92"/>
      <c r="AL12" s="103"/>
      <c r="AM12" s="94">
        <v>0.1</v>
      </c>
      <c r="AN12" s="94">
        <v>0.1</v>
      </c>
      <c r="AO12" s="172">
        <v>0.1</v>
      </c>
      <c r="AP12" s="7"/>
      <c r="AQ12" s="7"/>
      <c r="AR12" s="7"/>
      <c r="AS12" s="97">
        <f t="shared" si="0"/>
        <v>0.30000000000000004</v>
      </c>
      <c r="AT12" s="49"/>
      <c r="AU12" s="19"/>
      <c r="AV12" s="19"/>
      <c r="AW12" s="19"/>
      <c r="AX12" s="85"/>
      <c r="AY12" s="5"/>
      <c r="AZ12" s="5"/>
      <c r="BA12" s="5"/>
      <c r="BB12" s="118"/>
      <c r="BC12" s="5"/>
      <c r="BD12" s="5"/>
      <c r="BE12" s="5"/>
      <c r="BF12" s="51"/>
      <c r="BG12" s="43" t="s">
        <v>163</v>
      </c>
    </row>
    <row r="13" spans="1:82" ht="75" customHeight="1" x14ac:dyDescent="0.25">
      <c r="A13" s="136"/>
      <c r="B13" s="150"/>
      <c r="C13" s="52"/>
      <c r="D13" s="139"/>
      <c r="E13" s="133"/>
      <c r="F13" s="133"/>
      <c r="G13" s="37">
        <v>4</v>
      </c>
      <c r="H13" s="20" t="s">
        <v>133</v>
      </c>
      <c r="I13" s="107">
        <v>1</v>
      </c>
      <c r="J13" s="24">
        <v>43617</v>
      </c>
      <c r="K13" s="24">
        <v>43829</v>
      </c>
      <c r="L13" s="21" t="s">
        <v>100</v>
      </c>
      <c r="M13" s="138"/>
      <c r="N13" s="138"/>
      <c r="O13" s="21" t="s">
        <v>68</v>
      </c>
      <c r="P13" s="14"/>
      <c r="Q13" s="14"/>
      <c r="R13" s="14"/>
      <c r="S13" s="14"/>
      <c r="T13" s="14"/>
      <c r="U13" s="14"/>
      <c r="V13" s="14"/>
      <c r="W13" s="14"/>
      <c r="X13" s="14"/>
      <c r="Y13" s="14"/>
      <c r="Z13" s="14"/>
      <c r="AA13" s="14"/>
      <c r="AB13" s="14" t="s">
        <v>96</v>
      </c>
      <c r="AC13" s="14"/>
      <c r="AD13" s="14"/>
      <c r="AE13" s="14" t="s">
        <v>96</v>
      </c>
      <c r="AF13" s="14"/>
      <c r="AG13" s="40"/>
      <c r="AH13" s="2"/>
      <c r="AI13" s="6"/>
      <c r="AJ13" s="2"/>
      <c r="AK13" s="82"/>
      <c r="AL13" s="7"/>
      <c r="AM13" s="94">
        <v>0</v>
      </c>
      <c r="AN13" s="94">
        <v>0.05</v>
      </c>
      <c r="AO13" s="94">
        <v>0.05</v>
      </c>
      <c r="AP13" s="7"/>
      <c r="AQ13" s="7"/>
      <c r="AR13" s="7"/>
      <c r="AS13" s="97">
        <f t="shared" si="0"/>
        <v>0.1</v>
      </c>
      <c r="AT13" s="49"/>
      <c r="AU13" s="19"/>
      <c r="AV13" s="19"/>
      <c r="AW13" s="19"/>
      <c r="AX13" s="85"/>
      <c r="AY13" s="5"/>
      <c r="AZ13" s="5"/>
      <c r="BA13" s="5"/>
      <c r="BB13" s="118"/>
      <c r="BC13" s="5"/>
      <c r="BD13" s="5"/>
      <c r="BE13" s="5"/>
      <c r="BF13" s="50"/>
      <c r="BG13" s="102" t="s">
        <v>164</v>
      </c>
    </row>
    <row r="14" spans="1:82" s="122" customFormat="1" ht="51" x14ac:dyDescent="0.25">
      <c r="A14" s="136">
        <v>2</v>
      </c>
      <c r="B14" s="150"/>
      <c r="C14" s="127"/>
      <c r="D14" s="139"/>
      <c r="E14" s="133" t="s">
        <v>53</v>
      </c>
      <c r="F14" s="133">
        <v>2</v>
      </c>
      <c r="G14" s="21">
        <v>1</v>
      </c>
      <c r="H14" s="34" t="s">
        <v>59</v>
      </c>
      <c r="I14" s="106">
        <v>1</v>
      </c>
      <c r="J14" s="35">
        <v>43485</v>
      </c>
      <c r="K14" s="35">
        <v>43524</v>
      </c>
      <c r="L14" s="21" t="s">
        <v>100</v>
      </c>
      <c r="M14" s="137"/>
      <c r="N14" s="137"/>
      <c r="O14" s="21" t="s">
        <v>134</v>
      </c>
      <c r="P14" s="21"/>
      <c r="Q14" s="21"/>
      <c r="R14" s="21"/>
      <c r="S14" s="21" t="s">
        <v>96</v>
      </c>
      <c r="T14" s="21"/>
      <c r="U14" s="21"/>
      <c r="V14" s="21"/>
      <c r="W14" s="21"/>
      <c r="X14" s="21"/>
      <c r="Y14" s="21"/>
      <c r="Z14" s="21"/>
      <c r="AA14" s="21"/>
      <c r="AB14" s="21"/>
      <c r="AC14" s="21"/>
      <c r="AD14" s="21"/>
      <c r="AE14" s="21"/>
      <c r="AF14" s="21" t="s">
        <v>96</v>
      </c>
      <c r="AG14" s="123">
        <v>0.25</v>
      </c>
      <c r="AH14" s="92">
        <v>0.75</v>
      </c>
      <c r="AI14" s="82"/>
      <c r="AJ14" s="82"/>
      <c r="AK14" s="82"/>
      <c r="AL14" s="116"/>
      <c r="AM14" s="116"/>
      <c r="AN14" s="116"/>
      <c r="AO14" s="116"/>
      <c r="AP14" s="116"/>
      <c r="AQ14" s="124"/>
      <c r="AR14" s="124"/>
      <c r="AS14" s="97">
        <f t="shared" si="0"/>
        <v>1</v>
      </c>
      <c r="AT14" s="125"/>
      <c r="AU14" s="85"/>
      <c r="AV14" s="85"/>
      <c r="AW14" s="85"/>
      <c r="AX14" s="85"/>
      <c r="AY14" s="118"/>
      <c r="AZ14" s="118"/>
      <c r="BA14" s="118"/>
      <c r="BB14" s="118"/>
      <c r="BC14" s="118"/>
      <c r="BD14" s="118"/>
      <c r="BE14" s="118"/>
      <c r="BF14" s="126"/>
      <c r="BG14" s="36" t="s">
        <v>146</v>
      </c>
      <c r="BH14" s="88"/>
      <c r="BI14" s="88"/>
      <c r="BJ14" s="88"/>
      <c r="BK14" s="88"/>
      <c r="BL14" s="88"/>
      <c r="BM14" s="88"/>
      <c r="BN14" s="88"/>
      <c r="BO14" s="88"/>
      <c r="BP14" s="88"/>
      <c r="BQ14" s="88"/>
      <c r="BR14" s="88"/>
      <c r="BS14" s="88"/>
      <c r="BT14" s="88"/>
      <c r="BU14" s="88"/>
      <c r="BV14" s="88"/>
      <c r="BW14" s="88"/>
      <c r="BX14" s="88"/>
      <c r="BY14" s="88"/>
      <c r="BZ14" s="88"/>
      <c r="CA14" s="88"/>
      <c r="CB14" s="88"/>
      <c r="CC14" s="88"/>
      <c r="CD14" s="88"/>
    </row>
    <row r="15" spans="1:82" ht="183.75" customHeight="1" x14ac:dyDescent="0.25">
      <c r="A15" s="136"/>
      <c r="B15" s="150"/>
      <c r="C15" s="52"/>
      <c r="D15" s="139"/>
      <c r="E15" s="133"/>
      <c r="F15" s="133"/>
      <c r="G15" s="37">
        <v>2</v>
      </c>
      <c r="H15" s="34" t="s">
        <v>149</v>
      </c>
      <c r="I15" s="106">
        <v>1</v>
      </c>
      <c r="J15" s="35">
        <v>43525</v>
      </c>
      <c r="K15" s="35">
        <v>43646</v>
      </c>
      <c r="L15" s="21" t="s">
        <v>100</v>
      </c>
      <c r="M15" s="137"/>
      <c r="N15" s="137"/>
      <c r="O15" s="21" t="s">
        <v>134</v>
      </c>
      <c r="P15" s="14"/>
      <c r="Q15" s="14"/>
      <c r="R15" s="14"/>
      <c r="S15" s="14"/>
      <c r="T15" s="14"/>
      <c r="U15" s="14"/>
      <c r="V15" s="14"/>
      <c r="W15" s="14"/>
      <c r="X15" s="14"/>
      <c r="Y15" s="14"/>
      <c r="Z15" s="14"/>
      <c r="AA15" s="14"/>
      <c r="AB15" s="14" t="s">
        <v>96</v>
      </c>
      <c r="AC15" s="14"/>
      <c r="AD15" s="14"/>
      <c r="AE15" s="14"/>
      <c r="AF15" s="14" t="s">
        <v>96</v>
      </c>
      <c r="AG15" s="40"/>
      <c r="AH15" s="2"/>
      <c r="AI15" s="44">
        <v>0.8</v>
      </c>
      <c r="AJ15" s="44">
        <v>0.05</v>
      </c>
      <c r="AK15" s="92">
        <v>0.05</v>
      </c>
      <c r="AL15" s="9">
        <v>0</v>
      </c>
      <c r="AM15" s="94">
        <v>0.02</v>
      </c>
      <c r="AN15" s="94">
        <v>0.02</v>
      </c>
      <c r="AO15" s="94">
        <v>0.04</v>
      </c>
      <c r="AP15" s="7"/>
      <c r="AQ15" s="8"/>
      <c r="AR15" s="8"/>
      <c r="AS15" s="97">
        <f t="shared" si="0"/>
        <v>0.9800000000000002</v>
      </c>
      <c r="AT15" s="49"/>
      <c r="AU15" s="19"/>
      <c r="AV15" s="19"/>
      <c r="AW15" s="19"/>
      <c r="AX15" s="85"/>
      <c r="AY15" s="5"/>
      <c r="AZ15" s="5"/>
      <c r="BA15" s="5"/>
      <c r="BB15" s="118"/>
      <c r="BC15" s="5"/>
      <c r="BD15" s="5"/>
      <c r="BE15" s="5"/>
      <c r="BF15" s="51"/>
      <c r="BG15" s="43" t="s">
        <v>166</v>
      </c>
    </row>
    <row r="16" spans="1:82" ht="70.5" customHeight="1" x14ac:dyDescent="0.25">
      <c r="A16" s="136"/>
      <c r="B16" s="150"/>
      <c r="C16" s="52"/>
      <c r="D16" s="139"/>
      <c r="E16" s="133"/>
      <c r="F16" s="133"/>
      <c r="G16" s="37">
        <v>3</v>
      </c>
      <c r="H16" s="34" t="s">
        <v>60</v>
      </c>
      <c r="I16" s="106">
        <v>1</v>
      </c>
      <c r="J16" s="81">
        <v>43647</v>
      </c>
      <c r="K16" s="35">
        <v>43784</v>
      </c>
      <c r="L16" s="21" t="s">
        <v>100</v>
      </c>
      <c r="M16" s="137"/>
      <c r="N16" s="137"/>
      <c r="O16" s="21" t="s">
        <v>137</v>
      </c>
      <c r="P16" s="14"/>
      <c r="Q16" s="14"/>
      <c r="R16" s="14"/>
      <c r="S16" s="14"/>
      <c r="T16" s="14"/>
      <c r="U16" s="14"/>
      <c r="V16" s="14"/>
      <c r="W16" s="14"/>
      <c r="X16" s="14"/>
      <c r="Y16" s="14"/>
      <c r="Z16" s="14"/>
      <c r="AA16" s="14"/>
      <c r="AB16" s="14" t="s">
        <v>96</v>
      </c>
      <c r="AC16" s="14"/>
      <c r="AD16" s="14"/>
      <c r="AE16" s="14"/>
      <c r="AF16" s="14" t="s">
        <v>96</v>
      </c>
      <c r="AG16" s="40"/>
      <c r="AH16" s="2"/>
      <c r="AI16" s="19"/>
      <c r="AJ16" s="2"/>
      <c r="AK16" s="82"/>
      <c r="AL16" s="7"/>
      <c r="AM16" s="94">
        <v>0</v>
      </c>
      <c r="AN16" s="94">
        <v>0</v>
      </c>
      <c r="AO16" s="94">
        <v>0.2</v>
      </c>
      <c r="AP16" s="7"/>
      <c r="AQ16" s="8"/>
      <c r="AR16" s="8"/>
      <c r="AS16" s="97">
        <f t="shared" si="0"/>
        <v>0.2</v>
      </c>
      <c r="AT16" s="49"/>
      <c r="AU16" s="19"/>
      <c r="AV16" s="19"/>
      <c r="AW16" s="19"/>
      <c r="AX16" s="85"/>
      <c r="AY16" s="5"/>
      <c r="AZ16" s="5"/>
      <c r="BA16" s="5"/>
      <c r="BB16" s="118"/>
      <c r="BC16" s="5"/>
      <c r="BD16" s="5"/>
      <c r="BE16" s="5"/>
      <c r="BF16" s="51"/>
      <c r="BG16" s="43" t="s">
        <v>167</v>
      </c>
    </row>
    <row r="17" spans="1:59" ht="55.5" customHeight="1" x14ac:dyDescent="0.25">
      <c r="A17" s="136"/>
      <c r="B17" s="150"/>
      <c r="C17" s="52"/>
      <c r="D17" s="139"/>
      <c r="E17" s="133"/>
      <c r="F17" s="133"/>
      <c r="G17" s="37">
        <v>4</v>
      </c>
      <c r="H17" s="34" t="s">
        <v>162</v>
      </c>
      <c r="I17" s="106">
        <v>1</v>
      </c>
      <c r="J17" s="35">
        <v>43647</v>
      </c>
      <c r="K17" s="35">
        <v>43799</v>
      </c>
      <c r="L17" s="21" t="s">
        <v>100</v>
      </c>
      <c r="M17" s="137"/>
      <c r="N17" s="137"/>
      <c r="O17" s="21" t="s">
        <v>138</v>
      </c>
      <c r="P17" s="14"/>
      <c r="Q17" s="14"/>
      <c r="R17" s="14"/>
      <c r="S17" s="14"/>
      <c r="T17" s="14"/>
      <c r="U17" s="14"/>
      <c r="V17" s="14"/>
      <c r="W17" s="14"/>
      <c r="X17" s="14"/>
      <c r="Y17" s="14"/>
      <c r="Z17" s="14"/>
      <c r="AA17" s="14"/>
      <c r="AB17" s="14" t="s">
        <v>96</v>
      </c>
      <c r="AC17" s="14"/>
      <c r="AD17" s="14"/>
      <c r="AE17" s="14"/>
      <c r="AF17" s="14" t="s">
        <v>96</v>
      </c>
      <c r="AG17" s="40"/>
      <c r="AH17" s="2"/>
      <c r="AI17" s="6"/>
      <c r="AJ17" s="2"/>
      <c r="AK17" s="82"/>
      <c r="AL17" s="7"/>
      <c r="AM17" s="94">
        <v>0</v>
      </c>
      <c r="AN17" s="94">
        <v>0</v>
      </c>
      <c r="AO17" s="94">
        <v>0.2</v>
      </c>
      <c r="AP17" s="7"/>
      <c r="AQ17" s="8"/>
      <c r="AR17" s="8"/>
      <c r="AS17" s="97">
        <f t="shared" si="0"/>
        <v>0.2</v>
      </c>
      <c r="AT17" s="49"/>
      <c r="AU17" s="19"/>
      <c r="AV17" s="19"/>
      <c r="AW17" s="19"/>
      <c r="AX17" s="85"/>
      <c r="AY17" s="5"/>
      <c r="AZ17" s="5"/>
      <c r="BA17" s="5"/>
      <c r="BB17" s="118"/>
      <c r="BC17" s="5"/>
      <c r="BD17" s="5"/>
      <c r="BE17" s="5"/>
      <c r="BF17" s="51"/>
      <c r="BG17" s="43" t="s">
        <v>168</v>
      </c>
    </row>
    <row r="18" spans="1:59" ht="60.75" customHeight="1" x14ac:dyDescent="0.25">
      <c r="A18" s="136">
        <v>3</v>
      </c>
      <c r="B18" s="150"/>
      <c r="C18" s="52"/>
      <c r="D18" s="139"/>
      <c r="E18" s="133" t="s">
        <v>103</v>
      </c>
      <c r="F18" s="133">
        <v>1</v>
      </c>
      <c r="G18" s="37">
        <v>1</v>
      </c>
      <c r="H18" s="34" t="s">
        <v>135</v>
      </c>
      <c r="I18" s="106">
        <v>1</v>
      </c>
      <c r="J18" s="35">
        <v>43525</v>
      </c>
      <c r="K18" s="35">
        <v>43738</v>
      </c>
      <c r="L18" s="21" t="s">
        <v>100</v>
      </c>
      <c r="M18" s="137"/>
      <c r="N18" s="137"/>
      <c r="O18" s="37" t="s">
        <v>136</v>
      </c>
      <c r="P18" s="14"/>
      <c r="Q18" s="14"/>
      <c r="R18" s="14"/>
      <c r="S18" s="14" t="s">
        <v>96</v>
      </c>
      <c r="T18" s="14"/>
      <c r="U18" s="14"/>
      <c r="V18" s="14" t="s">
        <v>96</v>
      </c>
      <c r="W18" s="14"/>
      <c r="X18" s="14"/>
      <c r="Y18" s="14"/>
      <c r="Z18" s="14"/>
      <c r="AA18" s="14"/>
      <c r="AB18" s="14"/>
      <c r="AC18" s="14"/>
      <c r="AD18" s="14"/>
      <c r="AE18" s="14"/>
      <c r="AF18" s="14"/>
      <c r="AG18" s="40"/>
      <c r="AH18" s="2"/>
      <c r="AI18" s="44">
        <v>0.25</v>
      </c>
      <c r="AJ18" s="44">
        <v>0.05</v>
      </c>
      <c r="AK18" s="92">
        <v>0.05</v>
      </c>
      <c r="AL18" s="9">
        <v>0.25</v>
      </c>
      <c r="AM18" s="94">
        <v>0</v>
      </c>
      <c r="AN18" s="94">
        <v>0</v>
      </c>
      <c r="AO18" s="94">
        <v>0</v>
      </c>
      <c r="AP18" s="7"/>
      <c r="AQ18" s="7"/>
      <c r="AR18" s="8"/>
      <c r="AS18" s="97">
        <f t="shared" si="0"/>
        <v>0.6</v>
      </c>
      <c r="AT18" s="68">
        <v>0.05</v>
      </c>
      <c r="AU18" s="19"/>
      <c r="AV18" s="19"/>
      <c r="AW18" s="19"/>
      <c r="AX18" s="85"/>
      <c r="AY18" s="5"/>
      <c r="AZ18" s="5"/>
      <c r="BA18" s="5"/>
      <c r="BB18" s="118"/>
      <c r="BC18" s="5"/>
      <c r="BD18" s="5"/>
      <c r="BE18" s="5"/>
      <c r="BF18" s="78">
        <v>0.05</v>
      </c>
      <c r="BG18" s="43" t="s">
        <v>154</v>
      </c>
    </row>
    <row r="19" spans="1:59" ht="78" customHeight="1" x14ac:dyDescent="0.25">
      <c r="A19" s="136"/>
      <c r="B19" s="150"/>
      <c r="C19" s="52"/>
      <c r="D19" s="139"/>
      <c r="E19" s="133"/>
      <c r="F19" s="133"/>
      <c r="G19" s="37">
        <v>2</v>
      </c>
      <c r="H19" s="34" t="s">
        <v>61</v>
      </c>
      <c r="I19" s="106">
        <v>1</v>
      </c>
      <c r="J19" s="35">
        <v>43586</v>
      </c>
      <c r="K19" s="35">
        <v>43829</v>
      </c>
      <c r="L19" s="21" t="s">
        <v>100</v>
      </c>
      <c r="M19" s="137"/>
      <c r="N19" s="137"/>
      <c r="O19" s="37" t="s">
        <v>68</v>
      </c>
      <c r="P19" s="14"/>
      <c r="Q19" s="14"/>
      <c r="R19" s="14"/>
      <c r="S19" s="14"/>
      <c r="T19" s="14"/>
      <c r="U19" s="14"/>
      <c r="V19" s="14" t="s">
        <v>96</v>
      </c>
      <c r="W19" s="14"/>
      <c r="X19" s="14"/>
      <c r="Y19" s="14"/>
      <c r="Z19" s="14"/>
      <c r="AA19" s="14"/>
      <c r="AB19" s="14"/>
      <c r="AC19" s="14"/>
      <c r="AD19" s="14" t="s">
        <v>96</v>
      </c>
      <c r="AE19" s="14" t="s">
        <v>96</v>
      </c>
      <c r="AF19" s="14"/>
      <c r="AG19" s="40"/>
      <c r="AH19" s="2"/>
      <c r="AI19" s="2"/>
      <c r="AJ19" s="2"/>
      <c r="AK19" s="92">
        <v>0</v>
      </c>
      <c r="AL19" s="9">
        <v>0.2</v>
      </c>
      <c r="AM19" s="94">
        <v>0.2</v>
      </c>
      <c r="AN19" s="94">
        <v>0.05</v>
      </c>
      <c r="AO19" s="94">
        <v>0.05</v>
      </c>
      <c r="AP19" s="7"/>
      <c r="AQ19" s="7"/>
      <c r="AR19" s="8"/>
      <c r="AS19" s="97">
        <f t="shared" si="0"/>
        <v>0.5</v>
      </c>
      <c r="AT19" s="68">
        <v>0.1</v>
      </c>
      <c r="AU19" s="19"/>
      <c r="AV19" s="19"/>
      <c r="AW19" s="19"/>
      <c r="AX19" s="85"/>
      <c r="AY19" s="5"/>
      <c r="AZ19" s="5"/>
      <c r="BA19" s="5"/>
      <c r="BB19" s="118"/>
      <c r="BC19" s="5"/>
      <c r="BD19" s="5"/>
      <c r="BE19" s="5"/>
      <c r="BF19" s="78">
        <v>0.1</v>
      </c>
      <c r="BG19" s="43" t="s">
        <v>148</v>
      </c>
    </row>
    <row r="20" spans="1:59" ht="48.75" customHeight="1" x14ac:dyDescent="0.25">
      <c r="A20" s="136"/>
      <c r="B20" s="150"/>
      <c r="C20" s="52"/>
      <c r="D20" s="139"/>
      <c r="E20" s="133"/>
      <c r="F20" s="133"/>
      <c r="G20" s="37">
        <v>3</v>
      </c>
      <c r="H20" s="34" t="s">
        <v>139</v>
      </c>
      <c r="I20" s="106">
        <v>1</v>
      </c>
      <c r="J20" s="81">
        <v>43709</v>
      </c>
      <c r="K20" s="176">
        <v>43829</v>
      </c>
      <c r="L20" s="21" t="s">
        <v>100</v>
      </c>
      <c r="M20" s="137"/>
      <c r="N20" s="137"/>
      <c r="O20" s="37" t="s">
        <v>68</v>
      </c>
      <c r="P20" s="14"/>
      <c r="Q20" s="14"/>
      <c r="R20" s="14"/>
      <c r="S20" s="14"/>
      <c r="T20" s="14"/>
      <c r="U20" s="14"/>
      <c r="V20" s="14" t="s">
        <v>96</v>
      </c>
      <c r="W20" s="14"/>
      <c r="X20" s="14"/>
      <c r="Y20" s="14"/>
      <c r="Z20" s="14"/>
      <c r="AA20" s="14"/>
      <c r="AB20" s="14"/>
      <c r="AC20" s="14"/>
      <c r="AD20" s="14" t="s">
        <v>96</v>
      </c>
      <c r="AE20" s="14" t="s">
        <v>96</v>
      </c>
      <c r="AF20" s="14"/>
      <c r="AG20" s="40"/>
      <c r="AH20" s="2"/>
      <c r="AI20" s="2"/>
      <c r="AJ20" s="2"/>
      <c r="AK20" s="82"/>
      <c r="AL20" s="7"/>
      <c r="AM20" s="116"/>
      <c r="AN20" s="116"/>
      <c r="AO20" s="116"/>
      <c r="AP20" s="7"/>
      <c r="AQ20" s="7"/>
      <c r="AR20" s="8"/>
      <c r="AS20" s="97">
        <f t="shared" si="0"/>
        <v>0</v>
      </c>
      <c r="AT20" s="49"/>
      <c r="AU20" s="19"/>
      <c r="AV20" s="19"/>
      <c r="AW20" s="19"/>
      <c r="AX20" s="85"/>
      <c r="AY20" s="5"/>
      <c r="AZ20" s="5"/>
      <c r="BA20" s="5"/>
      <c r="BB20" s="118"/>
      <c r="BC20" s="5"/>
      <c r="BD20" s="5"/>
      <c r="BE20" s="5"/>
      <c r="BF20" s="51"/>
      <c r="BG20" s="43" t="s">
        <v>128</v>
      </c>
    </row>
    <row r="21" spans="1:59" ht="51.75" customHeight="1" x14ac:dyDescent="0.25">
      <c r="A21" s="14"/>
      <c r="B21" s="150"/>
      <c r="C21" s="52"/>
      <c r="D21" s="139"/>
      <c r="E21" s="133"/>
      <c r="F21" s="133"/>
      <c r="G21" s="21">
        <v>4</v>
      </c>
      <c r="H21" s="34" t="s">
        <v>140</v>
      </c>
      <c r="I21" s="106">
        <v>1</v>
      </c>
      <c r="J21" s="35">
        <v>43480</v>
      </c>
      <c r="K21" s="35">
        <v>43829</v>
      </c>
      <c r="L21" s="21" t="s">
        <v>100</v>
      </c>
      <c r="M21" s="137"/>
      <c r="N21" s="137"/>
      <c r="O21" s="21" t="s">
        <v>106</v>
      </c>
      <c r="P21" s="14"/>
      <c r="Q21" s="14"/>
      <c r="R21" s="14"/>
      <c r="S21" s="14"/>
      <c r="T21" s="14"/>
      <c r="U21" s="14"/>
      <c r="V21" s="14" t="s">
        <v>96</v>
      </c>
      <c r="W21" s="14"/>
      <c r="X21" s="14"/>
      <c r="Y21" s="14"/>
      <c r="Z21" s="14"/>
      <c r="AA21" s="14"/>
      <c r="AB21" s="14"/>
      <c r="AC21" s="14"/>
      <c r="AD21" s="14"/>
      <c r="AE21" s="14"/>
      <c r="AF21" s="14" t="s">
        <v>96</v>
      </c>
      <c r="AG21" s="63">
        <v>8.3299999999999999E-2</v>
      </c>
      <c r="AH21" s="64">
        <v>8.3299999999999999E-2</v>
      </c>
      <c r="AI21" s="64">
        <v>8.3299999999999999E-2</v>
      </c>
      <c r="AJ21" s="64">
        <v>8.3299999999999999E-2</v>
      </c>
      <c r="AK21" s="93">
        <v>8.3299999999999999E-2</v>
      </c>
      <c r="AL21" s="101">
        <v>8.3299999999999999E-2</v>
      </c>
      <c r="AM21" s="117">
        <v>8.3299999999999999E-2</v>
      </c>
      <c r="AN21" s="117">
        <v>8.3299999999999999E-2</v>
      </c>
      <c r="AO21" s="117">
        <v>8.3299999999999999E-2</v>
      </c>
      <c r="AP21" s="7"/>
      <c r="AQ21" s="7"/>
      <c r="AR21" s="8"/>
      <c r="AS21" s="97">
        <f t="shared" si="0"/>
        <v>0.74970000000000003</v>
      </c>
      <c r="AT21" s="49"/>
      <c r="AU21" s="19"/>
      <c r="AV21" s="19"/>
      <c r="AW21" s="19"/>
      <c r="AX21" s="85"/>
      <c r="AY21" s="5"/>
      <c r="AZ21" s="5"/>
      <c r="BA21" s="5"/>
      <c r="BB21" s="118"/>
      <c r="BC21" s="5"/>
      <c r="BD21" s="5"/>
      <c r="BE21" s="5"/>
      <c r="BF21" s="51"/>
      <c r="BG21" s="43" t="s">
        <v>153</v>
      </c>
    </row>
    <row r="22" spans="1:59" ht="53.25" customHeight="1" x14ac:dyDescent="0.25">
      <c r="A22" s="136">
        <v>4</v>
      </c>
      <c r="B22" s="150"/>
      <c r="C22" s="52"/>
      <c r="D22" s="139"/>
      <c r="E22" s="133" t="s">
        <v>54</v>
      </c>
      <c r="F22" s="133">
        <v>1</v>
      </c>
      <c r="G22" s="37">
        <v>1</v>
      </c>
      <c r="H22" s="34" t="s">
        <v>62</v>
      </c>
      <c r="I22" s="107">
        <v>1</v>
      </c>
      <c r="J22" s="80">
        <v>43678</v>
      </c>
      <c r="K22" s="35">
        <v>43799</v>
      </c>
      <c r="L22" s="21" t="s">
        <v>100</v>
      </c>
      <c r="M22" s="137"/>
      <c r="N22" s="137"/>
      <c r="O22" s="37" t="s">
        <v>132</v>
      </c>
      <c r="P22" s="14"/>
      <c r="Q22" s="14"/>
      <c r="R22" s="14"/>
      <c r="S22" s="14" t="s">
        <v>96</v>
      </c>
      <c r="T22" s="14"/>
      <c r="U22" s="14"/>
      <c r="V22" s="14"/>
      <c r="W22" s="14"/>
      <c r="X22" s="14"/>
      <c r="Y22" s="14"/>
      <c r="Z22" s="14"/>
      <c r="AA22" s="14"/>
      <c r="AB22" s="14" t="s">
        <v>96</v>
      </c>
      <c r="AC22" s="14"/>
      <c r="AD22" s="14"/>
      <c r="AE22" s="14" t="s">
        <v>96</v>
      </c>
      <c r="AF22" s="14"/>
      <c r="AG22" s="41"/>
      <c r="AH22" s="2"/>
      <c r="AI22" s="2"/>
      <c r="AJ22" s="2"/>
      <c r="AK22" s="82"/>
      <c r="AL22" s="7"/>
      <c r="AM22" s="116"/>
      <c r="AN22" s="94">
        <v>0</v>
      </c>
      <c r="AO22" s="94">
        <v>0</v>
      </c>
      <c r="AP22" s="7"/>
      <c r="AQ22" s="7"/>
      <c r="AR22" s="7"/>
      <c r="AS22" s="97">
        <f t="shared" si="0"/>
        <v>0</v>
      </c>
      <c r="AT22" s="49"/>
      <c r="AU22" s="19"/>
      <c r="AV22" s="19"/>
      <c r="AW22" s="19"/>
      <c r="AX22" s="85"/>
      <c r="AY22" s="5"/>
      <c r="AZ22" s="5"/>
      <c r="BA22" s="5"/>
      <c r="BB22" s="118"/>
      <c r="BC22" s="5"/>
      <c r="BD22" s="5"/>
      <c r="BE22" s="5"/>
      <c r="BF22" s="51"/>
      <c r="BG22" s="43"/>
    </row>
    <row r="23" spans="1:59" ht="61.5" customHeight="1" x14ac:dyDescent="0.25">
      <c r="A23" s="136"/>
      <c r="B23" s="150"/>
      <c r="C23" s="52"/>
      <c r="D23" s="139"/>
      <c r="E23" s="133"/>
      <c r="F23" s="133"/>
      <c r="G23" s="37">
        <v>2</v>
      </c>
      <c r="H23" s="20" t="s">
        <v>63</v>
      </c>
      <c r="I23" s="107">
        <v>1</v>
      </c>
      <c r="J23" s="80">
        <v>43800</v>
      </c>
      <c r="K23" s="23">
        <v>43829</v>
      </c>
      <c r="L23" s="21" t="s">
        <v>100</v>
      </c>
      <c r="M23" s="137"/>
      <c r="N23" s="137"/>
      <c r="O23" s="37" t="s">
        <v>68</v>
      </c>
      <c r="P23" s="14"/>
      <c r="Q23" s="14"/>
      <c r="R23" s="14"/>
      <c r="S23" s="14" t="s">
        <v>96</v>
      </c>
      <c r="T23" s="14"/>
      <c r="U23" s="14"/>
      <c r="V23" s="14"/>
      <c r="W23" s="14"/>
      <c r="X23" s="14"/>
      <c r="Y23" s="14"/>
      <c r="Z23" s="14"/>
      <c r="AA23" s="14"/>
      <c r="AB23" s="14" t="s">
        <v>96</v>
      </c>
      <c r="AC23" s="14"/>
      <c r="AD23" s="14"/>
      <c r="AE23" s="14" t="s">
        <v>96</v>
      </c>
      <c r="AF23" s="14"/>
      <c r="AG23" s="41"/>
      <c r="AH23" s="2"/>
      <c r="AI23" s="2"/>
      <c r="AJ23" s="2"/>
      <c r="AK23" s="82"/>
      <c r="AL23" s="7"/>
      <c r="AM23" s="116"/>
      <c r="AN23" s="116"/>
      <c r="AO23" s="116"/>
      <c r="AP23" s="7"/>
      <c r="AQ23" s="7"/>
      <c r="AR23" s="7"/>
      <c r="AS23" s="97">
        <f t="shared" si="0"/>
        <v>0</v>
      </c>
      <c r="AT23" s="49"/>
      <c r="AU23" s="19"/>
      <c r="AV23" s="19"/>
      <c r="AW23" s="19"/>
      <c r="AX23" s="85"/>
      <c r="AY23" s="5"/>
      <c r="AZ23" s="5"/>
      <c r="BA23" s="5"/>
      <c r="BB23" s="118"/>
      <c r="BC23" s="5"/>
      <c r="BD23" s="5"/>
      <c r="BE23" s="5"/>
      <c r="BF23" s="51"/>
      <c r="BG23" s="43"/>
    </row>
    <row r="24" spans="1:59" ht="34.5" customHeight="1" x14ac:dyDescent="0.25">
      <c r="A24" s="136">
        <v>5</v>
      </c>
      <c r="B24" s="150"/>
      <c r="C24" s="52"/>
      <c r="D24" s="139"/>
      <c r="E24" s="175" t="s">
        <v>55</v>
      </c>
      <c r="F24" s="133">
        <v>1</v>
      </c>
      <c r="G24" s="37">
        <v>1</v>
      </c>
      <c r="H24" s="34" t="s">
        <v>64</v>
      </c>
      <c r="I24" s="107">
        <v>1</v>
      </c>
      <c r="J24" s="24">
        <v>43467</v>
      </c>
      <c r="K24" s="25">
        <v>43585</v>
      </c>
      <c r="L24" s="21" t="s">
        <v>101</v>
      </c>
      <c r="M24" s="137"/>
      <c r="N24" s="137"/>
      <c r="O24" s="21" t="s">
        <v>68</v>
      </c>
      <c r="P24" s="14"/>
      <c r="Q24" s="14"/>
      <c r="R24" s="14"/>
      <c r="S24" s="14"/>
      <c r="T24" s="14"/>
      <c r="U24" s="14" t="s">
        <v>96</v>
      </c>
      <c r="V24" s="14"/>
      <c r="W24" s="14"/>
      <c r="X24" s="14"/>
      <c r="Y24" s="14"/>
      <c r="Z24" s="14"/>
      <c r="AA24" s="14"/>
      <c r="AB24" s="14"/>
      <c r="AC24" s="14"/>
      <c r="AD24" s="14"/>
      <c r="AE24" s="14"/>
      <c r="AF24" s="14"/>
      <c r="AG24" s="45">
        <v>0.3</v>
      </c>
      <c r="AH24" s="44">
        <v>0.3</v>
      </c>
      <c r="AI24" s="44">
        <v>0.4</v>
      </c>
      <c r="AJ24" s="2"/>
      <c r="AK24" s="82"/>
      <c r="AL24" s="7"/>
      <c r="AM24" s="116"/>
      <c r="AN24" s="116"/>
      <c r="AO24" s="116"/>
      <c r="AP24" s="7"/>
      <c r="AQ24" s="7"/>
      <c r="AR24" s="7"/>
      <c r="AS24" s="97">
        <f t="shared" si="0"/>
        <v>1</v>
      </c>
      <c r="AT24" s="49"/>
      <c r="AU24" s="19"/>
      <c r="AV24" s="19"/>
      <c r="AW24" s="19"/>
      <c r="AX24" s="85"/>
      <c r="AY24" s="5"/>
      <c r="AZ24" s="5"/>
      <c r="BA24" s="5"/>
      <c r="BB24" s="118"/>
      <c r="BC24" s="5"/>
      <c r="BD24" s="5"/>
      <c r="BE24" s="5"/>
      <c r="BF24" s="51"/>
      <c r="BG24" s="43" t="s">
        <v>155</v>
      </c>
    </row>
    <row r="25" spans="1:59" ht="39" customHeight="1" x14ac:dyDescent="0.25">
      <c r="A25" s="136"/>
      <c r="B25" s="150"/>
      <c r="C25" s="52"/>
      <c r="D25" s="139"/>
      <c r="E25" s="175"/>
      <c r="F25" s="133"/>
      <c r="G25" s="21">
        <v>2</v>
      </c>
      <c r="H25" s="34" t="s">
        <v>65</v>
      </c>
      <c r="I25" s="106">
        <v>1</v>
      </c>
      <c r="J25" s="35">
        <v>43467</v>
      </c>
      <c r="K25" s="35">
        <v>43829</v>
      </c>
      <c r="L25" s="21" t="s">
        <v>101</v>
      </c>
      <c r="M25" s="137"/>
      <c r="N25" s="137"/>
      <c r="O25" s="21" t="s">
        <v>68</v>
      </c>
      <c r="P25" s="14"/>
      <c r="Q25" s="14"/>
      <c r="R25" s="14"/>
      <c r="S25" s="14"/>
      <c r="T25" s="14"/>
      <c r="U25" s="14" t="s">
        <v>96</v>
      </c>
      <c r="V25" s="14"/>
      <c r="W25" s="14"/>
      <c r="X25" s="14"/>
      <c r="Y25" s="14"/>
      <c r="Z25" s="14"/>
      <c r="AA25" s="14"/>
      <c r="AB25" s="14"/>
      <c r="AC25" s="14"/>
      <c r="AD25" s="14"/>
      <c r="AE25" s="14"/>
      <c r="AF25" s="14"/>
      <c r="AG25" s="40"/>
      <c r="AH25" s="2"/>
      <c r="AI25" s="44">
        <v>0.3</v>
      </c>
      <c r="AJ25" s="44">
        <v>0.2</v>
      </c>
      <c r="AK25" s="92">
        <v>0.2</v>
      </c>
      <c r="AL25" s="9">
        <v>0.1</v>
      </c>
      <c r="AM25" s="94">
        <v>0</v>
      </c>
      <c r="AN25" s="94">
        <v>0</v>
      </c>
      <c r="AO25" s="94">
        <v>0.05</v>
      </c>
      <c r="AP25" s="7"/>
      <c r="AQ25" s="7"/>
      <c r="AR25" s="7"/>
      <c r="AS25" s="97">
        <f t="shared" si="0"/>
        <v>0.85</v>
      </c>
      <c r="AT25" s="49"/>
      <c r="AU25" s="19"/>
      <c r="AV25" s="19"/>
      <c r="AW25" s="19"/>
      <c r="AX25" s="85"/>
      <c r="AY25" s="5"/>
      <c r="AZ25" s="5"/>
      <c r="BA25" s="5"/>
      <c r="BB25" s="118"/>
      <c r="BC25" s="5"/>
      <c r="BD25" s="5"/>
      <c r="BE25" s="5"/>
      <c r="BF25" s="51"/>
      <c r="BG25" s="43" t="s">
        <v>156</v>
      </c>
    </row>
    <row r="26" spans="1:59" ht="94.5" customHeight="1" x14ac:dyDescent="0.25">
      <c r="A26" s="136"/>
      <c r="B26" s="150"/>
      <c r="C26" s="52"/>
      <c r="D26" s="139"/>
      <c r="E26" s="175"/>
      <c r="F26" s="133"/>
      <c r="G26" s="37">
        <v>3</v>
      </c>
      <c r="H26" s="34" t="s">
        <v>66</v>
      </c>
      <c r="I26" s="107">
        <v>1</v>
      </c>
      <c r="J26" s="24">
        <v>43467</v>
      </c>
      <c r="K26" s="25">
        <v>43829</v>
      </c>
      <c r="L26" s="21" t="s">
        <v>101</v>
      </c>
      <c r="M26" s="137"/>
      <c r="N26" s="137"/>
      <c r="O26" s="21" t="s">
        <v>89</v>
      </c>
      <c r="P26" s="14"/>
      <c r="Q26" s="14"/>
      <c r="R26" s="14"/>
      <c r="S26" s="14"/>
      <c r="T26" s="14"/>
      <c r="U26" s="14" t="s">
        <v>96</v>
      </c>
      <c r="V26" s="14"/>
      <c r="W26" s="14"/>
      <c r="X26" s="14"/>
      <c r="Y26" s="14"/>
      <c r="Z26" s="14"/>
      <c r="AA26" s="14"/>
      <c r="AB26" s="14"/>
      <c r="AC26" s="14"/>
      <c r="AD26" s="14"/>
      <c r="AE26" s="14"/>
      <c r="AF26" s="14"/>
      <c r="AG26" s="40"/>
      <c r="AH26" s="2"/>
      <c r="AI26" s="65">
        <v>0</v>
      </c>
      <c r="AJ26" s="44">
        <v>0</v>
      </c>
      <c r="AK26" s="92">
        <v>0</v>
      </c>
      <c r="AL26" s="9">
        <v>0</v>
      </c>
      <c r="AM26" s="94">
        <v>0</v>
      </c>
      <c r="AN26" s="94">
        <v>0</v>
      </c>
      <c r="AO26" s="94">
        <v>0</v>
      </c>
      <c r="AP26" s="7"/>
      <c r="AQ26" s="7"/>
      <c r="AR26" s="7"/>
      <c r="AS26" s="97">
        <f t="shared" si="0"/>
        <v>0</v>
      </c>
      <c r="AT26" s="49"/>
      <c r="AU26" s="19"/>
      <c r="AV26" s="19"/>
      <c r="AW26" s="19"/>
      <c r="AX26" s="85"/>
      <c r="AY26" s="5"/>
      <c r="AZ26" s="5"/>
      <c r="BA26" s="5"/>
      <c r="BB26" s="118"/>
      <c r="BC26" s="5"/>
      <c r="BD26" s="5"/>
      <c r="BE26" s="5"/>
      <c r="BF26" s="51"/>
      <c r="BG26" s="43" t="s">
        <v>157</v>
      </c>
    </row>
    <row r="27" spans="1:59" ht="42.75" customHeight="1" x14ac:dyDescent="0.25">
      <c r="A27" s="136">
        <v>6</v>
      </c>
      <c r="B27" s="150"/>
      <c r="C27" s="52"/>
      <c r="D27" s="139"/>
      <c r="E27" s="133" t="s">
        <v>56</v>
      </c>
      <c r="F27" s="133">
        <v>1</v>
      </c>
      <c r="G27" s="37">
        <v>1</v>
      </c>
      <c r="H27" s="34" t="s">
        <v>70</v>
      </c>
      <c r="I27" s="107">
        <v>1</v>
      </c>
      <c r="J27" s="24">
        <v>43467</v>
      </c>
      <c r="K27" s="25">
        <v>43829</v>
      </c>
      <c r="L27" s="21" t="s">
        <v>101</v>
      </c>
      <c r="M27" s="137"/>
      <c r="N27" s="137"/>
      <c r="O27" s="21" t="s">
        <v>68</v>
      </c>
      <c r="P27" s="14"/>
      <c r="Q27" s="14" t="s">
        <v>96</v>
      </c>
      <c r="R27" s="14"/>
      <c r="S27" s="14"/>
      <c r="T27" s="14"/>
      <c r="U27" s="14" t="s">
        <v>96</v>
      </c>
      <c r="V27" s="14"/>
      <c r="W27" s="14"/>
      <c r="X27" s="14"/>
      <c r="Y27" s="14"/>
      <c r="Z27" s="14"/>
      <c r="AA27" s="14"/>
      <c r="AB27" s="14"/>
      <c r="AC27" s="14"/>
      <c r="AD27" s="14"/>
      <c r="AE27" s="14"/>
      <c r="AF27" s="14"/>
      <c r="AG27" s="45">
        <v>0.1</v>
      </c>
      <c r="AH27" s="44">
        <v>0.1</v>
      </c>
      <c r="AI27" s="65">
        <v>0.1</v>
      </c>
      <c r="AJ27" s="44">
        <v>0.1</v>
      </c>
      <c r="AK27" s="94">
        <v>0.4</v>
      </c>
      <c r="AL27" s="9">
        <v>0.05</v>
      </c>
      <c r="AM27" s="94">
        <v>0.15</v>
      </c>
      <c r="AN27" s="94"/>
      <c r="AO27" s="94"/>
      <c r="AP27" s="9"/>
      <c r="AQ27" s="9"/>
      <c r="AR27" s="9"/>
      <c r="AS27" s="97">
        <f t="shared" si="0"/>
        <v>1</v>
      </c>
      <c r="AT27" s="49"/>
      <c r="AU27" s="19"/>
      <c r="AV27" s="19"/>
      <c r="AW27" s="19"/>
      <c r="AX27" s="85"/>
      <c r="AY27" s="5"/>
      <c r="AZ27" s="5"/>
      <c r="BA27" s="5"/>
      <c r="BB27" s="118"/>
      <c r="BC27" s="5"/>
      <c r="BD27" s="5"/>
      <c r="BE27" s="5"/>
      <c r="BF27" s="51"/>
      <c r="BG27" s="43" t="s">
        <v>158</v>
      </c>
    </row>
    <row r="28" spans="1:59" ht="25.5" x14ac:dyDescent="0.25">
      <c r="A28" s="136"/>
      <c r="B28" s="150"/>
      <c r="C28" s="52"/>
      <c r="D28" s="139"/>
      <c r="E28" s="133"/>
      <c r="F28" s="133"/>
      <c r="G28" s="37">
        <v>2</v>
      </c>
      <c r="H28" s="34" t="s">
        <v>71</v>
      </c>
      <c r="I28" s="107">
        <v>1</v>
      </c>
      <c r="J28" s="24">
        <v>43467</v>
      </c>
      <c r="K28" s="25">
        <v>43829</v>
      </c>
      <c r="L28" s="21" t="s">
        <v>101</v>
      </c>
      <c r="M28" s="137"/>
      <c r="N28" s="137"/>
      <c r="O28" s="21" t="s">
        <v>68</v>
      </c>
      <c r="P28" s="14"/>
      <c r="Q28" s="14" t="s">
        <v>96</v>
      </c>
      <c r="R28" s="14"/>
      <c r="S28" s="14"/>
      <c r="T28" s="14"/>
      <c r="U28" s="14" t="s">
        <v>96</v>
      </c>
      <c r="V28" s="14"/>
      <c r="W28" s="14"/>
      <c r="X28" s="14"/>
      <c r="Y28" s="14"/>
      <c r="Z28" s="14"/>
      <c r="AA28" s="14"/>
      <c r="AB28" s="14"/>
      <c r="AC28" s="14"/>
      <c r="AD28" s="14"/>
      <c r="AE28" s="14"/>
      <c r="AF28" s="14"/>
      <c r="AG28" s="66"/>
      <c r="AH28" s="67"/>
      <c r="AI28" s="65">
        <v>0</v>
      </c>
      <c r="AJ28" s="44">
        <v>0</v>
      </c>
      <c r="AK28" s="94">
        <v>0.1</v>
      </c>
      <c r="AL28" s="9">
        <v>0.1</v>
      </c>
      <c r="AM28" s="94">
        <v>0.1</v>
      </c>
      <c r="AN28" s="94">
        <v>0.2</v>
      </c>
      <c r="AO28" s="94">
        <v>0.05</v>
      </c>
      <c r="AP28" s="9"/>
      <c r="AQ28" s="9"/>
      <c r="AR28" s="9"/>
      <c r="AS28" s="97">
        <f t="shared" si="0"/>
        <v>0.55000000000000004</v>
      </c>
      <c r="AT28" s="49"/>
      <c r="AU28" s="19"/>
      <c r="AV28" s="19"/>
      <c r="AW28" s="19"/>
      <c r="AX28" s="85"/>
      <c r="AY28" s="5"/>
      <c r="AZ28" s="5"/>
      <c r="BA28" s="5"/>
      <c r="BB28" s="118"/>
      <c r="BC28" s="5"/>
      <c r="BD28" s="5"/>
      <c r="BE28" s="5"/>
      <c r="BF28" s="51"/>
      <c r="BG28" s="43" t="s">
        <v>129</v>
      </c>
    </row>
    <row r="29" spans="1:59" ht="40.5" customHeight="1" x14ac:dyDescent="0.25">
      <c r="A29" s="136"/>
      <c r="B29" s="150"/>
      <c r="C29" s="52"/>
      <c r="D29" s="139"/>
      <c r="E29" s="133"/>
      <c r="F29" s="133"/>
      <c r="G29" s="37">
        <v>3</v>
      </c>
      <c r="H29" s="34" t="s">
        <v>66</v>
      </c>
      <c r="I29" s="107">
        <v>1</v>
      </c>
      <c r="J29" s="24">
        <v>43467</v>
      </c>
      <c r="K29" s="25">
        <v>43829</v>
      </c>
      <c r="L29" s="21" t="s">
        <v>101</v>
      </c>
      <c r="M29" s="137"/>
      <c r="N29" s="137"/>
      <c r="O29" s="21" t="s">
        <v>89</v>
      </c>
      <c r="P29" s="14"/>
      <c r="Q29" s="14" t="s">
        <v>96</v>
      </c>
      <c r="R29" s="14"/>
      <c r="S29" s="14"/>
      <c r="T29" s="14"/>
      <c r="U29" s="14" t="s">
        <v>96</v>
      </c>
      <c r="V29" s="14"/>
      <c r="W29" s="14"/>
      <c r="X29" s="14"/>
      <c r="Y29" s="14"/>
      <c r="Z29" s="14"/>
      <c r="AA29" s="14"/>
      <c r="AB29" s="14"/>
      <c r="AC29" s="14"/>
      <c r="AD29" s="14"/>
      <c r="AE29" s="14"/>
      <c r="AF29" s="14"/>
      <c r="AG29" s="66"/>
      <c r="AH29" s="67"/>
      <c r="AI29" s="65">
        <v>0</v>
      </c>
      <c r="AJ29" s="44">
        <v>0</v>
      </c>
      <c r="AK29" s="94">
        <v>0</v>
      </c>
      <c r="AL29" s="9">
        <v>0</v>
      </c>
      <c r="AM29" s="94">
        <v>0</v>
      </c>
      <c r="AN29" s="94">
        <v>0</v>
      </c>
      <c r="AO29" s="94">
        <v>0</v>
      </c>
      <c r="AP29" s="9"/>
      <c r="AQ29" s="9"/>
      <c r="AR29" s="9"/>
      <c r="AS29" s="97">
        <f t="shared" si="0"/>
        <v>0</v>
      </c>
      <c r="AT29" s="49"/>
      <c r="AU29" s="19"/>
      <c r="AV29" s="19"/>
      <c r="AW29" s="19"/>
      <c r="AX29" s="85"/>
      <c r="AY29" s="5"/>
      <c r="AZ29" s="5"/>
      <c r="BA29" s="5"/>
      <c r="BB29" s="118"/>
      <c r="BC29" s="5"/>
      <c r="BD29" s="5"/>
      <c r="BE29" s="5"/>
      <c r="BF29" s="51"/>
      <c r="BG29" s="43" t="s">
        <v>144</v>
      </c>
    </row>
    <row r="30" spans="1:59" ht="31.5" customHeight="1" x14ac:dyDescent="0.25">
      <c r="A30" s="136">
        <v>7</v>
      </c>
      <c r="B30" s="150"/>
      <c r="C30" s="52"/>
      <c r="D30" s="139"/>
      <c r="E30" s="133" t="s">
        <v>72</v>
      </c>
      <c r="F30" s="133">
        <v>12</v>
      </c>
      <c r="G30" s="37">
        <v>1</v>
      </c>
      <c r="H30" s="82" t="s">
        <v>73</v>
      </c>
      <c r="I30" s="108">
        <v>1</v>
      </c>
      <c r="J30" s="24">
        <v>43467</v>
      </c>
      <c r="K30" s="24">
        <v>43495</v>
      </c>
      <c r="L30" s="21" t="s">
        <v>101</v>
      </c>
      <c r="M30" s="137"/>
      <c r="N30" s="137"/>
      <c r="O30" s="21" t="s">
        <v>68</v>
      </c>
      <c r="P30" s="14"/>
      <c r="Q30" s="14"/>
      <c r="R30" s="14"/>
      <c r="S30" s="14"/>
      <c r="T30" s="14"/>
      <c r="U30" s="14"/>
      <c r="V30" s="14"/>
      <c r="W30" s="14"/>
      <c r="X30" s="14"/>
      <c r="Y30" s="14"/>
      <c r="Z30" s="14"/>
      <c r="AA30" s="14"/>
      <c r="AB30" s="14" t="s">
        <v>96</v>
      </c>
      <c r="AC30" s="14"/>
      <c r="AD30" s="14"/>
      <c r="AE30" s="14"/>
      <c r="AF30" s="14"/>
      <c r="AG30" s="45">
        <v>0.3</v>
      </c>
      <c r="AH30" s="44">
        <v>0.3</v>
      </c>
      <c r="AI30" s="44">
        <v>0.4</v>
      </c>
      <c r="AJ30" s="2"/>
      <c r="AK30" s="94"/>
      <c r="AL30" s="9"/>
      <c r="AM30" s="94"/>
      <c r="AN30" s="94"/>
      <c r="AO30" s="94"/>
      <c r="AP30" s="9"/>
      <c r="AQ30" s="9"/>
      <c r="AR30" s="9"/>
      <c r="AS30" s="97">
        <f t="shared" si="0"/>
        <v>1</v>
      </c>
      <c r="AT30" s="49"/>
      <c r="AU30" s="19"/>
      <c r="AV30" s="19"/>
      <c r="AW30" s="19"/>
      <c r="AX30" s="85"/>
      <c r="AY30" s="5"/>
      <c r="AZ30" s="5"/>
      <c r="BA30" s="5"/>
      <c r="BB30" s="118"/>
      <c r="BC30" s="5"/>
      <c r="BD30" s="5"/>
      <c r="BE30" s="5"/>
      <c r="BF30" s="51"/>
      <c r="BG30" s="43" t="s">
        <v>159</v>
      </c>
    </row>
    <row r="31" spans="1:59" ht="35.25" customHeight="1" x14ac:dyDescent="0.25">
      <c r="A31" s="136"/>
      <c r="B31" s="150"/>
      <c r="C31" s="52"/>
      <c r="D31" s="139"/>
      <c r="E31" s="133"/>
      <c r="F31" s="133"/>
      <c r="G31" s="37">
        <v>2</v>
      </c>
      <c r="H31" s="82" t="s">
        <v>97</v>
      </c>
      <c r="I31" s="108">
        <v>1</v>
      </c>
      <c r="J31" s="24">
        <v>43497</v>
      </c>
      <c r="K31" s="24">
        <v>43830</v>
      </c>
      <c r="L31" s="21" t="s">
        <v>101</v>
      </c>
      <c r="M31" s="137"/>
      <c r="N31" s="137"/>
      <c r="O31" s="21" t="s">
        <v>68</v>
      </c>
      <c r="P31" s="14"/>
      <c r="Q31" s="14"/>
      <c r="R31" s="14"/>
      <c r="S31" s="14"/>
      <c r="T31" s="14"/>
      <c r="U31" s="14"/>
      <c r="V31" s="14"/>
      <c r="W31" s="14"/>
      <c r="X31" s="14"/>
      <c r="Y31" s="14"/>
      <c r="Z31" s="14"/>
      <c r="AA31" s="14"/>
      <c r="AB31" s="14" t="s">
        <v>96</v>
      </c>
      <c r="AC31" s="14"/>
      <c r="AD31" s="14"/>
      <c r="AE31" s="14"/>
      <c r="AF31" s="14"/>
      <c r="AG31" s="63">
        <v>8.3299999999999999E-2</v>
      </c>
      <c r="AH31" s="64">
        <v>8.3299999999999999E-2</v>
      </c>
      <c r="AI31" s="64">
        <v>8.3299999999999999E-2</v>
      </c>
      <c r="AJ31" s="64">
        <v>8.3299999999999999E-2</v>
      </c>
      <c r="AK31" s="93">
        <v>8.3299999999999999E-2</v>
      </c>
      <c r="AL31" s="93">
        <v>8.3299999999999999E-2</v>
      </c>
      <c r="AM31" s="93">
        <v>8.3299999999999999E-2</v>
      </c>
      <c r="AN31" s="93">
        <v>8.3299999999999999E-2</v>
      </c>
      <c r="AO31" s="93">
        <v>8.3299999999999999E-2</v>
      </c>
      <c r="AP31" s="9"/>
      <c r="AQ31" s="9"/>
      <c r="AR31" s="9"/>
      <c r="AS31" s="97">
        <f t="shared" si="0"/>
        <v>0.74970000000000003</v>
      </c>
      <c r="AT31" s="49"/>
      <c r="AU31" s="19"/>
      <c r="AV31" s="19"/>
      <c r="AW31" s="19"/>
      <c r="AX31" s="85"/>
      <c r="AY31" s="5"/>
      <c r="AZ31" s="5"/>
      <c r="BA31" s="5"/>
      <c r="BB31" s="118"/>
      <c r="BC31" s="5"/>
      <c r="BD31" s="5"/>
      <c r="BE31" s="5"/>
      <c r="BF31" s="51"/>
      <c r="BG31" s="43" t="s">
        <v>160</v>
      </c>
    </row>
    <row r="32" spans="1:59" ht="43.5" customHeight="1" x14ac:dyDescent="0.25">
      <c r="A32" s="136">
        <v>8</v>
      </c>
      <c r="B32" s="150"/>
      <c r="C32" s="52"/>
      <c r="D32" s="139"/>
      <c r="E32" s="133" t="s">
        <v>75</v>
      </c>
      <c r="F32" s="133" t="s">
        <v>76</v>
      </c>
      <c r="G32" s="22">
        <v>1</v>
      </c>
      <c r="H32" s="82" t="s">
        <v>77</v>
      </c>
      <c r="I32" s="107">
        <v>1</v>
      </c>
      <c r="J32" s="23">
        <v>43473</v>
      </c>
      <c r="K32" s="23">
        <v>43830</v>
      </c>
      <c r="L32" s="21" t="s">
        <v>101</v>
      </c>
      <c r="M32" s="137"/>
      <c r="N32" s="137"/>
      <c r="O32" s="37" t="s">
        <v>90</v>
      </c>
      <c r="P32" s="14"/>
      <c r="Q32" s="14"/>
      <c r="R32" s="14"/>
      <c r="S32" s="14"/>
      <c r="T32" s="14"/>
      <c r="U32" s="14" t="s">
        <v>96</v>
      </c>
      <c r="V32" s="14"/>
      <c r="W32" s="14"/>
      <c r="X32" s="14"/>
      <c r="Y32" s="14"/>
      <c r="Z32" s="14"/>
      <c r="AA32" s="14"/>
      <c r="AB32" s="14"/>
      <c r="AC32" s="14"/>
      <c r="AD32" s="14"/>
      <c r="AE32" s="14"/>
      <c r="AF32" s="14"/>
      <c r="AG32" s="63">
        <v>8.3299999999999999E-2</v>
      </c>
      <c r="AH32" s="64">
        <v>8.3299999999999999E-2</v>
      </c>
      <c r="AI32" s="64">
        <v>8.3299999999999999E-2</v>
      </c>
      <c r="AJ32" s="64">
        <v>8.3299999999999999E-2</v>
      </c>
      <c r="AK32" s="93">
        <v>8.3299999999999999E-2</v>
      </c>
      <c r="AL32" s="93">
        <v>8.3299999999999999E-2</v>
      </c>
      <c r="AM32" s="93">
        <v>8.3299999999999999E-2</v>
      </c>
      <c r="AN32" s="93">
        <v>8.3299999999999999E-2</v>
      </c>
      <c r="AO32" s="93">
        <v>8.3299999999999999E-2</v>
      </c>
      <c r="AP32" s="9"/>
      <c r="AQ32" s="9"/>
      <c r="AR32" s="9"/>
      <c r="AS32" s="97">
        <f t="shared" si="0"/>
        <v>0.74970000000000003</v>
      </c>
      <c r="AT32" s="49"/>
      <c r="AU32" s="19"/>
      <c r="AV32" s="19"/>
      <c r="AW32" s="19"/>
      <c r="AX32" s="85"/>
      <c r="AY32" s="5"/>
      <c r="AZ32" s="5"/>
      <c r="BA32" s="5"/>
      <c r="BB32" s="118"/>
      <c r="BC32" s="5"/>
      <c r="BD32" s="5"/>
      <c r="BE32" s="5"/>
      <c r="BF32" s="51"/>
      <c r="BG32" s="43" t="s">
        <v>160</v>
      </c>
    </row>
    <row r="33" spans="1:59" ht="65.25" customHeight="1" x14ac:dyDescent="0.25">
      <c r="A33" s="136"/>
      <c r="B33" s="150"/>
      <c r="C33" s="52"/>
      <c r="D33" s="139"/>
      <c r="E33" s="133"/>
      <c r="F33" s="133"/>
      <c r="G33" s="22">
        <v>2</v>
      </c>
      <c r="H33" s="82" t="s">
        <v>78</v>
      </c>
      <c r="I33" s="107">
        <v>1</v>
      </c>
      <c r="J33" s="23">
        <v>43473</v>
      </c>
      <c r="K33" s="23">
        <v>43830</v>
      </c>
      <c r="L33" s="21" t="s">
        <v>101</v>
      </c>
      <c r="M33" s="137"/>
      <c r="N33" s="137"/>
      <c r="O33" s="37" t="s">
        <v>90</v>
      </c>
      <c r="P33" s="14"/>
      <c r="Q33" s="14"/>
      <c r="R33" s="14"/>
      <c r="S33" s="14"/>
      <c r="T33" s="14"/>
      <c r="U33" s="14" t="s">
        <v>96</v>
      </c>
      <c r="V33" s="14"/>
      <c r="W33" s="14"/>
      <c r="X33" s="14"/>
      <c r="Y33" s="14"/>
      <c r="Z33" s="14"/>
      <c r="AA33" s="14"/>
      <c r="AB33" s="14"/>
      <c r="AC33" s="14"/>
      <c r="AD33" s="14"/>
      <c r="AE33" s="14"/>
      <c r="AF33" s="14"/>
      <c r="AG33" s="63">
        <v>8.3299999999999999E-2</v>
      </c>
      <c r="AH33" s="64">
        <v>8.3299999999999999E-2</v>
      </c>
      <c r="AI33" s="64">
        <v>8.3299999999999999E-2</v>
      </c>
      <c r="AJ33" s="64">
        <v>8.3299999999999999E-2</v>
      </c>
      <c r="AK33" s="93">
        <v>8.3299999999999999E-2</v>
      </c>
      <c r="AL33" s="93">
        <v>8.3299999999999999E-2</v>
      </c>
      <c r="AM33" s="93">
        <v>8.3299999999999999E-2</v>
      </c>
      <c r="AN33" s="93">
        <v>8.3299999999999999E-2</v>
      </c>
      <c r="AO33" s="93">
        <v>8.3299999999999999E-2</v>
      </c>
      <c r="AP33" s="9"/>
      <c r="AQ33" s="9"/>
      <c r="AR33" s="9"/>
      <c r="AS33" s="97">
        <f t="shared" si="0"/>
        <v>0.74970000000000003</v>
      </c>
      <c r="AT33" s="49"/>
      <c r="AU33" s="19"/>
      <c r="AV33" s="19"/>
      <c r="AW33" s="19"/>
      <c r="AX33" s="85"/>
      <c r="AY33" s="5"/>
      <c r="AZ33" s="5"/>
      <c r="BA33" s="5"/>
      <c r="BB33" s="118"/>
      <c r="BC33" s="5"/>
      <c r="BD33" s="5"/>
      <c r="BE33" s="5"/>
      <c r="BF33" s="51"/>
      <c r="BG33" s="43" t="s">
        <v>160</v>
      </c>
    </row>
    <row r="34" spans="1:59" ht="48.75" customHeight="1" x14ac:dyDescent="0.25">
      <c r="A34" s="136"/>
      <c r="B34" s="150"/>
      <c r="C34" s="52"/>
      <c r="D34" s="139"/>
      <c r="E34" s="133"/>
      <c r="F34" s="133"/>
      <c r="G34" s="22">
        <v>3</v>
      </c>
      <c r="H34" s="82" t="s">
        <v>98</v>
      </c>
      <c r="I34" s="107">
        <v>1</v>
      </c>
      <c r="J34" s="23">
        <v>43473</v>
      </c>
      <c r="K34" s="23">
        <v>43830</v>
      </c>
      <c r="L34" s="21" t="s">
        <v>101</v>
      </c>
      <c r="M34" s="137"/>
      <c r="N34" s="137"/>
      <c r="O34" s="37" t="s">
        <v>90</v>
      </c>
      <c r="P34" s="14"/>
      <c r="Q34" s="14"/>
      <c r="R34" s="14"/>
      <c r="S34" s="14"/>
      <c r="T34" s="14"/>
      <c r="U34" s="14" t="s">
        <v>96</v>
      </c>
      <c r="V34" s="14"/>
      <c r="W34" s="14"/>
      <c r="X34" s="14"/>
      <c r="Y34" s="14"/>
      <c r="Z34" s="14"/>
      <c r="AA34" s="14"/>
      <c r="AB34" s="14"/>
      <c r="AC34" s="14"/>
      <c r="AD34" s="14"/>
      <c r="AE34" s="14"/>
      <c r="AF34" s="14"/>
      <c r="AG34" s="63">
        <v>8.3299999999999999E-2</v>
      </c>
      <c r="AH34" s="64">
        <v>8.3299999999999999E-2</v>
      </c>
      <c r="AI34" s="64">
        <v>8.3299999999999999E-2</v>
      </c>
      <c r="AJ34" s="64">
        <v>8.3299999999999999E-2</v>
      </c>
      <c r="AK34" s="93">
        <v>8.3299999999999999E-2</v>
      </c>
      <c r="AL34" s="93">
        <v>8.3299999999999999E-2</v>
      </c>
      <c r="AM34" s="93">
        <v>8.3299999999999999E-2</v>
      </c>
      <c r="AN34" s="93">
        <v>8.3299999999999999E-2</v>
      </c>
      <c r="AO34" s="93">
        <v>8.3299999999999999E-2</v>
      </c>
      <c r="AP34" s="9"/>
      <c r="AQ34" s="9"/>
      <c r="AR34" s="9"/>
      <c r="AS34" s="97">
        <f t="shared" si="0"/>
        <v>0.74970000000000003</v>
      </c>
      <c r="AT34" s="49"/>
      <c r="AU34" s="19"/>
      <c r="AV34" s="19"/>
      <c r="AW34" s="19"/>
      <c r="AX34" s="85"/>
      <c r="AY34" s="5"/>
      <c r="AZ34" s="5"/>
      <c r="BA34" s="5"/>
      <c r="BB34" s="118"/>
      <c r="BC34" s="5"/>
      <c r="BD34" s="5"/>
      <c r="BE34" s="5"/>
      <c r="BF34" s="51"/>
      <c r="BG34" s="43" t="s">
        <v>160</v>
      </c>
    </row>
    <row r="35" spans="1:59" s="10" customFormat="1" ht="41.25" customHeight="1" x14ac:dyDescent="0.25">
      <c r="A35" s="136">
        <v>9</v>
      </c>
      <c r="B35" s="150"/>
      <c r="C35" s="52"/>
      <c r="D35" s="139"/>
      <c r="E35" s="133" t="s">
        <v>85</v>
      </c>
      <c r="F35" s="133">
        <v>1</v>
      </c>
      <c r="G35" s="37">
        <v>1</v>
      </c>
      <c r="H35" s="82" t="s">
        <v>79</v>
      </c>
      <c r="I35" s="107">
        <v>1</v>
      </c>
      <c r="J35" s="23">
        <v>43473</v>
      </c>
      <c r="K35" s="23">
        <v>43525</v>
      </c>
      <c r="L35" s="37" t="s">
        <v>102</v>
      </c>
      <c r="M35" s="163"/>
      <c r="N35" s="163"/>
      <c r="O35" s="37" t="s">
        <v>91</v>
      </c>
      <c r="P35" s="37"/>
      <c r="Q35" s="37"/>
      <c r="R35" s="37"/>
      <c r="S35" s="37" t="s">
        <v>96</v>
      </c>
      <c r="T35" s="37"/>
      <c r="U35" s="37"/>
      <c r="V35" s="37" t="s">
        <v>96</v>
      </c>
      <c r="W35" s="37"/>
      <c r="X35" s="37"/>
      <c r="Y35" s="37"/>
      <c r="Z35" s="37"/>
      <c r="AA35" s="37"/>
      <c r="AB35" s="37"/>
      <c r="AC35" s="37"/>
      <c r="AD35" s="37" t="s">
        <v>96</v>
      </c>
      <c r="AE35" s="37"/>
      <c r="AF35" s="37"/>
      <c r="AG35" s="40"/>
      <c r="AH35" s="2"/>
      <c r="AI35" s="92">
        <v>1</v>
      </c>
      <c r="AJ35" s="2"/>
      <c r="AK35" s="94"/>
      <c r="AL35" s="9"/>
      <c r="AM35" s="94"/>
      <c r="AN35" s="94"/>
      <c r="AO35" s="94"/>
      <c r="AP35" s="9"/>
      <c r="AQ35" s="9"/>
      <c r="AR35" s="9"/>
      <c r="AS35" s="97">
        <f t="shared" si="0"/>
        <v>1</v>
      </c>
      <c r="AT35" s="49"/>
      <c r="AU35" s="19"/>
      <c r="AV35" s="19"/>
      <c r="AW35" s="19"/>
      <c r="AX35" s="85"/>
      <c r="AY35" s="50"/>
      <c r="AZ35" s="50"/>
      <c r="BA35" s="50"/>
      <c r="BB35" s="118"/>
      <c r="BC35" s="50"/>
      <c r="BD35" s="50"/>
      <c r="BE35" s="50"/>
      <c r="BF35" s="51"/>
      <c r="BG35" s="43" t="s">
        <v>130</v>
      </c>
    </row>
    <row r="36" spans="1:59" s="10" customFormat="1" ht="117.75" customHeight="1" x14ac:dyDescent="0.25">
      <c r="A36" s="136"/>
      <c r="B36" s="150"/>
      <c r="C36" s="52"/>
      <c r="D36" s="139"/>
      <c r="E36" s="133"/>
      <c r="F36" s="133"/>
      <c r="G36" s="37">
        <v>2</v>
      </c>
      <c r="H36" s="82" t="s">
        <v>99</v>
      </c>
      <c r="I36" s="106">
        <v>1</v>
      </c>
      <c r="J36" s="23">
        <v>43526</v>
      </c>
      <c r="K36" s="23">
        <v>43600</v>
      </c>
      <c r="L36" s="37" t="s">
        <v>102</v>
      </c>
      <c r="M36" s="163"/>
      <c r="N36" s="163"/>
      <c r="O36" s="37" t="s">
        <v>92</v>
      </c>
      <c r="P36" s="37"/>
      <c r="Q36" s="37"/>
      <c r="R36" s="37"/>
      <c r="S36" s="37" t="s">
        <v>96</v>
      </c>
      <c r="T36" s="37"/>
      <c r="U36" s="37"/>
      <c r="V36" s="37"/>
      <c r="W36" s="37"/>
      <c r="X36" s="37"/>
      <c r="Y36" s="37"/>
      <c r="Z36" s="37"/>
      <c r="AA36" s="37"/>
      <c r="AB36" s="37"/>
      <c r="AC36" s="37"/>
      <c r="AD36" s="37"/>
      <c r="AE36" s="37"/>
      <c r="AF36" s="37"/>
      <c r="AG36" s="45"/>
      <c r="AH36" s="2"/>
      <c r="AI36" s="44">
        <v>0.1</v>
      </c>
      <c r="AJ36" s="44">
        <v>0.7</v>
      </c>
      <c r="AK36" s="94">
        <v>0.2</v>
      </c>
      <c r="AL36" s="9"/>
      <c r="AM36" s="94"/>
      <c r="AN36" s="94"/>
      <c r="AO36" s="94"/>
      <c r="AP36" s="9"/>
      <c r="AQ36" s="9"/>
      <c r="AR36" s="9"/>
      <c r="AS36" s="97">
        <f>SUM(AG36:AR36)</f>
        <v>1</v>
      </c>
      <c r="AT36" s="49"/>
      <c r="AU36" s="19"/>
      <c r="AV36" s="19"/>
      <c r="AW36" s="19"/>
      <c r="AX36" s="85"/>
      <c r="AY36" s="50"/>
      <c r="AZ36" s="50"/>
      <c r="BA36" s="50"/>
      <c r="BB36" s="118"/>
      <c r="BC36" s="50"/>
      <c r="BD36" s="50"/>
      <c r="BE36" s="50"/>
      <c r="BF36" s="51"/>
      <c r="BG36" s="43" t="s">
        <v>147</v>
      </c>
    </row>
    <row r="37" spans="1:59" ht="243.75" customHeight="1" x14ac:dyDescent="0.25">
      <c r="A37" s="136"/>
      <c r="B37" s="150"/>
      <c r="C37" s="52"/>
      <c r="D37" s="139"/>
      <c r="E37" s="133"/>
      <c r="F37" s="133"/>
      <c r="G37" s="37">
        <v>3</v>
      </c>
      <c r="H37" s="82" t="s">
        <v>80</v>
      </c>
      <c r="I37" s="107">
        <v>1</v>
      </c>
      <c r="J37" s="24">
        <v>43473</v>
      </c>
      <c r="K37" s="24">
        <v>43646</v>
      </c>
      <c r="L37" s="21" t="s">
        <v>102</v>
      </c>
      <c r="M37" s="163"/>
      <c r="N37" s="163"/>
      <c r="O37" s="14" t="s">
        <v>69</v>
      </c>
      <c r="P37" s="14"/>
      <c r="Q37" s="14"/>
      <c r="R37" s="14"/>
      <c r="S37" s="14" t="s">
        <v>96</v>
      </c>
      <c r="T37" s="14"/>
      <c r="U37" s="14"/>
      <c r="V37" s="14"/>
      <c r="W37" s="14"/>
      <c r="X37" s="14"/>
      <c r="Y37" s="14"/>
      <c r="Z37" s="14"/>
      <c r="AA37" s="14"/>
      <c r="AB37" s="14"/>
      <c r="AC37" s="14"/>
      <c r="AD37" s="14" t="s">
        <v>96</v>
      </c>
      <c r="AE37" s="14" t="s">
        <v>96</v>
      </c>
      <c r="AF37" s="14"/>
      <c r="AG37" s="45">
        <v>0.05</v>
      </c>
      <c r="AH37" s="44">
        <v>0.1</v>
      </c>
      <c r="AI37" s="44">
        <v>0.2</v>
      </c>
      <c r="AJ37" s="44">
        <v>0.2</v>
      </c>
      <c r="AK37" s="94">
        <v>0.2</v>
      </c>
      <c r="AL37" s="9">
        <v>0.25</v>
      </c>
      <c r="AM37" s="94"/>
      <c r="AN37" s="94"/>
      <c r="AO37" s="94"/>
      <c r="AP37" s="9"/>
      <c r="AQ37" s="9"/>
      <c r="AR37" s="9"/>
      <c r="AS37" s="97">
        <f>SUM(AG37:AR37)</f>
        <v>1</v>
      </c>
      <c r="AT37" s="49"/>
      <c r="AU37" s="19"/>
      <c r="AV37" s="19"/>
      <c r="AW37" s="19"/>
      <c r="AX37" s="85"/>
      <c r="AY37" s="5"/>
      <c r="AZ37" s="5"/>
      <c r="BA37" s="118"/>
      <c r="BB37" s="118"/>
      <c r="BC37" s="5"/>
      <c r="BD37" s="5"/>
      <c r="BE37" s="5"/>
      <c r="BF37" s="51"/>
      <c r="BG37" s="43" t="s">
        <v>151</v>
      </c>
    </row>
    <row r="38" spans="1:59" ht="173.25" customHeight="1" x14ac:dyDescent="0.25">
      <c r="A38" s="136"/>
      <c r="B38" s="150"/>
      <c r="C38" s="52"/>
      <c r="D38" s="139"/>
      <c r="E38" s="133"/>
      <c r="F38" s="133"/>
      <c r="G38" s="37">
        <v>4</v>
      </c>
      <c r="H38" s="82" t="s">
        <v>81</v>
      </c>
      <c r="I38" s="107">
        <v>1</v>
      </c>
      <c r="J38" s="24">
        <v>43473</v>
      </c>
      <c r="K38" s="24">
        <v>43646</v>
      </c>
      <c r="L38" s="21" t="s">
        <v>102</v>
      </c>
      <c r="M38" s="163"/>
      <c r="N38" s="163"/>
      <c r="O38" s="14" t="s">
        <v>93</v>
      </c>
      <c r="P38" s="14"/>
      <c r="Q38" s="14"/>
      <c r="R38" s="14"/>
      <c r="S38" s="14" t="s">
        <v>96</v>
      </c>
      <c r="T38" s="14"/>
      <c r="U38" s="14"/>
      <c r="V38" s="14"/>
      <c r="W38" s="14"/>
      <c r="X38" s="14"/>
      <c r="Y38" s="14"/>
      <c r="Z38" s="14"/>
      <c r="AA38" s="14"/>
      <c r="AB38" s="14"/>
      <c r="AC38" s="14" t="s">
        <v>96</v>
      </c>
      <c r="AD38" s="14" t="s">
        <v>96</v>
      </c>
      <c r="AE38" s="14"/>
      <c r="AF38" s="14"/>
      <c r="AG38" s="45">
        <v>0.02</v>
      </c>
      <c r="AH38" s="44">
        <v>0.1</v>
      </c>
      <c r="AI38" s="44">
        <v>0.1</v>
      </c>
      <c r="AJ38" s="44">
        <v>0.1</v>
      </c>
      <c r="AK38" s="94">
        <v>0.3</v>
      </c>
      <c r="AL38" s="9">
        <v>0.38</v>
      </c>
      <c r="AM38" s="94"/>
      <c r="AN38" s="94"/>
      <c r="AO38" s="94"/>
      <c r="AP38" s="9"/>
      <c r="AQ38" s="9"/>
      <c r="AR38" s="9"/>
      <c r="AS38" s="97">
        <f>SUM(AG38:AR38)</f>
        <v>1</v>
      </c>
      <c r="AT38" s="49"/>
      <c r="AU38" s="19"/>
      <c r="AV38" s="19"/>
      <c r="AW38" s="19"/>
      <c r="AX38" s="85"/>
      <c r="AY38" s="5"/>
      <c r="AZ38" s="5"/>
      <c r="BA38" s="5"/>
      <c r="BB38" s="118"/>
      <c r="BC38" s="5"/>
      <c r="BD38" s="5"/>
      <c r="BE38" s="5"/>
      <c r="BF38" s="51"/>
      <c r="BG38" s="43" t="s">
        <v>152</v>
      </c>
    </row>
    <row r="39" spans="1:59" s="10" customFormat="1" ht="110.25" customHeight="1" x14ac:dyDescent="0.25">
      <c r="A39" s="136"/>
      <c r="B39" s="150"/>
      <c r="C39" s="52"/>
      <c r="D39" s="139"/>
      <c r="E39" s="133"/>
      <c r="F39" s="133"/>
      <c r="G39" s="37">
        <v>5</v>
      </c>
      <c r="H39" s="82" t="s">
        <v>82</v>
      </c>
      <c r="I39" s="107">
        <v>1</v>
      </c>
      <c r="J39" s="23">
        <v>43473</v>
      </c>
      <c r="K39" s="23">
        <v>43768</v>
      </c>
      <c r="L39" s="37" t="s">
        <v>102</v>
      </c>
      <c r="M39" s="163"/>
      <c r="N39" s="163"/>
      <c r="O39" s="37" t="s">
        <v>94</v>
      </c>
      <c r="P39" s="37"/>
      <c r="Q39" s="37"/>
      <c r="R39" s="37"/>
      <c r="S39" s="37" t="s">
        <v>96</v>
      </c>
      <c r="T39" s="37"/>
      <c r="U39" s="37"/>
      <c r="V39" s="37"/>
      <c r="W39" s="37"/>
      <c r="X39" s="37"/>
      <c r="Y39" s="37"/>
      <c r="Z39" s="37"/>
      <c r="AA39" s="37"/>
      <c r="AB39" s="37"/>
      <c r="AC39" s="37"/>
      <c r="AD39" s="37" t="s">
        <v>96</v>
      </c>
      <c r="AE39" s="37"/>
      <c r="AF39" s="37"/>
      <c r="AG39" s="45">
        <v>0.1</v>
      </c>
      <c r="AH39" s="44">
        <v>0.2</v>
      </c>
      <c r="AI39" s="44">
        <v>0.2</v>
      </c>
      <c r="AJ39" s="44">
        <v>0.1</v>
      </c>
      <c r="AK39" s="94">
        <v>0.02</v>
      </c>
      <c r="AL39" s="9">
        <v>0.08</v>
      </c>
      <c r="AM39" s="94">
        <v>0.1</v>
      </c>
      <c r="AN39" s="94">
        <v>0.1</v>
      </c>
      <c r="AO39" s="94">
        <v>0.05</v>
      </c>
      <c r="AP39" s="9"/>
      <c r="AQ39" s="9"/>
      <c r="AR39" s="9"/>
      <c r="AS39" s="97">
        <f>SUM(AG39:AR39)</f>
        <v>0.95</v>
      </c>
      <c r="AT39" s="49"/>
      <c r="AU39" s="19"/>
      <c r="AV39" s="19"/>
      <c r="AW39" s="19"/>
      <c r="AX39" s="85"/>
      <c r="AY39" s="50"/>
      <c r="AZ39" s="50"/>
      <c r="BA39" s="50"/>
      <c r="BB39" s="118"/>
      <c r="BC39" s="50"/>
      <c r="BD39" s="50"/>
      <c r="BE39" s="50"/>
      <c r="BF39" s="51"/>
      <c r="BG39" s="43" t="s">
        <v>150</v>
      </c>
    </row>
    <row r="40" spans="1:59" s="10" customFormat="1" ht="63.75" x14ac:dyDescent="0.25">
      <c r="A40" s="136"/>
      <c r="B40" s="150"/>
      <c r="C40" s="52"/>
      <c r="D40" s="139"/>
      <c r="E40" s="133"/>
      <c r="F40" s="133"/>
      <c r="G40" s="37">
        <v>6</v>
      </c>
      <c r="H40" s="82" t="s">
        <v>83</v>
      </c>
      <c r="I40" s="107">
        <v>1</v>
      </c>
      <c r="J40" s="23">
        <v>43473</v>
      </c>
      <c r="K40" s="23">
        <v>43829</v>
      </c>
      <c r="L40" s="37" t="s">
        <v>102</v>
      </c>
      <c r="M40" s="163"/>
      <c r="N40" s="163"/>
      <c r="O40" s="37" t="s">
        <v>93</v>
      </c>
      <c r="P40" s="37"/>
      <c r="Q40" s="37"/>
      <c r="R40" s="37"/>
      <c r="S40" s="37" t="s">
        <v>96</v>
      </c>
      <c r="T40" s="37"/>
      <c r="U40" s="37"/>
      <c r="V40" s="37"/>
      <c r="W40" s="37"/>
      <c r="X40" s="37"/>
      <c r="Y40" s="37"/>
      <c r="Z40" s="37"/>
      <c r="AA40" s="37"/>
      <c r="AB40" s="37"/>
      <c r="AC40" s="37" t="s">
        <v>96</v>
      </c>
      <c r="AD40" s="37" t="s">
        <v>96</v>
      </c>
      <c r="AE40" s="37"/>
      <c r="AF40" s="37"/>
      <c r="AG40" s="45">
        <v>0.1</v>
      </c>
      <c r="AH40" s="44">
        <v>0.05</v>
      </c>
      <c r="AI40" s="44">
        <v>0.05</v>
      </c>
      <c r="AJ40" s="44">
        <v>0.15</v>
      </c>
      <c r="AK40" s="94">
        <v>0.1</v>
      </c>
      <c r="AL40" s="9">
        <v>0.1</v>
      </c>
      <c r="AM40" s="94">
        <v>0.05</v>
      </c>
      <c r="AN40" s="94">
        <v>0.05</v>
      </c>
      <c r="AO40" s="94">
        <v>0.05</v>
      </c>
      <c r="AP40" s="9"/>
      <c r="AQ40" s="9"/>
      <c r="AR40" s="9"/>
      <c r="AS40" s="97">
        <f>SUM(AG40:AR40)</f>
        <v>0.70000000000000007</v>
      </c>
      <c r="AT40" s="49"/>
      <c r="AU40" s="19"/>
      <c r="AV40" s="19"/>
      <c r="AW40" s="19"/>
      <c r="AX40" s="85"/>
      <c r="AY40" s="50"/>
      <c r="AZ40" s="50"/>
      <c r="BA40" s="50"/>
      <c r="BB40" s="118"/>
      <c r="BC40" s="50"/>
      <c r="BD40" s="50"/>
      <c r="BE40" s="50"/>
      <c r="BF40" s="51"/>
      <c r="BG40" s="43" t="s">
        <v>169</v>
      </c>
    </row>
    <row r="41" spans="1:59" ht="360" customHeight="1" thickBot="1" x14ac:dyDescent="0.3">
      <c r="A41" s="136"/>
      <c r="B41" s="150"/>
      <c r="C41" s="52"/>
      <c r="D41" s="139"/>
      <c r="E41" s="133"/>
      <c r="F41" s="133"/>
      <c r="G41" s="37">
        <v>7</v>
      </c>
      <c r="H41" s="82" t="s">
        <v>84</v>
      </c>
      <c r="I41" s="107">
        <v>1</v>
      </c>
      <c r="J41" s="24">
        <v>43473</v>
      </c>
      <c r="K41" s="24">
        <v>43829</v>
      </c>
      <c r="L41" s="21" t="s">
        <v>102</v>
      </c>
      <c r="M41" s="163"/>
      <c r="N41" s="163"/>
      <c r="O41" s="14" t="s">
        <v>95</v>
      </c>
      <c r="P41" s="14"/>
      <c r="Q41" s="14"/>
      <c r="R41" s="14"/>
      <c r="S41" s="14" t="s">
        <v>96</v>
      </c>
      <c r="T41" s="14"/>
      <c r="U41" s="14"/>
      <c r="V41" s="14"/>
      <c r="W41" s="14"/>
      <c r="X41" s="14"/>
      <c r="Y41" s="14"/>
      <c r="Z41" s="14"/>
      <c r="AA41" s="14"/>
      <c r="AB41" s="14"/>
      <c r="AC41" s="14"/>
      <c r="AD41" s="14"/>
      <c r="AE41" s="14"/>
      <c r="AF41" s="14"/>
      <c r="AG41" s="42"/>
      <c r="AH41" s="48">
        <v>0.1</v>
      </c>
      <c r="AI41" s="48">
        <v>0.1</v>
      </c>
      <c r="AJ41" s="48">
        <v>0.1</v>
      </c>
      <c r="AK41" s="95">
        <v>0.1</v>
      </c>
      <c r="AL41" s="26">
        <v>0.1</v>
      </c>
      <c r="AM41" s="95">
        <v>0.08</v>
      </c>
      <c r="AN41" s="95">
        <v>0.08</v>
      </c>
      <c r="AO41" s="95">
        <v>0.08</v>
      </c>
      <c r="AP41" s="26"/>
      <c r="AQ41" s="26"/>
      <c r="AR41" s="26"/>
      <c r="AS41" s="173">
        <f>SUM(AH41:AR41)</f>
        <v>0.73999999999999988</v>
      </c>
      <c r="AT41" s="69"/>
      <c r="AU41" s="70"/>
      <c r="AV41" s="70"/>
      <c r="AW41" s="70"/>
      <c r="AX41" s="86"/>
      <c r="AY41" s="27"/>
      <c r="AZ41" s="27"/>
      <c r="BA41" s="27"/>
      <c r="BB41" s="174"/>
      <c r="BC41" s="27"/>
      <c r="BD41" s="27"/>
      <c r="BE41" s="27"/>
      <c r="BF41" s="75"/>
      <c r="BG41" s="43" t="s">
        <v>170</v>
      </c>
    </row>
    <row r="42" spans="1:59" ht="294" thickBot="1" x14ac:dyDescent="0.3">
      <c r="A42" s="136">
        <v>10</v>
      </c>
      <c r="B42" s="150"/>
      <c r="C42" s="52"/>
      <c r="D42" s="139" t="s">
        <v>108</v>
      </c>
      <c r="E42" s="133" t="s">
        <v>86</v>
      </c>
      <c r="F42" s="133">
        <v>1</v>
      </c>
      <c r="G42" s="37">
        <v>1</v>
      </c>
      <c r="H42" s="36" t="s">
        <v>87</v>
      </c>
      <c r="I42" s="109">
        <v>1</v>
      </c>
      <c r="J42" s="24">
        <v>43473</v>
      </c>
      <c r="K42" s="24">
        <v>43829</v>
      </c>
      <c r="L42" s="21" t="s">
        <v>102</v>
      </c>
      <c r="M42" s="137">
        <v>10000000000</v>
      </c>
      <c r="N42" s="137" t="s">
        <v>109</v>
      </c>
      <c r="O42" s="14" t="s">
        <v>68</v>
      </c>
      <c r="P42" s="14"/>
      <c r="Q42" s="14"/>
      <c r="R42" s="14"/>
      <c r="S42" s="14" t="s">
        <v>96</v>
      </c>
      <c r="T42" s="14"/>
      <c r="U42" s="14"/>
      <c r="V42" s="14" t="s">
        <v>96</v>
      </c>
      <c r="W42" s="14"/>
      <c r="X42" s="14"/>
      <c r="Y42" s="14"/>
      <c r="Z42" s="14"/>
      <c r="AA42" s="14"/>
      <c r="AB42" s="14"/>
      <c r="AC42" s="14"/>
      <c r="AD42" s="14"/>
      <c r="AE42" s="14"/>
      <c r="AF42" s="14"/>
      <c r="AG42" s="3">
        <v>0.05</v>
      </c>
      <c r="AH42" s="3">
        <v>0.05</v>
      </c>
      <c r="AI42" s="3">
        <v>0.05</v>
      </c>
      <c r="AJ42" s="3">
        <v>0.1</v>
      </c>
      <c r="AK42" s="96">
        <v>0.05</v>
      </c>
      <c r="AL42" s="30">
        <v>0.1</v>
      </c>
      <c r="AM42" s="96">
        <v>0.08</v>
      </c>
      <c r="AN42" s="96">
        <v>0.08</v>
      </c>
      <c r="AO42" s="96">
        <v>0.08</v>
      </c>
      <c r="AP42" s="30"/>
      <c r="AQ42" s="30"/>
      <c r="AR42" s="30"/>
      <c r="AS42" s="96">
        <f>SUM(AG42:AR42)</f>
        <v>0.64</v>
      </c>
      <c r="AT42" s="71">
        <v>0</v>
      </c>
      <c r="AU42" s="72">
        <v>1.0030999E-3</v>
      </c>
      <c r="AV42" s="72">
        <v>2.7200000000000002E-3</v>
      </c>
      <c r="AW42" s="73">
        <v>2.7200000000000002E-3</v>
      </c>
      <c r="AX42" s="82" t="s">
        <v>142</v>
      </c>
      <c r="AY42" s="104">
        <v>7.7177132999999998E-3</v>
      </c>
      <c r="AZ42" s="111">
        <v>8.9999999999999993E-3</v>
      </c>
      <c r="BA42" s="119">
        <v>7.6420339000000002E-3</v>
      </c>
      <c r="BB42" s="119">
        <v>7.6511378E-3</v>
      </c>
      <c r="BC42" s="31"/>
      <c r="BD42" s="31"/>
      <c r="BE42" s="31"/>
      <c r="BF42" s="76">
        <f>SUM(AT42:BE42)</f>
        <v>3.8453984900000002E-2</v>
      </c>
      <c r="BG42" s="43" t="s">
        <v>173</v>
      </c>
    </row>
    <row r="43" spans="1:59" ht="128.25" thickBot="1" x14ac:dyDescent="0.3">
      <c r="A43" s="136"/>
      <c r="B43" s="150"/>
      <c r="C43" s="52"/>
      <c r="D43" s="139"/>
      <c r="E43" s="133"/>
      <c r="F43" s="133"/>
      <c r="G43" s="37">
        <v>2</v>
      </c>
      <c r="H43" s="82" t="s">
        <v>88</v>
      </c>
      <c r="I43" s="107">
        <v>1</v>
      </c>
      <c r="J43" s="24">
        <v>43473</v>
      </c>
      <c r="K43" s="24">
        <v>43616</v>
      </c>
      <c r="L43" s="21" t="s">
        <v>102</v>
      </c>
      <c r="M43" s="137"/>
      <c r="N43" s="137"/>
      <c r="O43" s="14" t="s">
        <v>68</v>
      </c>
      <c r="P43" s="14"/>
      <c r="Q43" s="14"/>
      <c r="R43" s="14"/>
      <c r="S43" s="14" t="s">
        <v>96</v>
      </c>
      <c r="T43" s="14"/>
      <c r="U43" s="14"/>
      <c r="V43" s="14" t="s">
        <v>96</v>
      </c>
      <c r="W43" s="14"/>
      <c r="X43" s="14"/>
      <c r="Y43" s="14"/>
      <c r="Z43" s="14"/>
      <c r="AA43" s="14"/>
      <c r="AB43" s="14"/>
      <c r="AC43" s="14"/>
      <c r="AD43" s="14"/>
      <c r="AE43" s="14"/>
      <c r="AF43" s="14"/>
      <c r="AG43" s="45">
        <v>0.2</v>
      </c>
      <c r="AH43" s="44">
        <v>0.2</v>
      </c>
      <c r="AI43" s="44">
        <v>0.3</v>
      </c>
      <c r="AJ43" s="44">
        <v>0.15</v>
      </c>
      <c r="AK43" s="97">
        <v>0.15</v>
      </c>
      <c r="AL43" s="28"/>
      <c r="AM43" s="97"/>
      <c r="AN43" s="97"/>
      <c r="AO43" s="97"/>
      <c r="AP43" s="28"/>
      <c r="AQ43" s="28"/>
      <c r="AR43" s="28"/>
      <c r="AS43" s="97">
        <f>SUM(AG43:AR43)</f>
        <v>1</v>
      </c>
      <c r="AT43" s="45">
        <v>0</v>
      </c>
      <c r="AU43" s="74">
        <v>1.4514171E-3</v>
      </c>
      <c r="AV43" s="74">
        <v>5.123814E-3</v>
      </c>
      <c r="AW43" s="2" t="s">
        <v>127</v>
      </c>
      <c r="AX43" s="82" t="s">
        <v>127</v>
      </c>
      <c r="AY43" s="105"/>
      <c r="AZ43" s="113"/>
      <c r="BA43" s="120"/>
      <c r="BB43" s="120"/>
      <c r="BC43" s="29"/>
      <c r="BD43" s="29"/>
      <c r="BE43" s="29"/>
      <c r="BF43" s="76">
        <f>SUM(AT43:BE43)</f>
        <v>6.5752311000000004E-3</v>
      </c>
      <c r="BG43" s="43" t="s">
        <v>145</v>
      </c>
    </row>
    <row r="44" spans="1:59" ht="409.6" thickBot="1" x14ac:dyDescent="0.3">
      <c r="A44" s="136"/>
      <c r="B44" s="150"/>
      <c r="C44" s="52"/>
      <c r="D44" s="139"/>
      <c r="E44" s="133"/>
      <c r="F44" s="133"/>
      <c r="G44" s="37">
        <v>3</v>
      </c>
      <c r="H44" s="36" t="s">
        <v>141</v>
      </c>
      <c r="I44" s="110">
        <v>1</v>
      </c>
      <c r="J44" s="35">
        <v>43467</v>
      </c>
      <c r="K44" s="35">
        <v>43830</v>
      </c>
      <c r="L44" s="21" t="s">
        <v>102</v>
      </c>
      <c r="M44" s="137"/>
      <c r="N44" s="137"/>
      <c r="O44" s="14" t="s">
        <v>68</v>
      </c>
      <c r="P44" s="14"/>
      <c r="Q44" s="14"/>
      <c r="R44" s="14"/>
      <c r="S44" s="14" t="s">
        <v>96</v>
      </c>
      <c r="T44" s="14"/>
      <c r="U44" s="14"/>
      <c r="V44" s="14" t="s">
        <v>96</v>
      </c>
      <c r="W44" s="14"/>
      <c r="X44" s="14"/>
      <c r="Y44" s="14"/>
      <c r="Z44" s="14"/>
      <c r="AA44" s="14"/>
      <c r="AB44" s="14"/>
      <c r="AC44" s="14"/>
      <c r="AD44" s="14"/>
      <c r="AE44" s="14"/>
      <c r="AF44" s="14"/>
      <c r="AG44" s="46">
        <v>0.05</v>
      </c>
      <c r="AH44" s="47">
        <v>0.1</v>
      </c>
      <c r="AI44" s="47">
        <v>0.1</v>
      </c>
      <c r="AJ44" s="44">
        <v>0.1</v>
      </c>
      <c r="AK44" s="97">
        <v>0.1</v>
      </c>
      <c r="AL44" s="28">
        <v>0.1</v>
      </c>
      <c r="AM44" s="97">
        <v>0.08</v>
      </c>
      <c r="AN44" s="97">
        <v>0.08</v>
      </c>
      <c r="AO44" s="97">
        <v>0.08</v>
      </c>
      <c r="AP44" s="28"/>
      <c r="AQ44" s="28"/>
      <c r="AR44" s="28"/>
      <c r="AS44" s="97">
        <f>SUM(AG44:AR44)</f>
        <v>0.78999999999999981</v>
      </c>
      <c r="AT44" s="45">
        <v>0</v>
      </c>
      <c r="AU44" s="74">
        <v>3.2151942999999999E-3</v>
      </c>
      <c r="AV44" s="74">
        <v>1.0511102200000001E-2</v>
      </c>
      <c r="AW44" s="44">
        <v>0.01</v>
      </c>
      <c r="AX44" s="82" t="s">
        <v>143</v>
      </c>
      <c r="AY44" s="105">
        <v>1.0749253E-2</v>
      </c>
      <c r="AZ44" s="112">
        <v>1.2999999999999999E-2</v>
      </c>
      <c r="BA44" s="121">
        <v>1.47415636E-2</v>
      </c>
      <c r="BB44" s="119">
        <v>1.2374475100000001E-2</v>
      </c>
      <c r="BC44" s="29"/>
      <c r="BD44" s="29"/>
      <c r="BE44" s="29"/>
      <c r="BF44" s="76">
        <f>SUM(AT44:BE44)</f>
        <v>7.4591588200000003E-2</v>
      </c>
      <c r="BG44" s="43" t="s">
        <v>172</v>
      </c>
    </row>
    <row r="45" spans="1:59" ht="345.75" customHeight="1" thickBot="1" x14ac:dyDescent="0.3">
      <c r="A45" s="136"/>
      <c r="B45" s="150"/>
      <c r="C45" s="52"/>
      <c r="D45" s="139"/>
      <c r="E45" s="133"/>
      <c r="F45" s="37">
        <v>7</v>
      </c>
      <c r="G45" s="37">
        <v>4</v>
      </c>
      <c r="H45" s="36" t="s">
        <v>105</v>
      </c>
      <c r="I45" s="36">
        <v>7</v>
      </c>
      <c r="J45" s="35">
        <v>43556</v>
      </c>
      <c r="K45" s="35">
        <v>43830</v>
      </c>
      <c r="L45" s="21" t="s">
        <v>102</v>
      </c>
      <c r="M45" s="137"/>
      <c r="N45" s="137"/>
      <c r="O45" s="14" t="s">
        <v>104</v>
      </c>
      <c r="P45" s="14"/>
      <c r="Q45" s="14"/>
      <c r="R45" s="14"/>
      <c r="S45" s="14" t="s">
        <v>96</v>
      </c>
      <c r="T45" s="14"/>
      <c r="U45" s="14"/>
      <c r="V45" s="14" t="s">
        <v>96</v>
      </c>
      <c r="W45" s="14"/>
      <c r="X45" s="14"/>
      <c r="Y45" s="14"/>
      <c r="Z45" s="14"/>
      <c r="AA45" s="14"/>
      <c r="AB45" s="14"/>
      <c r="AC45" s="14"/>
      <c r="AD45" s="14"/>
      <c r="AE45" s="14"/>
      <c r="AF45" s="14"/>
      <c r="AG45" s="46"/>
      <c r="AH45" s="47"/>
      <c r="AI45" s="47"/>
      <c r="AJ45" s="47">
        <v>0.2</v>
      </c>
      <c r="AK45" s="98">
        <v>0.25</v>
      </c>
      <c r="AL45" s="32">
        <v>0.1</v>
      </c>
      <c r="AM45" s="98">
        <v>0.1</v>
      </c>
      <c r="AN45" s="98">
        <v>0.1</v>
      </c>
      <c r="AO45" s="98">
        <v>0.1</v>
      </c>
      <c r="AP45" s="32"/>
      <c r="AQ45" s="32"/>
      <c r="AR45" s="32"/>
      <c r="AS45" s="98">
        <f>SUM(AG45:AR45)</f>
        <v>0.85</v>
      </c>
      <c r="AT45" s="46">
        <v>0</v>
      </c>
      <c r="AU45" s="46">
        <v>0</v>
      </c>
      <c r="AV45" s="46">
        <v>0</v>
      </c>
      <c r="AW45" s="47">
        <v>0</v>
      </c>
      <c r="AX45" s="87">
        <v>0</v>
      </c>
      <c r="AY45" s="87">
        <v>0</v>
      </c>
      <c r="AZ45" s="114">
        <v>0</v>
      </c>
      <c r="BA45" s="98">
        <v>0</v>
      </c>
      <c r="BB45" s="98">
        <v>0</v>
      </c>
      <c r="BC45" s="33"/>
      <c r="BD45" s="33"/>
      <c r="BE45" s="33"/>
      <c r="BF45" s="77">
        <f>SUM(AT45:BE45)</f>
        <v>0</v>
      </c>
      <c r="BG45" s="43" t="s">
        <v>171</v>
      </c>
    </row>
    <row r="46" spans="1:59" ht="15" x14ac:dyDescent="0.25">
      <c r="A46" s="164" t="s">
        <v>125</v>
      </c>
      <c r="B46" s="164"/>
      <c r="C46" s="164"/>
      <c r="D46" s="164"/>
      <c r="J46" s="79"/>
      <c r="K46" s="79"/>
    </row>
  </sheetData>
  <protectedRanges>
    <protectedRange sqref="AS14:AS45 AX44:AZ44 AY42:AZ43 AY45:AZ45 AO14:AR17 BC42:BE45 AK10:AM17 AX10:BE41 AO10:AS13 AK18:AR21" name="Rango1"/>
    <protectedRange sqref="AK27:AR30 AK35:AN38 AK39:AM45 AP31:AR45" name="Rango1_1"/>
    <protectedRange sqref="AK24:AR26" name="Rango1_4_1"/>
    <protectedRange sqref="AG20:AJ20 AJ21 AJ10:AJ19" name="Rango1_7"/>
    <protectedRange sqref="AJ24:AJ26" name="Rango1_4_1_2"/>
    <protectedRange sqref="AI35" name="Rango1_1_1_2"/>
    <protectedRange sqref="AI36" name="Rango1_1_2_1"/>
    <protectedRange sqref="AG39:AI40" name="Rango1_1_3_1"/>
    <protectedRange sqref="AG18:AH18 AG11:AH11 AG16:AI17 AI14 AG15:AH15 AG19:AI19 AG12:AI13" name="Rango1_5_2"/>
    <protectedRange sqref="AG10:AI10" name="Rango1_5_1_2"/>
    <protectedRange sqref="AI11" name="Rango1_6_1"/>
    <protectedRange sqref="AG14:AH14" name="Rango1_8_1"/>
    <protectedRange sqref="AI15" name="Rango1_9_1"/>
    <protectedRange sqref="AI18" name="Rango1_11_1"/>
    <protectedRange sqref="AG21:AI21" name="Rango1_12_1"/>
    <protectedRange sqref="AG27:AI34 AJ31:AO34" name="Rango1_1_1_1_2"/>
    <protectedRange sqref="AG24:AI26" name="Rango1_4_1_1_2"/>
    <protectedRange sqref="AW42:AW45 AX42:AX43 AX45 AT10:AW41" name="Rango1_13"/>
    <protectedRange sqref="AT42:AV45" name="Rango1_3_3"/>
    <protectedRange sqref="BF10:BF41" name="Rango1_15"/>
    <protectedRange sqref="BF42:BF45" name="Rango1_16_1"/>
    <protectedRange sqref="BG22:BG24 BG37:BG38 BG26:BG34 BG41:BG45" name="Rango1_18"/>
    <protectedRange sqref="BG25" name="Rango1_2_2"/>
    <protectedRange sqref="BG16:BG20 BG12:BG13" name="Rango1_7_2"/>
    <protectedRange sqref="BG11" name="Rango1_7_1_2"/>
    <protectedRange sqref="BG10" name="Rango1_2_1_2"/>
    <protectedRange sqref="BG14:BG15" name="Rango1_10_2"/>
    <protectedRange sqref="BG21" name="Rango1_13_2"/>
    <protectedRange sqref="BG35:BG36" name="Rango1_14_2"/>
    <protectedRange sqref="BG39:BG40" name="Rango1_15_2"/>
    <protectedRange sqref="AN10:AN17" name="Rango1_2"/>
    <protectedRange sqref="AN39:AN45" name="Rango1_1_1"/>
    <protectedRange sqref="BA42:BA45" name="Rango1_3"/>
    <protectedRange sqref="AO35:AO45" name="Rango1_1_4"/>
    <protectedRange sqref="BB42:BB45" name="Rango1_4"/>
  </protectedRanges>
  <mergeCells count="81">
    <mergeCell ref="D42:D45"/>
    <mergeCell ref="E42:E45"/>
    <mergeCell ref="N35:N41"/>
    <mergeCell ref="A46:D46"/>
    <mergeCell ref="A32:A34"/>
    <mergeCell ref="E32:E34"/>
    <mergeCell ref="F32:F34"/>
    <mergeCell ref="D32:D34"/>
    <mergeCell ref="M35:M41"/>
    <mergeCell ref="N42:N45"/>
    <mergeCell ref="M32:M34"/>
    <mergeCell ref="A35:A41"/>
    <mergeCell ref="F42:F44"/>
    <mergeCell ref="N32:N34"/>
    <mergeCell ref="D35:D41"/>
    <mergeCell ref="M42:M45"/>
    <mergeCell ref="A5:D5"/>
    <mergeCell ref="E5:BG5"/>
    <mergeCell ref="A6:D6"/>
    <mergeCell ref="E6:BG6"/>
    <mergeCell ref="A7:BG7"/>
    <mergeCell ref="N22:N23"/>
    <mergeCell ref="A18:A20"/>
    <mergeCell ref="E18:E21"/>
    <mergeCell ref="D18:D21"/>
    <mergeCell ref="N18:N21"/>
    <mergeCell ref="M18:M21"/>
    <mergeCell ref="F18:F21"/>
    <mergeCell ref="A22:A23"/>
    <mergeCell ref="D22:D23"/>
    <mergeCell ref="F22:F23"/>
    <mergeCell ref="M22:M23"/>
    <mergeCell ref="E22:E23"/>
    <mergeCell ref="M27:M29"/>
    <mergeCell ref="F27:F29"/>
    <mergeCell ref="M30:M31"/>
    <mergeCell ref="F24:F26"/>
    <mergeCell ref="A24:A26"/>
    <mergeCell ref="D24:D26"/>
    <mergeCell ref="E24:E26"/>
    <mergeCell ref="M24:M26"/>
    <mergeCell ref="F30:F31"/>
    <mergeCell ref="E27:E29"/>
    <mergeCell ref="A30:A31"/>
    <mergeCell ref="D30:D31"/>
    <mergeCell ref="E30:E31"/>
    <mergeCell ref="N24:N26"/>
    <mergeCell ref="N27:N29"/>
    <mergeCell ref="N30:N31"/>
    <mergeCell ref="BG8:BG9"/>
    <mergeCell ref="A4:BG4"/>
    <mergeCell ref="P8:AF8"/>
    <mergeCell ref="N10:N13"/>
    <mergeCell ref="B10:B45"/>
    <mergeCell ref="A14:A17"/>
    <mergeCell ref="D14:D17"/>
    <mergeCell ref="AG8:AS8"/>
    <mergeCell ref="E35:E41"/>
    <mergeCell ref="F35:F41"/>
    <mergeCell ref="A42:A45"/>
    <mergeCell ref="A27:A29"/>
    <mergeCell ref="D27:D29"/>
    <mergeCell ref="A1:D3"/>
    <mergeCell ref="E1:BG1"/>
    <mergeCell ref="E2:BG2"/>
    <mergeCell ref="E3:N3"/>
    <mergeCell ref="O3:Z3"/>
    <mergeCell ref="AA3:AN3"/>
    <mergeCell ref="AO3:BG3"/>
    <mergeCell ref="AT8:BF8"/>
    <mergeCell ref="A8:O8"/>
    <mergeCell ref="F14:F17"/>
    <mergeCell ref="G9:H9"/>
    <mergeCell ref="A10:A13"/>
    <mergeCell ref="N14:N17"/>
    <mergeCell ref="M10:M13"/>
    <mergeCell ref="M14:M17"/>
    <mergeCell ref="E10:E13"/>
    <mergeCell ref="E14:E17"/>
    <mergeCell ref="F10:F13"/>
    <mergeCell ref="D10:D13"/>
  </mergeCells>
  <dataValidations count="1">
    <dataValidation type="date" allowBlank="1" showInputMessage="1" showErrorMessage="1" sqref="J11 J24:J30 K32:K43 J10:K10 J32:J44 J14:J15 J18"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8" t="s">
        <v>42</v>
      </c>
      <c r="C2" s="169"/>
      <c r="D2" s="169"/>
      <c r="E2" s="167"/>
    </row>
    <row r="3" spans="2:5" x14ac:dyDescent="0.25">
      <c r="B3" s="11" t="s">
        <v>24</v>
      </c>
      <c r="C3" s="11" t="s">
        <v>44</v>
      </c>
      <c r="D3" s="13" t="s">
        <v>40</v>
      </c>
      <c r="E3" s="167"/>
    </row>
    <row r="4" spans="2:5" ht="21" x14ac:dyDescent="0.25">
      <c r="B4" s="165" t="s">
        <v>25</v>
      </c>
      <c r="C4" s="17">
        <v>1</v>
      </c>
      <c r="D4" s="15" t="s">
        <v>46</v>
      </c>
      <c r="E4" s="167"/>
    </row>
    <row r="5" spans="2:5" ht="21" x14ac:dyDescent="0.25">
      <c r="B5" s="166"/>
      <c r="C5" s="18">
        <v>2</v>
      </c>
      <c r="D5" s="16" t="s">
        <v>26</v>
      </c>
      <c r="E5" s="167"/>
    </row>
    <row r="6" spans="2:5" ht="21" x14ac:dyDescent="0.25">
      <c r="B6" s="165" t="s">
        <v>27</v>
      </c>
      <c r="C6" s="18">
        <v>3</v>
      </c>
      <c r="D6" s="16" t="s">
        <v>28</v>
      </c>
      <c r="E6" s="167"/>
    </row>
    <row r="7" spans="2:5" ht="21" x14ac:dyDescent="0.25">
      <c r="B7" s="166"/>
      <c r="C7" s="18">
        <v>4</v>
      </c>
      <c r="D7" s="16" t="s">
        <v>29</v>
      </c>
      <c r="E7" s="167"/>
    </row>
    <row r="8" spans="2:5" ht="21" x14ac:dyDescent="0.25">
      <c r="B8" s="165" t="s">
        <v>30</v>
      </c>
      <c r="C8" s="17">
        <v>5</v>
      </c>
      <c r="D8" s="16" t="s">
        <v>31</v>
      </c>
      <c r="E8" s="167"/>
    </row>
    <row r="9" spans="2:5" ht="21" x14ac:dyDescent="0.25">
      <c r="B9" s="170"/>
      <c r="C9" s="18">
        <v>6</v>
      </c>
      <c r="D9" s="15" t="s">
        <v>45</v>
      </c>
      <c r="E9" s="167"/>
    </row>
    <row r="10" spans="2:5" ht="21" x14ac:dyDescent="0.25">
      <c r="B10" s="170"/>
      <c r="C10" s="18">
        <v>7</v>
      </c>
      <c r="D10" s="15" t="s">
        <v>52</v>
      </c>
      <c r="E10" s="167"/>
    </row>
    <row r="11" spans="2:5" ht="21" x14ac:dyDescent="0.25">
      <c r="B11" s="170"/>
      <c r="C11" s="18">
        <v>8</v>
      </c>
      <c r="D11" s="15" t="s">
        <v>49</v>
      </c>
      <c r="E11" s="167"/>
    </row>
    <row r="12" spans="2:5" ht="36.75" customHeight="1" x14ac:dyDescent="0.25">
      <c r="B12" s="170"/>
      <c r="C12" s="17">
        <v>9</v>
      </c>
      <c r="D12" s="15" t="s">
        <v>48</v>
      </c>
      <c r="E12" s="167"/>
    </row>
    <row r="13" spans="2:5" ht="21" x14ac:dyDescent="0.25">
      <c r="B13" s="170"/>
      <c r="C13" s="18">
        <v>10</v>
      </c>
      <c r="D13" s="15" t="s">
        <v>50</v>
      </c>
      <c r="E13" s="167"/>
    </row>
    <row r="14" spans="2:5" ht="21" x14ac:dyDescent="0.25">
      <c r="B14" s="166"/>
      <c r="C14" s="18">
        <v>11</v>
      </c>
      <c r="D14" s="15" t="s">
        <v>51</v>
      </c>
      <c r="E14" s="167"/>
    </row>
    <row r="15" spans="2:5" ht="31.5" x14ac:dyDescent="0.25">
      <c r="B15" s="12" t="s">
        <v>32</v>
      </c>
      <c r="C15" s="18">
        <v>12</v>
      </c>
      <c r="D15" s="15" t="s">
        <v>33</v>
      </c>
      <c r="E15" s="167"/>
    </row>
    <row r="16" spans="2:5" ht="21" x14ac:dyDescent="0.25">
      <c r="B16" s="165" t="s">
        <v>34</v>
      </c>
      <c r="C16" s="17">
        <v>13</v>
      </c>
      <c r="D16" s="16" t="s">
        <v>35</v>
      </c>
      <c r="E16" s="167"/>
    </row>
    <row r="17" spans="2:5" ht="21" x14ac:dyDescent="0.25">
      <c r="B17" s="166"/>
      <c r="C17" s="18">
        <v>14</v>
      </c>
      <c r="D17" s="15" t="s">
        <v>47</v>
      </c>
      <c r="E17" s="167"/>
    </row>
    <row r="18" spans="2:5" ht="38.25" x14ac:dyDescent="0.25">
      <c r="B18" s="12" t="s">
        <v>36</v>
      </c>
      <c r="C18" s="18">
        <v>15</v>
      </c>
      <c r="D18" s="15" t="s">
        <v>41</v>
      </c>
      <c r="E18" s="167"/>
    </row>
    <row r="19" spans="2:5" ht="25.5" x14ac:dyDescent="0.25">
      <c r="B19" s="12" t="s">
        <v>38</v>
      </c>
      <c r="C19" s="18">
        <v>16</v>
      </c>
      <c r="D19" s="16" t="s">
        <v>39</v>
      </c>
      <c r="E19" s="167"/>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Ingrid Consuelo Avila Toro</cp:lastModifiedBy>
  <cp:lastPrinted>2019-05-15T14:20:31Z</cp:lastPrinted>
  <dcterms:created xsi:type="dcterms:W3CDTF">2018-01-29T14:53:07Z</dcterms:created>
  <dcterms:modified xsi:type="dcterms:W3CDTF">2019-10-16T00:26:42Z</dcterms:modified>
</cp:coreProperties>
</file>