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C:\Users\ingrid.avila\Desktop\ART 2019\Seguimiento PA 2019\"/>
    </mc:Choice>
  </mc:AlternateContent>
  <xr:revisionPtr revIDLastSave="0" documentId="8_{AE518336-15C2-4CA0-B034-C7A1B162EA94}" xr6:coauthVersionLast="41" xr6:coauthVersionMax="41" xr10:uidLastSave="{00000000-0000-0000-0000-000000000000}"/>
  <bookViews>
    <workbookView visibility="hidden" xWindow="-120" yWindow="-120" windowWidth="24240" windowHeight="13140" xr2:uid="{00000000-000D-0000-FFFF-FFFF00000000}"/>
    <workbookView xWindow="-120" yWindow="-120" windowWidth="24240" windowHeight="13140" xr2:uid="{00000000-000D-0000-FFFF-FFFF01000000}"/>
  </bookViews>
  <sheets>
    <sheet name="PLAN ACCIÓN" sheetId="1" r:id="rId1"/>
    <sheet name="POLITICA MIPG " sheetId="2" r:id="rId2"/>
  </sheets>
  <definedNames>
    <definedName name="Administrativo">#REF!</definedName>
    <definedName name="Anticorrupcion">#REF!</definedName>
    <definedName name="_xlnm.Print_Area" localSheetId="0">'PLAN ACCIÓN'!$A$1:$O$46</definedName>
    <definedName name="Argentina">#REF!</definedName>
    <definedName name="Colombia">#REF!</definedName>
    <definedName name="Dependencias">#REF!</definedName>
    <definedName name="Ecuador">#REF!</definedName>
    <definedName name="Metas">#REF!</definedName>
    <definedName name="Objetivos">#REF!</definedName>
    <definedName name="Pais">#REF!</definedName>
    <definedName name="Rubro">#REF!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S41" i="1" l="1"/>
  <c r="AS40" i="1"/>
  <c r="BF46" i="1"/>
  <c r="BF45" i="1"/>
  <c r="BF44" i="1"/>
  <c r="BF43" i="1"/>
  <c r="AS36" i="1"/>
  <c r="AS35" i="1"/>
  <c r="AS34" i="1"/>
  <c r="AS33" i="1"/>
  <c r="AS32" i="1"/>
  <c r="AS31" i="1"/>
  <c r="AS30" i="1"/>
  <c r="AS29" i="1"/>
  <c r="AS28" i="1"/>
  <c r="AS27" i="1"/>
  <c r="AS26" i="1"/>
  <c r="AS25" i="1"/>
  <c r="AS24" i="1"/>
  <c r="AS23" i="1"/>
  <c r="AS22" i="1"/>
  <c r="AS21" i="1"/>
  <c r="AS20" i="1"/>
  <c r="AS19" i="1"/>
  <c r="AS18" i="1"/>
  <c r="AS17" i="1"/>
  <c r="AS16" i="1"/>
  <c r="AS15" i="1"/>
  <c r="AS14" i="1"/>
  <c r="AS13" i="1"/>
  <c r="AS12" i="1"/>
  <c r="AS11" i="1"/>
  <c r="AS10" i="1"/>
  <c r="AS37" i="1"/>
  <c r="AS45" i="1"/>
  <c r="AS42" i="1"/>
  <c r="AS46" i="1"/>
  <c r="AS44" i="1"/>
  <c r="AS43" i="1"/>
  <c r="AS39" i="1"/>
  <c r="AS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Angela Maria Aristizabal Lopez</author>
    <author>Marisol  Gutierrez Hernandez</author>
  </authors>
  <commentList>
    <comment ref="AT8" authorId="0" shapeId="0" xr:uid="{00000000-0006-0000-0000-000001000000}">
      <text>
        <r>
          <rPr>
            <b/>
            <sz val="9"/>
            <color indexed="81"/>
            <rFont val="Tahoma"/>
            <charset val="1"/>
          </rPr>
          <t>Angela Maria Aristizabal Lopez:</t>
        </r>
        <r>
          <rPr>
            <sz val="9"/>
            <color indexed="81"/>
            <rFont val="Tahoma"/>
            <charset val="1"/>
          </rPr>
          <t xml:space="preserve">
no aplica  para las Regionales.</t>
        </r>
      </text>
    </comment>
    <comment ref="E9" authorId="1" shapeId="0" xr:uid="{00000000-0006-0000-0000-000002000000}">
      <text>
        <r>
          <rPr>
            <b/>
            <sz val="9"/>
            <color indexed="81"/>
            <rFont val="Tahoma"/>
            <family val="2"/>
          </rPr>
          <t>Debe coincidir con la meta del Plan Estratégico</t>
        </r>
        <r>
          <rPr>
            <sz val="9"/>
            <color indexed="81"/>
            <rFont val="Tahoma"/>
            <family val="2"/>
          </rPr>
          <t xml:space="preserve">
</t>
        </r>
      </text>
    </comment>
    <comment ref="F9" authorId="0" shapeId="0" xr:uid="{00000000-0006-0000-0000-000003000000}">
      <text>
        <r>
          <rPr>
            <b/>
            <sz val="9"/>
            <color indexed="81"/>
            <rFont val="Tahoma"/>
            <family val="2"/>
          </rPr>
          <t>Angela Maria Aristizabal Lopez:</t>
        </r>
        <r>
          <rPr>
            <sz val="9"/>
            <color indexed="81"/>
            <rFont val="Tahoma"/>
            <family val="2"/>
          </rPr>
          <t xml:space="preserve">
 La meta de cada regional  está sujeta a la Directriz de las direcciones misionales
La meta debe ser en cantidad (Número) o en Porcentaje (%)</t>
        </r>
      </text>
    </comment>
    <comment ref="I9" authorId="1" shapeId="0" xr:uid="{00000000-0006-0000-0000-000004000000}">
      <text>
        <r>
          <rPr>
            <sz val="9"/>
            <color indexed="81"/>
            <rFont val="Tahoma"/>
            <family val="2"/>
          </rPr>
          <t xml:space="preserve">Indicar si es en Nuemro (Cantidad), en Porcentaje (%), o si es por demanda
</t>
        </r>
      </text>
    </comment>
    <comment ref="L9" authorId="1" shapeId="0" xr:uid="{00000000-0006-0000-0000-000005000000}">
      <text>
        <r>
          <rPr>
            <b/>
            <sz val="9"/>
            <color indexed="81"/>
            <rFont val="Tahoma"/>
            <family val="2"/>
          </rPr>
          <t>Responsable del equipo de trabajo para  cada actividad</t>
        </r>
      </text>
    </comment>
    <comment ref="M9" authorId="0" shapeId="0" xr:uid="{00000000-0006-0000-0000-000006000000}">
      <text>
        <r>
          <rPr>
            <b/>
            <sz val="9"/>
            <color indexed="81"/>
            <rFont val="Tahoma"/>
            <family val="2"/>
          </rPr>
          <t>Angela Maria Aristizabal Lopez:</t>
        </r>
        <r>
          <rPr>
            <sz val="9"/>
            <color indexed="81"/>
            <rFont val="Tahoma"/>
            <family val="2"/>
          </rPr>
          <t xml:space="preserve">
Las regionales no tienen recursos asignados al presupuesto; por lo tanto no aplica
</t>
        </r>
      </text>
    </comment>
    <comment ref="O9" authorId="1" shapeId="0" xr:uid="{00000000-0006-0000-0000-000007000000}">
      <text>
        <r>
          <rPr>
            <b/>
            <sz val="9"/>
            <color indexed="81"/>
            <rFont val="Tahoma"/>
            <family val="2"/>
          </rPr>
          <t xml:space="preserve">Debe ser consistente con lo descrito en la actividad
Si se trata de una actividad por demanda, es necesario indicar como fuente el Control que se lleva. </t>
        </r>
      </text>
    </comment>
  </commentList>
</comments>
</file>

<file path=xl/sharedStrings.xml><?xml version="1.0" encoding="utf-8"?>
<sst xmlns="http://schemas.openxmlformats.org/spreadsheetml/2006/main" count="317" uniqueCount="175">
  <si>
    <t>VIGENCIA</t>
  </si>
  <si>
    <t>SEGUIMIENTO EJECUCIÓN PRESUPUESTAL
Cifras en millones de pesos</t>
  </si>
  <si>
    <t>No.</t>
  </si>
  <si>
    <t>Objetivo Estrategico</t>
  </si>
  <si>
    <t>Producto</t>
  </si>
  <si>
    <t>Actividad</t>
  </si>
  <si>
    <t>Fecha de Inicio</t>
  </si>
  <si>
    <t>Fecha de Finalización</t>
  </si>
  <si>
    <t>Recursos Financieros requeridos
(Cifras en pesos)</t>
  </si>
  <si>
    <t>Rubro</t>
  </si>
  <si>
    <t>ENERO</t>
  </si>
  <si>
    <t>FEBRERO</t>
  </si>
  <si>
    <t>MARZO</t>
  </si>
  <si>
    <t>ABRIL</t>
  </si>
  <si>
    <t>MAYO</t>
  </si>
  <si>
    <t>JUNIO</t>
  </si>
  <si>
    <t>JULIO</t>
  </si>
  <si>
    <t>AGOSTO</t>
  </si>
  <si>
    <t>SEPTIEMBRE</t>
  </si>
  <si>
    <t>OCTUBRE</t>
  </si>
  <si>
    <t>NOVIEMBRE</t>
  </si>
  <si>
    <t>DICIEMBRE</t>
  </si>
  <si>
    <t>OBSERVACIONES</t>
  </si>
  <si>
    <t>Responsable</t>
  </si>
  <si>
    <t xml:space="preserve">DIMENSIÓN </t>
  </si>
  <si>
    <t>1ª. Dimensión: Talento Humano</t>
  </si>
  <si>
    <t>1.2 Integridad</t>
  </si>
  <si>
    <t xml:space="preserve">2ª. Dimensión: Direccionamiento Estratégico y Planeación </t>
  </si>
  <si>
    <t>2.1 Direccionamiento y Planeación</t>
  </si>
  <si>
    <t>2.2 Plan Anticorrupción</t>
  </si>
  <si>
    <t xml:space="preserve">3ª. Dimensión: Gestión con Valores para Resultados </t>
  </si>
  <si>
    <t>3.1 Gestión Presupuestal</t>
  </si>
  <si>
    <t xml:space="preserve">4ª. Dimensión: Evaluación de Resultados </t>
  </si>
  <si>
    <t>4. Seguimiento y evaluación del desempeño
institucional</t>
  </si>
  <si>
    <t xml:space="preserve">5ª Dimensión: Información y Comunicación </t>
  </si>
  <si>
    <t>5.1 Gestión Documental</t>
  </si>
  <si>
    <t>6ª Dimensión: Gestión del Conocimiento y la Innovación</t>
  </si>
  <si>
    <t>NA</t>
  </si>
  <si>
    <t xml:space="preserve">7ª. Dimensión: Control Interno </t>
  </si>
  <si>
    <t>7. Control Interno</t>
  </si>
  <si>
    <t>POLITICA MIPG</t>
  </si>
  <si>
    <t>6.1: Gestión del Conocimiento y la Innovación</t>
  </si>
  <si>
    <t>POLITICAS MIPG- ART</t>
  </si>
  <si>
    <t>Politica de Gestión MIPG (Marque con una x la o las politica de MIPG a las cuales responde la actividad)</t>
  </si>
  <si>
    <t xml:space="preserve">Numero </t>
  </si>
  <si>
    <t>3.2 Gobierno Digital (antes Gobierno en línea)</t>
  </si>
  <si>
    <t>1.1 Gestión del Talento Humano</t>
  </si>
  <si>
    <t>5.2 Transparencia y Acceso a la Información</t>
  </si>
  <si>
    <t>3.5 Trámites</t>
  </si>
  <si>
    <t>3.4 Servicio al Ciudadano</t>
  </si>
  <si>
    <t>3.6 Participación Ciudadana</t>
  </si>
  <si>
    <t>3.7 Rendición de Cuentas</t>
  </si>
  <si>
    <t>3.3 Defensa Jurídica</t>
  </si>
  <si>
    <t>Procedimientos de seguimiento y evaluación rediseñados</t>
  </si>
  <si>
    <t>Indice de Renovación del Territorio</t>
  </si>
  <si>
    <t>Manual de Contratación</t>
  </si>
  <si>
    <t>Manual de Supervisión e Interventoria</t>
  </si>
  <si>
    <t>Realizar reuniones de entendimiento con los responsables de cada uno de los servicios</t>
  </si>
  <si>
    <t>Diseñar el banco básico de fichas de los indicadores de gestión y de resultados por cada servicio</t>
  </si>
  <si>
    <t>Levantar las necesidades de ajuste de los procedimientos actuales de la Subdirección de Seguimiento y Evaluación</t>
  </si>
  <si>
    <t>Actualizar los riesgos y controles de los procedimientos rediseñados</t>
  </si>
  <si>
    <t>Adoptar procedimientos rediseñados (revisión con Planeación sobre actividad y fechas)</t>
  </si>
  <si>
    <t>Diseñar los requerimientos funcionales para solicitar al Área de Soporte Informático el desarrollo de la solución tecnólogica para el seguimiento a la gestión ART y a la oferta estatal</t>
  </si>
  <si>
    <t>Depurar y actualizar la base de indicadores construidos a partir de la Línea Base, los registros administrativos y estadísticas oficiales</t>
  </si>
  <si>
    <t>Actualizar y consolidar la propuesta del Indice de Renovación del Territorio a partir de los indicadores de la Línea Base, los registros administrativos y estadísticas oficiales</t>
  </si>
  <si>
    <t>Proyectar la actualización del Manual de Contratación</t>
  </si>
  <si>
    <t>Adoptar el Manual de Contratación</t>
  </si>
  <si>
    <t>Socializar con los abogados de las distintas áreas misionales</t>
  </si>
  <si>
    <t>Acta de reunión (listado de asistencia)</t>
  </si>
  <si>
    <t>Documento</t>
  </si>
  <si>
    <t xml:space="preserve">Documento </t>
  </si>
  <si>
    <t>Proyectar la actualización del Manual de Supervisión y elaborar el Manual de Interventoria</t>
  </si>
  <si>
    <t>Adoptar el Manual de Supervisión e Interventoria</t>
  </si>
  <si>
    <t>Matriz de seguimiento infomes de supervisión</t>
  </si>
  <si>
    <t>Proyectar matriz de seguimiento de informes de supervisión</t>
  </si>
  <si>
    <t xml:space="preserve">Banco básico de indicadores por servicio
</t>
  </si>
  <si>
    <t>Adelantar y acompañar los procesos de selección de los contratos asociados a la ejecución de los proyectos de Intervención Territorial</t>
  </si>
  <si>
    <t>Por demanda</t>
  </si>
  <si>
    <t>Realizar la revisión de los documentos precontractuales para los procesos de selección</t>
  </si>
  <si>
    <t>Dirigir los procesos de contratación de los proyectos de intervención territorial que se financien con recursos de la Agencia</t>
  </si>
  <si>
    <t>Publicar el Banco de Proyectos de inversión Obras por Impuestos 2018-2019</t>
  </si>
  <si>
    <t>Diseñar los requerimientos para el desarrollo de la solución tecnólogica que integre el Banco de Proyectos ART con el tablero de control, socios y servicios de la estrategia de implementación del PATR</t>
  </si>
  <si>
    <t>Elaborar el manual para la operación y administración del Banco de Proyectos de la ART</t>
  </si>
  <si>
    <t>Elaborar conjuntamente con entidades del Gobierno Nacional el decreto reglamentario del nuevo esquema de pago Obras por Impuestos, incorporado en el capítulo IV de la Ley de Financiamiento vigente.</t>
  </si>
  <si>
    <t>Actualizar y ajustar el manual operativo de obras por impuestos</t>
  </si>
  <si>
    <t>Realizar el proceso de revisión y apoyo para la viabilización y gestión de financiación de los proyectos que se registren en el Banco de Proyectos de la ART</t>
  </si>
  <si>
    <t>Banco de Proyectos de la ART (PATR_ZOMAC)</t>
  </si>
  <si>
    <t>Estrategia de financiación y cofinanciación de los proyectos ART-ZOMAC</t>
  </si>
  <si>
    <t>Realizar informes con el analisis y modelos de financiación para la implementación de los PATR</t>
  </si>
  <si>
    <t xml:space="preserve">Elaborar el documento con los crirterios y lineamientos del servicio de cofinanciación </t>
  </si>
  <si>
    <t>Listado de asistencia</t>
  </si>
  <si>
    <t xml:space="preserve">Base de Datos </t>
  </si>
  <si>
    <t>Plataforma tecnológica (Página Web ART)</t>
  </si>
  <si>
    <t xml:space="preserve">Resoluciones </t>
  </si>
  <si>
    <t xml:space="preserve">Manual </t>
  </si>
  <si>
    <t>Decreto publicado</t>
  </si>
  <si>
    <t>Reportes de seguimiento de revisión de proyectos</t>
  </si>
  <si>
    <t>X</t>
  </si>
  <si>
    <t xml:space="preserve">Hacer segumiento mensual de los informes de seguimiento </t>
  </si>
  <si>
    <t>Acompañar los procesos de selección que se adelantes a través del Fondo Colombia en Paz</t>
  </si>
  <si>
    <t>Expedir conjuntamente con la Oficina Jurídica de la ART los actos administrativos para aprobar las solicitudes de vinculación del impuesto que presenten los contribuyentes a los proyectos publicados en el banco de proyectos de Obras por Impuestos 2018-2019</t>
  </si>
  <si>
    <t>SSE</t>
  </si>
  <si>
    <t>SC</t>
  </si>
  <si>
    <t>SCF</t>
  </si>
  <si>
    <t xml:space="preserve">
 Requerimientos funcionales para el sistema de información de seguimiento a la gestión ART  y a la oferta estatal</t>
  </si>
  <si>
    <t>Convenios suscritos</t>
  </si>
  <si>
    <t>Cofinanciar proyectos del banco de proyectos</t>
  </si>
  <si>
    <t>Bases de Datos-Fichas</t>
  </si>
  <si>
    <t>Implementar estrategias de financiación en el marco de los programas de
desarrollo con enfoque territorial nacional</t>
  </si>
  <si>
    <t>57 proyectos cofinaciados*</t>
  </si>
  <si>
    <t>IMPLEMENTACIÓN DE ESTRATEGIAS DE COFINANCIACIÓN EN EL MARCO DE LOS PROGRAMAS DE DESARROLLO CON ENFOQUE TERRITORIAL  NACIONAL</t>
  </si>
  <si>
    <t>FORMULACIÓN Y SEGUIMIENTO AL PLAN DE ACCIÓN VIGENCIA 20___</t>
  </si>
  <si>
    <t>DIRECCIONAMIENTO ESTRATÉGICO</t>
  </si>
  <si>
    <t>Oficina de Planeación</t>
  </si>
  <si>
    <t>Código: FM-DE-01</t>
  </si>
  <si>
    <t>Versión: 03</t>
  </si>
  <si>
    <t>Fecha de publicación: 9/05/2019</t>
  </si>
  <si>
    <t>NOMBRE DE LA DIRECCIÓN/OFICINA/COORDINACIÓN/REGIONAL</t>
  </si>
  <si>
    <t>FORMULACIÓN PLAN DE ACCIÓN</t>
  </si>
  <si>
    <t xml:space="preserve">SEGUIMIENTO ACTIVIDADES </t>
  </si>
  <si>
    <t xml:space="preserve">Linea Estrategica </t>
  </si>
  <si>
    <t>Meta del plan estrategico a la que contribuye</t>
  </si>
  <si>
    <t xml:space="preserve">
Meta Anual Producto</t>
  </si>
  <si>
    <t>Meta Actividad</t>
  </si>
  <si>
    <t>Fuente de Verificación</t>
  </si>
  <si>
    <t>% AVANCE</t>
  </si>
  <si>
    <t>Versión: 1</t>
  </si>
  <si>
    <t>Dirección de Ejecución y Evaluación de Proyectos</t>
  </si>
  <si>
    <t>0.5%</t>
  </si>
  <si>
    <t>Elaboración de documento con requerimientos funcionales para implementación por parte del área de sistemas</t>
  </si>
  <si>
    <t xml:space="preserve">No se tenia prevista fecha exacta de inicio de cada una de las actividades, por lo cual se requiere que finalicen algunas de las mismas para reportar avances
</t>
  </si>
  <si>
    <t>No se reporta avances en el mes de enero y febrero porque la fecha establecida para el cierre del banco por decreto 2469 de 2018 fuel el 28 de febrero, razón por la cual se publicó el 1 de marzo de 2019. En los dos primeros meses se constituyó el banco con los proyectos que iban viabilizando los Ministerios y el DNP.</t>
  </si>
  <si>
    <t>Realizar entrega de los indicadores definidos a los responsables de los servicios</t>
  </si>
  <si>
    <t>Base de Indicadores</t>
  </si>
  <si>
    <t>Realizar entrega de los documentos de seguimiento y análisis a los indicadores</t>
  </si>
  <si>
    <t>Realizar ajustes en conjunto con los responsables de los servicios de acuerdo con el resultado del análisis de los indicadores</t>
  </si>
  <si>
    <t>Acta de reunión y listado de asistencia</t>
  </si>
  <si>
    <t>Informe</t>
  </si>
  <si>
    <t>Identificar los indicadores de resultado/impacto y sus productos asociados</t>
  </si>
  <si>
    <t>Base de indicadores</t>
  </si>
  <si>
    <t>Matriz de riesgos publicada</t>
  </si>
  <si>
    <t>Caracterización de procedimientos publicados</t>
  </si>
  <si>
    <t>Realizar análisis a los indicadores de resultado/impacto</t>
  </si>
  <si>
    <t xml:space="preserve">Consolidación de la Información </t>
  </si>
  <si>
    <t>Diseñar e implementar la estrategia de financiación y cofinanciación con el sector público, privado y cooperación</t>
  </si>
  <si>
    <t>0.4%</t>
  </si>
  <si>
    <t>1.2%</t>
  </si>
  <si>
    <t>No se tenia prevista fecha exacta de inicio de cada una de las actividades, por lo cual se requiere que finalicen algunas de las mismas para reportar avances
No se puede reportar avance de la socialización si no se ha llevado a cabo la adopción del Manual</t>
  </si>
  <si>
    <t xml:space="preserve">MARZO: De acuerdo con el cronograma definido por la Dirección de Ejecución y Evaluación de Proyectos, se tenía definido que los criterios de distribución y asignación del servicio de cofinanciación, se aprobarían por parte del Consejo Directivo en la primera sesión programada para el mes de febrero, momento a partir del cual se inicio la elaboración del documento; sin embargo, en dicha sesión del Consejo Directivo no se contó con el quorum necesario para aprobar los criterios presentados y las sesiones posteriores se han reprogramado por las agendas de los distintos miembros. Así mismo, se han presentado modificaciones a los criterios a solicitud de la Dirección General de acuerdo con las condiciones especiales de cofinanciación con entidades territoriales para la vigencia actual. Se espera la aprobación de estos criterios durante los próximos meses para finalizar el documento y la ejecución de esta actividad al 100%.
ABRIL: Los criterios de asignación y distribución fueron aprobados por parte del Consejo Directivo el 30 de abril del presente año. Por lo tanto, el documento se encuentra en proceso de elaboración conforme a los lineamientos del Consejo. 
MAYO: Se elaboró el documento con los crirterios y lineamientos del servicio de cofinanciación que aplicará para la vigencia 2019.
</t>
  </si>
  <si>
    <t xml:space="preserve">Levantadas necesidades de ajuste de los procedimientos actuales de la Subdirección de Seguimiento y Evaluación
Actividad cumplida al 100%
Se realizó un informe de lafase de diagnóstico donde se consolida el levantamiento realizado
</t>
  </si>
  <si>
    <t>El porcentaje obedece al trámite en la revisión y validación de los formatos de resolución a expedir en el presente año.
Se expidieron en Mayo el 100% de las resoluciones de aprobación de vinculación del impuesto.</t>
  </si>
  <si>
    <t>Definición de variables/indicadores en proceso para soporte informático</t>
  </si>
  <si>
    <t>JUNIO:No se han solicitado documentos de análisis por parte de los servicios, esto en parte se debe a que los indicadores aún están en construcción. Por otro lado, se definieron una serie de actividades asociadas al diseño de reportes de análisis de indicadores que se espera solicitar a la Oficina de Informática para ser incluidos en el Sistema de Gestión de Oferta que se está diseñando cuyo insumo son los indicadores.</t>
  </si>
  <si>
    <t>Diseño y presentación de los ajustes propuestos a los procedimientos y a los responsables de su ejecución</t>
  </si>
  <si>
    <t>Se han realizado mesas técnicas con las diferentes entidades del orden nacional, logrando tener un borrador del proyecto de decreto para revisión y validación previa a la primera publicación.
El anteproyecto de Decreto para publicar está sujeto a la definición y claridad de algunos aspectos por parte de la DIAN, MINHDA y Presidencia</t>
  </si>
  <si>
    <t>Se realizó una actualización al manual. Sin emabrgo no se colocá un cumplimietno del 100% porque en concordancia con el nuevo decreto de obras por impuestos se debe ajustar conforme a los lineamientos que allí queden establecidos.
En el mes de abril se actulizó la versión del manual operativo de obras por impuestos bajo el modelo definido en la Ley 1819 de 2016.
Con corte a mayo se está realizando el ajuste del manual conforme a los lienamientos establecidos en la Ley 1943 de 2017.
Con corte a Junio se está realizando el ajuste del manual conforme a los lienamientos establecidos en la Ley 1943 de 2017.</t>
  </si>
  <si>
    <t>MARZO: El avance obedece a la definición de los requerimientos mínimos de información a solicitar a las Direcciones de la ART para el desarrollo de la solución tecnológica que integre el Banco de Proyectos ART con el tablero de control, socios y servicios de la estrategia de implementación del PATR. Para ellos se elaboró una Ficha con las definiciones mínimas de contenido de información para el ingreso de información al sistema de información.
-ABRIL: El avance obedece a la elaboración del flujograma del proceso de identificación, estructuración y ejecución de proyectos para la implementación de los PATR. Así mismo, con el fin de llegar a acuerdos entorno a la estructura, definición de elementos y funcionamiento del Banco de Proyectos como instrumento articulador de los servicios de la ART, se conformó una mesa técnica con delegados de las 3 Direcciónes de la entidad; conforme a lo anterior se realizarón mesas técnicas el 1, 12 y 25 de abril con miembros de las áreas misionales de la ART involucradas.
-MAYO: En el marco de las mesas técnicas conformadas para acordar la estructura, definición de elementos y funcionamiento del Banco de Proyectos, realizadas los días 13, 24 y 31 de mayo, con miembros de las áreas misionales de la ART involucradas, se trabajaron entre otros temas: Revisión y definición de métricas por producto PDET, Pruebas funcionales del Sistema de Información, Etiquetas poblaciones y Fuentes de financiación del proyecto según los estados de los mismos y Roles y responsables de ingreso de información.
JUNIO: En el marco de las mesas técnicas conformadas para acordar la estructura, definición de elementos y funcionamiento del Banco de Proyectos, realizadas los días 12 y 28 de junio, con miembros de las áreas misionales de la ART involucradas, en las cuales se han acordado definiciones sobre: Tipologías de proyecto por línea de acción, homologación de proyectos actuales con la nueva clasificación, relación fuentes de financiación – entidad, tipo de responsable por estado proyecto, tipos de costo por estado de proyecto, roles y permisos por funcionalidad y tipos de hitos por estado. El Sistema se público en ambiente de producción (real) por parte del Area de TI el día 18 de junio con los requerimientos establecidos por cada Dirección y acordados en la mesa de técnica. Se cuenta con el documento técnico que recoje los requerimientos acordados para el desarrollo del sistema, por lo que se da por finalizada la actividad.</t>
  </si>
  <si>
    <t xml:space="preserve">MARZO: El avance corresponde a la elaboración y concertación de una estructura del contenido del manual para la operación y administración del Banco de Proyectos de la ART. A partir del mes de abril se iniciarán las mesas técnicas de trabajo conjuntas con las Direcciones de la ART para definir la estructura, proceso y detalle de información para el desarrollo de la plataforma tecnológica; en este sentido, se espera que una vez se tenga claridad en las definiciones de la estructura del Banco de Proyectos se defina un cronograma por capítulos para la elaboración del manual.
-ABRIL: El avance corresponde a la elaboración de una propuesta del primer capitulo "LINEAMIENTOS GENERALES DEL BANCO DE PROYECTOS" del manual para la operación y administración del Banco de Proyectos de la ART.\
-MAYO: En el marco de la mesa técnica para estructuración del Banco de Proyectos de la ART, se acordó la elaboración del componente funcional del manual del banco en relación con los proyectos en estado Estructurado Financiado, En Ejecución y Terminado. De otra parte, se ajustará el componente técnico - operativo del manual conforme a las observaciones de las pruebas funcionales del sistema.
JUNIO: De conformidad con lo acordado en la mesa técnica del Sistema de Información de Gestión de Oferta de la ART que contiene el Banco de Proyectos, la DEJEV entregó un documento manual para el cargue de proyectos en el sistema en los estados ESTRUCTURADO Y FINANCIADO y EN EJECUCIÓN, dicho documento fue consolidado por parte del equipo de la Dirección General en un solo documento de Manual del Sistema junto con los aportes de las demás Direcciones de la ART. Con dicho documento se da por cumplida la actividad. </t>
  </si>
  <si>
    <t>Realizados reportes semanales de la información consolidada a nivel Subregional y Nacional
*17 Fichas 16 Subregionales 1 Nacional</t>
  </si>
  <si>
    <t>MARZO: El avance registrado obedece a la definición de los requisitos generales, técnicos y financieros que deben cumplir los proyectos habilitados para cofinanciación, los cuales se concertaron con la Dirección de Estructuración para su revisión. Estos requisitos se revisarán sobre los proyectos provenientes de las entidades territoriales conforme se defina su cofinanciación.
ABRIL: Se avanzó en la elaboración de documentos borradores ( Convenio Marco y Convenio Derivado) para la cofinanciación de corredores en el marco del programa Colombia Rural. Igualmente, se realizó la presentación de 10 proyectos por un monto de 4.846 millones que serán financiados por parte de 50 empresas de Pro-Antioquia, en el marco del proyecto de impacto colectivo en ele Bajo Cauca que se encuentra liderando Pro Antioquia-ART-USAID. 
MAYO: En el marco de la estrategia de cofinanciación de proyectos a través del programa "Colombia Rural", se realizó una propuesta de escenarios de cofinanciación con los aportes de las partes (ART, INVIAS y Municipios PDET) el cual esta sujeto de ajuste conforme a los resultados que arroje la convocatoria de dicho programa.
JUNIO: 1. En el marco de la estrategia de cofinanciación de proyectos a través del programa "Colombia Rural", se realizó una propuesta de escenarios de cofinanciación con los aportes de las partes (ART, INVIAS y Municipios PDET) el cual esta sujeto de ajuste conforme a los resultados que arroje la convocatoria de dicho programa.
2. En el marco de las gestiones realizadas para la cofinanciación de proyectos con el Fondo FAZNI del Minicterio de Minas y Energía, se verificó la vinculación de los 7 proyectos identificados con dicha entidad para posible cofinanciación, a las iniciativas PDET indentificadas en los PATR de las respectivas subregiones.  
JULIO: 1. Se verificaron los 8 tramos que se postularon en la Subregión del Catatumbo al Programa Colombia Rural, los cuales quedaron definidos en el Convenio con INVIAS para su respectiva confinanciación.
2. Se registraron 38 proyectos financiados por el mecanismo de Obras por Impuestos y 36 proyectos financiados con recursos del OCAD Paz como parte de la información de proyectos vinculados a las iniciativas de los PATR que se debe ingresar en el Sistema de Información de Gestión de Oferta de la ART que soporta el Banco de Proyectos.</t>
  </si>
  <si>
    <t xml:space="preserve">MARZO: El avance corresponde a la elaboración de las fichas de análisis de las fuentes: SGP, Cooperación Internacional y SGR, para la financiación de proyectos de inversión los municipios de la Subregión Catatumbo, estas fichas se ajustarán conforme a las definiciones de la estrategia de financiación y cofinanciación que se esta construyendo. El avance en la ejecución presupuestal se calcula tomando como base los 10 mil millones asignados al producto "Estrategia de financiación y cofinanciación de los proyectos ART-ZOMAC".
ABRIL: El avance corresponde a la elaboración de análisis de las fuentes: SGP, Cooperación Internacional y SGR, para la financiación de proyectos de inversión los municipios PDET en el marco de la presentación de la Estratégia de Financiación y Cofinanciación de la ART. El avance en la ejecución presupuestal se calcula tomando como base los 10 mil millones asignados al producto "Estrategia de financiación y cofinanciación de los proyectos ART-ZOMAC".
MAYO: Se realizaron ajustes y actualizaciones a los análisis de las fuentes: SGP, Cooperación Internacional y SGR, para la financiación de proyectos de inversión de los municipios PDET en el marco del diseño de la Estratégia de Financiación y Cofinanciación de la ART. 
El avance en la ejecución presupuestal se calcula tomando como base los 10 mil millones asignados al producto "Estrategia de financiación y cofinanciación de los proyectos ART-ZOMAC".
JUNIO: Se realizó actualización al análisis por fuente de financiamiento y subregional. Adicionalmente, se realizó un analisis de inversión y alineación de los planes PDET con los progamas de inversión social PBC de las empresas  dedicadas a la industria del petróleo. 
JULIO: Se realizaron análisis de los resultados que se han obtenido de la implementación de los articulos 236 y 237 de la Ley 1819 de 2016 - incentivos tributarios. lo anterior, con el fin elaborar un documento que permita presentar dicho análisis y la estrategia para optimizar la participación del sector privado en financiación de los PDET. </t>
  </si>
  <si>
    <t>MARZO: El avance corresponde a la elaboración de las fichas de análisis de las fuentes: SGP, Cooperación Internacional y SGR, para la financiación de proyectos de inversión los municipios de la Subregión Catatumbo, estas fichas se ajustarán conforme a las definiciones de la estrategia de financiación y cofinanciación que se esta construyendo. El avance en la ejecución presupuestal se calcula tomando como base los 10 mil millones asignados al producto "Estrategia de financiación y cofinanciación de los proyectos ART-ZOMAC".
ABRIL: El avance corresponde a la elaboración de análisis de las fuentes: SGP, Cooperación Internacional y SGR, para la financiación de proyectos de inversión los municipios PDET en el marco de la presentación de la Estratégia de Financiación y Cofinanciación de la ART. El avance en la ejecución presupuestal se calcula tomando como base los 10 mil millones asignados al producto "Estrategia de financiación y cofinanciación de los proyectos ART-ZOMAC".
MAYO: Se realizaron ajustes a la Estrategia de Financiación y Cofinanciación de acuerdo a las orientaciones de la Directora de Ejecución y Evaluación de Proyectos de la ART.
JUNIO:  La estrategia de cofinanciación y financiación ya se encuentra definida por la Dirección con corte a Junio. Adicionalmente, respecto a la implementación de la misma se avanzó en:  1. PGN: Se realizaron mesas sectoriales para la identificación de proyectos de inversión PGN  susceptibles de contar con marca trazador presupuestal para la paz y asignación de recursos PDET. 2. Fuentes Territoriales: Se definieron las metas de financiación  por subregión, con cargo a las fuentes SGP, SGR, OCAD Paz y Recursos Propios. 3. Privados: Se realizaron reuniones bilaterales para revisar proyectos de Alianzas competitivas para la transformación de USAID que permitan la financiación de proyectos en municipios PDET, entre los que se encuentran el de Activa Buenaventura, Vamos Bajo Cauca, Yuca Amarga, Del Miedo a la Confianzay Mujeres de Oro. 
JULIO: 1. PGN: Se realizaron mesas de trabajo con los sectores priorizados para apoyar el proceso de marcación presupuestal para la paz y asignación de recursos PDET en proyectos de inversión PGN. 
2. PRIVADOS: Se adelantaron reuniones con OXY, PAREX y Ecopetrol para revisar los PDET y articular su inversión en Arauca y con CENIT, quien busca desarrollar proyectos productivos y viales. Adicionalmente, se adelantaron gestiones con la ANH para definir una estrategia conjunta para invitar a las empresas a invertir su PBC en PDET y que con el 1% ambiental se invierta en proyectos PDET.
3. Se realizaron reuniones con el DNP con el fin de definir los requisitos para la aprobación de proyectos que extiendan su localización a municipios que no forman parte de las 16 subregiones PDET, con recursos de la Asignación Paz.</t>
  </si>
  <si>
    <r>
      <t xml:space="preserve">MARZO: El avance físico de la ejecución de esta actividad obedece al proceso de identificación de proyectos realizado por esta Dirección con el apoyo de las Coordinaciones Regionales, bajo unas condiciones o requisitos mínimos habilitantes; al corte del 31 de marzo se identificaron 477 iniciativas de proyectos con entidades territoriales de los cuales 60 cumplen con los requisitos habilitantes para cofinanciación, asimismo se identificaron 9 proyectos con entidades nacionales ((1)INVIAS, (1)Computadores para Educar y (7)Minvivienda). Se está trabajando en la gestión que permita concretar la cofinanciación de los proyectos que se ajusten a las prioridades del Gobierno Nacional frente a la financiación de los Pilares PDET.
ABRIL: Con corte a abril, el orden de priorización relacionado a continuación, se identificaron los siguientes proyectos para posible cofinanciación:
</t>
    </r>
    <r>
      <rPr>
        <b/>
        <sz val="10"/>
        <rFont val="Arial"/>
        <family val="2"/>
      </rPr>
      <t>-Transporte</t>
    </r>
    <r>
      <rPr>
        <sz val="10"/>
        <rFont val="Arial"/>
        <family val="2"/>
      </rPr>
      <t>: 93 proyectos para beneficio de 93 municipios en articulación con INVIAS 
-</t>
    </r>
    <r>
      <rPr>
        <b/>
        <sz val="10"/>
        <rFont val="Arial"/>
        <family val="2"/>
      </rPr>
      <t>Electrificación</t>
    </r>
    <r>
      <rPr>
        <sz val="10"/>
        <rFont val="Arial"/>
        <family val="2"/>
      </rPr>
      <t>: 5 proyectos en 5 municipios y 59 veredas beneficiadas en articulación con el IPSE
-</t>
    </r>
    <r>
      <rPr>
        <b/>
        <sz val="10"/>
        <rFont val="Arial"/>
        <family val="2"/>
      </rPr>
      <t>Agua potabl</t>
    </r>
    <r>
      <rPr>
        <sz val="10"/>
        <rFont val="Arial"/>
        <family val="2"/>
      </rPr>
      <t xml:space="preserve">e: 16 proyectos en el municipio de Tumaco para beneficiar 13 veredas en articulación el Min. de VIvienda, ciudad y territorio
MAYO: Se elaboraron los documentos borrador de los Convenios Marco y Especifico para la cofinanciación de proyectos para la intervención de vías terciarias con INVIAS a través del programa "Colombia Rural".
JUNIO: La propuesta del programa Colombia Rural no fue susceptibe de ser cofinanciado por parte de la ART, dado que no se presentó el descongelamiento de recursos por parte del MHCP al INVIAS. Adicionalmente, se gestionaron reuniones con el IPSE para revisar la posiblibidad de cofinanciar 7 proyectos relacionados con la provisión de energía mediante soluciones no convencionales en las zonas rurales de los municpios de Puerto Rico (Caquetá), Solano (Caquetá), Mesetas (Meta), Miraflores (Guaviare), Macarena (Meta) Unguía (Chocó) y Puerto Leguizamo (Putumayo). 
JULIO: 1. Se gestionaron reuniones con el Ministerio de Vivienda, Ciudad y Territorio para revisar la posibilidad de cofinanciar  8 proyectos relacionados con agua y saneamiento básico. Cabe agregar que las propuestas revisadas con el Ministerio y el IPSE no fueron viables técnica ni jurídicamente. 2. El Invias presentó nuevamente la propuesta de cofinanciación, en el marco del Programa Colombia Rural. Dado el congelamiento de recursos a esta entidad, la propuesta se focalizó para los 8 municipios de la Subregión de Catatumbo. Durante este mes, se llevaron a cabo una serie de reuniones con el Instituto para avanzar en la estructuración del Convenio Interadministrativo para la cofinanciación de actividades de mejoramiento y mantenimiento en 8 corredores rurales de esta subregión.  </t>
    </r>
  </si>
  <si>
    <t xml:space="preserve">Reuniones iniciales de entendimiento adelantadas con los responsables de cada uno de los servicios
-JUNIO: Algunos de los temas necesarios para el entendimiento y definición de los indicadores han sido tratados en las reuniones de Mesas Técnicas encabezadas por el equipo de Dirección General sobre el Sistema de Gestión de Oferta. sin embargo, se hace necesario continuar realizando reuniones de entendimiento las cuales se esperan realizar entre los meses de Julio y Agosto.
-JULIO: Por instrucciones de la Subdirección de Seguimiento y Evaluación se acuerda integrar la definición de indicadores con el diseño de una Ficha de Información Oficial mejorada. En ese sentido, en mesas realizadas con todos los representantes de los servicios en el mes de Julio para el diseño de la Ficha, se definen también las variables necesarias para los indicadores.
Se seguirán realizando reuniones en el mes de Agosto para completar la actividad
</t>
  </si>
  <si>
    <t xml:space="preserve">Identificadas variables para construcción de indicadores
-No se realiza avance del diseño del Banco de Indicadores para el periodo de Abril, debido a que la subdirección-SSE se encuentra en la verificación del alcance de las acitividades de seguimiento
-JUNIO: A la fecha se cuenta con versiones n°3 de la propuesta para el servicio de Cofinanciación, n° 2 para el servicio de Ejecución Obras PDET y se hizo propuesta servicio de Estructuración. Para el mes de julio se espera realizar las reuniones de revisión de las propuestas con los 3 servicios mencionados.
-JULIO: Se realiza cruce de información sobre los indicadores del Tablero de Control de la DIrección con la propuesta de indicadores a la fecha, encontrandose que algunas ya se encuentran considerados. Dado esto, se acuerda con la Jefatura de la Subdirección de Seguimiento y Evaluación integrar la definición de indicadores con el diseño de una Ficha de Información Oficial mejorada, la cual se encuentra aún en proceso de diseño, teniendose una primera versión del 10-07-2019 sin aprobación.
</t>
  </si>
  <si>
    <t xml:space="preserve">JUNIO: No se ha realizado aún la entrega de los indicadores pues las propuestas se encuentran aún en diseño y verificación. Para el 06 de julio se tiene programada la primera reunión de verificación con el servicio de Cofinanciación
JULIO: No se han solicitado documentos de análisis por parte de los servicios, aún se encuentra en diseño
</t>
  </si>
  <si>
    <t>Realizada reunión para presentación de la propuesta en la que se identificaron nuevas necesidades de ajustes 
Pendiente de verificación por cambio de Director DEEP y asignación de Sub Director SE
-Se realiza un avance del diseño y presentación de ajuastes a los procedimientos para el periodo de Abril, debido a que la subdirección-SSE se encuentra en la verificación del alcance de las acitividades de seguimiento y evaluación
-JUNIO: Por instrucciones de la Dirección, la propuesta debe ser revisada y aprobada por quien asuma la Subdirección, por tal motivo no se registra avance de esta actividad hasta tanto la propuesta sea presentada, validada y aprobada por la nueva persona a cargo de la Subdirección que se vincula a la Entidad en el mes de Julio. 
-JULIO: Se realizan reuniones el 16-07-2019 y 23-07-2019 para la revisión de la propuesta y se solicitan ajuste a revisar para el mes de Agosto.</t>
  </si>
  <si>
    <t>JULIO: No se inicia la actividad teniendo en cuenta que la propuesta de procedimientos no ha sido aprobada.</t>
  </si>
  <si>
    <t xml:space="preserve">Identificación de los indicadores de impacto que se le pueden asociar a los productos establecidos
JUNIO: Ya existen indicadores asociados, sin embargo para finalizar la actividad se debe analizar contra el resultado de la Hoja  de Ruta la cual no ha finalizado a la Fecha
-La meta no es posible de identificar previo a la realización de la actividad puesto que depende de las temáticas que se encuentren en el análisis
</t>
  </si>
  <si>
    <t>Actividad cumplida en el mes de Abril</t>
  </si>
  <si>
    <t xml:space="preserve">El Manual se encuentra en revisión del área Jurídica y de la Directora-DEEP
JULIO: la revisión y aprobación del Manual de Contratación ha tardado más de lo esperado, por lo cuál extendemos la fecha de cumplimiento </t>
  </si>
  <si>
    <t xml:space="preserve">No se tenia prevista fecha exacta de inicio de cada una de las actividades, por lo cual se requiere que finalicen algunas de las mismas para reportar avances
No se puede reportar avance de la socialización si no se ha llevado a cabo la adopción del Manual
JUNIO:de acuerdo a la solicitud de aclaración de la fecha de inicio de dicha actividad; la Subdirección de Contratación determino que teniendo en cuenta que el Manual proyectado esta basado en el marco normativo de las leyes que integran el régimen de contratación pública, estas son socializadas iniciando el año vigente con los abogados de las áreas misionales como medida preventiva para que las solicitudes se ejecuten en el marco de ley mientras que queda aprobado el Manual de Contratación, por lo cual se ratifica la fecha de inicio.
JULIO: Esta actividad depende para su total cumplimiento de la finalización de la anterior
</t>
  </si>
  <si>
    <t>JUNIO: en ajustes finales
JULIO: Realizada la actividad</t>
  </si>
  <si>
    <t>Actividad cumplida al 100% en el mes de Febrero</t>
  </si>
  <si>
    <t>Esta actividad tienen cumplimiento periodico ya que finaliza en el mes de 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</si>
</sst>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4" formatCode="_-&quot;$&quot;\ * #,##0.00_-;\-&quot;$&quot;\ * #,##0.00_-;_-&quot;$&quot;\ * &quot;-&quot;??_-;_-@_-"/>
    <numFmt numFmtId="164" formatCode="_(&quot;$&quot;\ * #,##0_);_(&quot;$&quot;\ * \(#,##0\);_(&quot;$&quot;\ * &quot;-&quot;_);_(@_)"/>
    <numFmt numFmtId="165" formatCode="_(&quot;$&quot;\ * #,##0.00_);_(&quot;$&quot;\ * \(#,##0.00\);_(&quot;$&quot;\ * &quot;-&quot;??_);_(@_)"/>
    <numFmt numFmtId="166" formatCode="_-&quot;$&quot;\ * #,##0_-;\-&quot;$&quot;\ * #,##0_-;_-&quot;$&quot;\ * &quot;-&quot;??_-;_-@_-"/>
    <numFmt numFmtId="167" formatCode="00"/>
    <numFmt numFmtId="168" formatCode="000"/>
    <numFmt numFmtId="169" formatCode="0.0%"/>
    <numFmt numFmtId="170" formatCode="dd/mm/yyyy;@"/>
  </numFmts>
  <fonts count="27" x14ac:knownFonts="1">
    <font>
      <sz val="11"/>
      <color theme="1"/>
      <name val="Calibri"/>
      <family val="2"/>
      <scheme val="minor"/>
    </font>
    <font>
      <sz val="10"/>
      <name val="Arial"/>
      <family val="2"/>
    </font>
    <font>
      <b/>
      <sz val="11"/>
      <name val="Arial"/>
      <family val="2"/>
    </font>
    <font>
      <sz val="11"/>
      <name val="Arial"/>
      <family val="2"/>
    </font>
    <font>
      <sz val="9"/>
      <color indexed="81"/>
      <name val="Tahoma"/>
      <family val="2"/>
    </font>
    <font>
      <b/>
      <sz val="9"/>
      <color indexed="81"/>
      <name val="Tahoma"/>
      <family val="2"/>
    </font>
    <font>
      <sz val="10"/>
      <name val="Arial Narrow"/>
      <family val="2"/>
    </font>
    <font>
      <sz val="12"/>
      <name val="Arial"/>
      <family val="2"/>
    </font>
    <font>
      <b/>
      <sz val="12"/>
      <name val="Arial"/>
      <family val="2"/>
    </font>
    <font>
      <sz val="8"/>
      <name val="Arial"/>
      <family val="2"/>
    </font>
    <font>
      <b/>
      <sz val="9"/>
      <color indexed="81"/>
      <name val="Tahoma"/>
      <charset val="1"/>
    </font>
    <font>
      <sz val="9"/>
      <color indexed="81"/>
      <name val="Tahoma"/>
      <charset val="1"/>
    </font>
    <font>
      <b/>
      <sz val="10"/>
      <name val="Arial"/>
      <family val="2"/>
    </font>
    <font>
      <sz val="11"/>
      <color theme="1"/>
      <name val="Calibri"/>
      <family val="2"/>
      <scheme val="minor"/>
    </font>
    <font>
      <b/>
      <sz val="11"/>
      <color theme="1"/>
      <name val="Calibri"/>
      <family val="2"/>
      <scheme val="minor"/>
    </font>
    <font>
      <sz val="10"/>
      <color theme="1"/>
      <name val="Calibri"/>
      <family val="2"/>
      <scheme val="minor"/>
    </font>
    <font>
      <sz val="12"/>
      <color theme="1"/>
      <name val="Calibri"/>
      <family val="2"/>
      <scheme val="minor"/>
    </font>
    <font>
      <b/>
      <sz val="16"/>
      <color theme="1"/>
      <name val="Calibri"/>
      <family val="2"/>
      <scheme val="minor"/>
    </font>
    <font>
      <b/>
      <sz val="11"/>
      <name val="Calibri"/>
      <family val="2"/>
      <scheme val="minor"/>
    </font>
    <font>
      <b/>
      <sz val="10"/>
      <name val="Calibri"/>
      <family val="2"/>
      <scheme val="minor"/>
    </font>
    <font>
      <b/>
      <sz val="10"/>
      <color theme="0"/>
      <name val="Calibri"/>
      <family val="2"/>
      <scheme val="minor"/>
    </font>
    <font>
      <sz val="10"/>
      <color rgb="FF000000"/>
      <name val="Arial"/>
      <family val="2"/>
    </font>
    <font>
      <sz val="12"/>
      <color rgb="FF000000"/>
      <name val="Calibri"/>
      <family val="2"/>
      <scheme val="minor"/>
    </font>
    <font>
      <b/>
      <sz val="12"/>
      <color theme="0"/>
      <name val="Arial"/>
      <family val="2"/>
    </font>
    <font>
      <b/>
      <sz val="12"/>
      <color theme="0"/>
      <name val="Calibri"/>
      <family val="2"/>
      <scheme val="minor"/>
    </font>
    <font>
      <b/>
      <sz val="11"/>
      <color rgb="FFFFFFFF"/>
      <name val="Arial"/>
      <family val="2"/>
    </font>
    <font>
      <sz val="22"/>
      <color theme="1"/>
      <name val="Calibri"/>
      <family val="2"/>
      <scheme val="minor"/>
    </font>
  </fonts>
  <fills count="21">
    <fill>
      <patternFill patternType="none"/>
    </fill>
    <fill>
      <patternFill patternType="gray125"/>
    </fill>
    <fill>
      <patternFill patternType="solid">
        <fgColor indexed="9"/>
        <bgColor indexed="64"/>
      </patternFill>
    </fill>
    <fill>
      <patternFill patternType="solid">
        <fgColor theme="5" tint="-0.249977111117893"/>
        <bgColor indexed="64"/>
      </patternFill>
    </fill>
    <fill>
      <patternFill patternType="solid">
        <fgColor theme="0"/>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8" tint="0.39997558519241921"/>
        <bgColor indexed="64"/>
      </patternFill>
    </fill>
    <fill>
      <patternFill patternType="solid">
        <fgColor theme="4" tint="0.79998168889431442"/>
        <bgColor rgb="FFCCFFFF"/>
      </patternFill>
    </fill>
    <fill>
      <patternFill patternType="solid">
        <fgColor theme="4" tint="0.79998168889431442"/>
        <bgColor indexed="41"/>
      </patternFill>
    </fill>
    <fill>
      <patternFill patternType="solid">
        <fgColor rgb="FFE2EFDA"/>
        <bgColor rgb="FF000000"/>
      </patternFill>
    </fill>
    <fill>
      <patternFill patternType="solid">
        <fgColor rgb="FF92D050"/>
        <bgColor indexed="64"/>
      </patternFill>
    </fill>
    <fill>
      <patternFill patternType="solid">
        <fgColor rgb="FFFFFFFF"/>
        <bgColor rgb="FF000000"/>
      </patternFill>
    </fill>
    <fill>
      <patternFill patternType="solid">
        <fgColor theme="9" tint="0.79998168889431442"/>
        <bgColor rgb="FF000000"/>
      </patternFill>
    </fill>
    <fill>
      <patternFill patternType="solid">
        <fgColor rgb="FF3399FF"/>
        <bgColor indexed="64"/>
      </patternFill>
    </fill>
    <fill>
      <patternFill patternType="solid">
        <fgColor rgb="FF0070C0"/>
        <bgColor indexed="64"/>
      </patternFill>
    </fill>
    <fill>
      <patternFill patternType="solid">
        <fgColor theme="7" tint="-0.249977111117893"/>
        <bgColor rgb="FF000000"/>
      </patternFill>
    </fill>
    <fill>
      <patternFill patternType="solid">
        <fgColor theme="0" tint="-0.249977111117893"/>
        <bgColor indexed="64"/>
      </patternFill>
    </fill>
    <fill>
      <patternFill patternType="solid">
        <fgColor theme="0" tint="-4.9989318521683403E-2"/>
        <bgColor indexed="64"/>
      </patternFill>
    </fill>
    <fill>
      <patternFill patternType="solid">
        <fgColor theme="7"/>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diagonal/>
    </border>
  </borders>
  <cellStyleXfs count="15">
    <xf numFmtId="0" fontId="0" fillId="0" borderId="0"/>
    <xf numFmtId="44" fontId="13" fillId="0" borderId="0" applyFont="0" applyFill="0" applyBorder="0" applyAlignment="0" applyProtection="0"/>
    <xf numFmtId="164" fontId="13" fillId="0" borderId="0" applyFont="0" applyFill="0" applyBorder="0" applyAlignment="0" applyProtection="0"/>
    <xf numFmtId="42"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67" fontId="6" fillId="0" borderId="0" applyFill="0">
      <alignment horizontal="center" vertical="center" wrapText="1"/>
    </xf>
    <xf numFmtId="168" fontId="6" fillId="3" borderId="0" applyFill="0" applyProtection="0">
      <alignment horizontal="center" vertical="center"/>
    </xf>
    <xf numFmtId="1" fontId="6" fillId="4" borderId="0" applyFill="0">
      <alignment horizontal="center" vertical="center"/>
    </xf>
    <xf numFmtId="9" fontId="13" fillId="0" borderId="0" applyFont="0" applyFill="0" applyBorder="0" applyAlignment="0" applyProtection="0"/>
  </cellStyleXfs>
  <cellXfs count="167">
    <xf numFmtId="0" fontId="0" fillId="0" borderId="0" xfId="0"/>
    <xf numFmtId="0" fontId="1" fillId="0" borderId="0" xfId="0" applyFont="1" applyAlignment="1" applyProtection="1">
      <alignment vertical="center" wrapText="1"/>
    </xf>
    <xf numFmtId="0" fontId="1" fillId="0" borderId="1" xfId="0" applyFont="1" applyFill="1" applyBorder="1" applyAlignment="1" applyProtection="1">
      <alignment vertical="center" wrapText="1"/>
    </xf>
    <xf numFmtId="9" fontId="1" fillId="0" borderId="2" xfId="0" applyNumberFormat="1" applyFont="1" applyFill="1" applyBorder="1" applyAlignment="1" applyProtection="1">
      <alignment vertical="center" wrapText="1"/>
    </xf>
    <xf numFmtId="0" fontId="1" fillId="0" borderId="3" xfId="0" applyFont="1" applyFill="1" applyBorder="1" applyAlignment="1" applyProtection="1">
      <alignment vertical="center" wrapText="1"/>
      <protection locked="0"/>
    </xf>
    <xf numFmtId="0" fontId="1" fillId="0" borderId="4" xfId="0" applyFont="1" applyBorder="1" applyAlignment="1" applyProtection="1">
      <alignment vertical="center" wrapText="1"/>
      <protection locked="0"/>
    </xf>
    <xf numFmtId="9" fontId="1" fillId="0" borderId="5" xfId="0" applyNumberFormat="1" applyFont="1" applyFill="1" applyBorder="1" applyAlignment="1" applyProtection="1">
      <alignment vertical="center" wrapText="1"/>
    </xf>
    <xf numFmtId="0" fontId="1" fillId="0" borderId="6" xfId="0" applyFont="1" applyFill="1" applyBorder="1" applyAlignment="1" applyProtection="1">
      <alignment vertical="center" wrapText="1"/>
      <protection locked="0"/>
    </xf>
    <xf numFmtId="0" fontId="1" fillId="0" borderId="6" xfId="0" applyFont="1" applyFill="1" applyBorder="1" applyAlignment="1" applyProtection="1">
      <alignment horizontal="center" vertical="center" wrapText="1"/>
      <protection locked="0"/>
    </xf>
    <xf numFmtId="9" fontId="1" fillId="0" borderId="6" xfId="0" applyNumberFormat="1" applyFont="1" applyFill="1" applyBorder="1" applyAlignment="1" applyProtection="1">
      <alignment vertical="center" wrapText="1"/>
      <protection locked="0"/>
    </xf>
    <xf numFmtId="0" fontId="1" fillId="0" borderId="0" xfId="0" applyFont="1" applyFill="1" applyAlignment="1" applyProtection="1">
      <alignment vertical="center" wrapText="1"/>
    </xf>
    <xf numFmtId="0" fontId="14" fillId="5" borderId="1" xfId="0" applyFont="1" applyFill="1" applyBorder="1" applyAlignment="1">
      <alignment horizontal="center" vertical="center" wrapText="1"/>
    </xf>
    <xf numFmtId="0" fontId="15" fillId="6" borderId="1" xfId="0" applyFont="1" applyFill="1" applyBorder="1" applyAlignment="1">
      <alignment horizontal="left" vertical="center" wrapText="1"/>
    </xf>
    <xf numFmtId="0" fontId="14" fillId="7" borderId="1" xfId="0" applyFont="1" applyFill="1" applyBorder="1" applyAlignment="1">
      <alignment horizontal="center" vertical="center" wrapText="1"/>
    </xf>
    <xf numFmtId="0" fontId="1" fillId="0" borderId="1" xfId="0" applyFont="1" applyBorder="1" applyAlignment="1" applyProtection="1">
      <alignment horizontal="center" vertical="center" wrapText="1"/>
    </xf>
    <xf numFmtId="0" fontId="16" fillId="7" borderId="1" xfId="0" applyFont="1" applyFill="1" applyBorder="1" applyAlignment="1">
      <alignment horizontal="left" vertical="center" wrapText="1"/>
    </xf>
    <xf numFmtId="0" fontId="16" fillId="7" borderId="1" xfId="0" applyFont="1" applyFill="1" applyBorder="1" applyAlignment="1">
      <alignment horizontal="left" vertical="center"/>
    </xf>
    <xf numFmtId="0" fontId="17" fillId="7" borderId="1" xfId="0" applyFont="1" applyFill="1" applyBorder="1" applyAlignment="1">
      <alignment horizontal="center" vertical="center" wrapText="1"/>
    </xf>
    <xf numFmtId="0" fontId="17" fillId="7" borderId="1" xfId="0" applyFont="1" applyFill="1" applyBorder="1" applyAlignment="1">
      <alignment horizontal="center" vertical="center"/>
    </xf>
    <xf numFmtId="0" fontId="1" fillId="0" borderId="5" xfId="0" applyFont="1" applyFill="1" applyBorder="1" applyAlignment="1" applyProtection="1">
      <alignment vertical="center" wrapText="1"/>
    </xf>
    <xf numFmtId="0" fontId="1" fillId="0" borderId="1" xfId="0" applyFont="1" applyFill="1" applyBorder="1" applyAlignment="1" applyProtection="1">
      <alignment horizontal="left" vertical="center" wrapText="1"/>
    </xf>
    <xf numFmtId="0" fontId="1" fillId="4"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xf>
    <xf numFmtId="14" fontId="1" fillId="0" borderId="1" xfId="0" applyNumberFormat="1" applyFont="1" applyFill="1" applyBorder="1" applyAlignment="1" applyProtection="1">
      <alignment horizontal="left" vertical="center" wrapText="1"/>
    </xf>
    <xf numFmtId="14" fontId="1" fillId="0" borderId="1" xfId="0" applyNumberFormat="1" applyFont="1" applyBorder="1" applyAlignment="1" applyProtection="1">
      <alignment horizontal="left" vertical="center" wrapText="1"/>
    </xf>
    <xf numFmtId="14" fontId="1" fillId="2" borderId="1" xfId="0" applyNumberFormat="1" applyFont="1" applyFill="1" applyBorder="1" applyAlignment="1" applyProtection="1">
      <alignment horizontal="left" vertical="center" wrapText="1"/>
    </xf>
    <xf numFmtId="9" fontId="1" fillId="0" borderId="7" xfId="0" applyNumberFormat="1" applyFont="1" applyFill="1" applyBorder="1" applyAlignment="1" applyProtection="1">
      <alignment vertical="center" wrapText="1"/>
      <protection locked="0"/>
    </xf>
    <xf numFmtId="0" fontId="1" fillId="0" borderId="8" xfId="0" applyFont="1" applyBorder="1" applyAlignment="1" applyProtection="1">
      <alignment vertical="center" wrapText="1"/>
      <protection locked="0"/>
    </xf>
    <xf numFmtId="9" fontId="1" fillId="0" borderId="1" xfId="0" applyNumberFormat="1" applyFont="1" applyFill="1" applyBorder="1" applyAlignment="1" applyProtection="1">
      <alignment vertical="center" wrapText="1"/>
      <protection locked="0"/>
    </xf>
    <xf numFmtId="9" fontId="1" fillId="0" borderId="1" xfId="0" applyNumberFormat="1" applyFont="1" applyBorder="1" applyAlignment="1" applyProtection="1">
      <alignment vertical="center" wrapText="1"/>
      <protection locked="0"/>
    </xf>
    <xf numFmtId="0" fontId="1" fillId="0" borderId="1" xfId="0" applyFont="1" applyBorder="1" applyAlignment="1" applyProtection="1">
      <alignment vertical="center" wrapText="1"/>
      <protection locked="0"/>
    </xf>
    <xf numFmtId="9" fontId="1" fillId="0" borderId="2" xfId="0" applyNumberFormat="1" applyFont="1" applyFill="1" applyBorder="1" applyAlignment="1" applyProtection="1">
      <alignment vertical="center" wrapText="1"/>
      <protection locked="0"/>
    </xf>
    <xf numFmtId="9" fontId="1" fillId="0" borderId="2" xfId="0" applyNumberFormat="1"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9" fontId="1" fillId="0" borderId="9" xfId="0" applyNumberFormat="1" applyFont="1" applyFill="1" applyBorder="1" applyAlignment="1" applyProtection="1">
      <alignment vertical="center" wrapText="1"/>
      <protection locked="0"/>
    </xf>
    <xf numFmtId="9" fontId="1" fillId="0" borderId="9" xfId="0" applyNumberFormat="1" applyFont="1" applyBorder="1" applyAlignment="1" applyProtection="1">
      <alignment vertical="center" wrapText="1"/>
      <protection locked="0"/>
    </xf>
    <xf numFmtId="0" fontId="1" fillId="4" borderId="1" xfId="0" applyFont="1" applyFill="1" applyBorder="1" applyAlignment="1" applyProtection="1">
      <alignment horizontal="left" vertical="center" wrapText="1"/>
    </xf>
    <xf numFmtId="14" fontId="1" fillId="4" borderId="1" xfId="0" applyNumberFormat="1" applyFont="1" applyFill="1" applyBorder="1" applyAlignment="1" applyProtection="1">
      <alignment horizontal="left" vertical="center" wrapText="1"/>
    </xf>
    <xf numFmtId="0" fontId="1" fillId="4" borderId="1"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9" fontId="1" fillId="0" borderId="10" xfId="0" applyNumberFormat="1" applyFont="1" applyFill="1" applyBorder="1" applyAlignment="1" applyProtection="1">
      <alignment horizontal="center" vertical="center" wrapText="1"/>
    </xf>
    <xf numFmtId="0" fontId="1" fillId="0" borderId="11" xfId="0" applyFont="1" applyFill="1" applyBorder="1" applyAlignment="1" applyProtection="1">
      <alignment vertical="center" wrapText="1"/>
    </xf>
    <xf numFmtId="0" fontId="1" fillId="0" borderId="11" xfId="0" applyFont="1" applyFill="1" applyBorder="1" applyAlignment="1" applyProtection="1">
      <alignment horizontal="center" vertical="center" wrapText="1"/>
    </xf>
    <xf numFmtId="0" fontId="1" fillId="0" borderId="12" xfId="0" applyFont="1" applyFill="1" applyBorder="1" applyAlignment="1" applyProtection="1">
      <alignment vertical="center" wrapText="1"/>
    </xf>
    <xf numFmtId="0" fontId="1" fillId="0" borderId="1" xfId="0" applyFont="1" applyFill="1" applyBorder="1" applyAlignment="1" applyProtection="1">
      <alignment horizontal="left" vertical="center" wrapText="1"/>
      <protection locked="0"/>
    </xf>
    <xf numFmtId="9" fontId="1" fillId="0" borderId="13" xfId="0" applyNumberFormat="1" applyFont="1" applyBorder="1" applyAlignment="1" applyProtection="1">
      <alignment vertical="center" wrapText="1"/>
      <protection locked="0"/>
    </xf>
    <xf numFmtId="9" fontId="1" fillId="0" borderId="1" xfId="0" applyNumberFormat="1" applyFont="1" applyFill="1" applyBorder="1" applyAlignment="1" applyProtection="1">
      <alignment vertical="center" wrapText="1"/>
    </xf>
    <xf numFmtId="9" fontId="1" fillId="0" borderId="11" xfId="0" applyNumberFormat="1" applyFont="1" applyFill="1" applyBorder="1" applyAlignment="1" applyProtection="1">
      <alignment vertical="center" wrapText="1"/>
    </xf>
    <xf numFmtId="9" fontId="1" fillId="0" borderId="14" xfId="0" applyNumberFormat="1" applyFont="1" applyFill="1" applyBorder="1" applyAlignment="1" applyProtection="1">
      <alignment vertical="center" wrapText="1"/>
    </xf>
    <xf numFmtId="9" fontId="1" fillId="0" borderId="9" xfId="0" applyNumberFormat="1" applyFont="1" applyFill="1" applyBorder="1" applyAlignment="1" applyProtection="1">
      <alignment vertical="center" wrapText="1"/>
    </xf>
    <xf numFmtId="9" fontId="1" fillId="0" borderId="13" xfId="0" applyNumberFormat="1" applyFont="1" applyFill="1" applyBorder="1" applyAlignment="1" applyProtection="1">
      <alignment vertical="center" wrapText="1"/>
    </xf>
    <xf numFmtId="0" fontId="1" fillId="0" borderId="15" xfId="0" applyFont="1" applyFill="1" applyBorder="1" applyAlignment="1" applyProtection="1">
      <alignment vertical="center" wrapText="1"/>
    </xf>
    <xf numFmtId="0" fontId="1" fillId="0" borderId="4" xfId="0" applyFont="1" applyFill="1" applyBorder="1" applyAlignment="1" applyProtection="1">
      <alignment vertical="center" wrapText="1"/>
      <protection locked="0"/>
    </xf>
    <xf numFmtId="0" fontId="1" fillId="0" borderId="16" xfId="0" applyFont="1" applyFill="1" applyBorder="1" applyAlignment="1" applyProtection="1">
      <alignment vertical="center" wrapText="1"/>
      <protection locked="0"/>
    </xf>
    <xf numFmtId="0" fontId="7" fillId="0" borderId="1" xfId="0" applyFont="1" applyBorder="1" applyAlignment="1" applyProtection="1">
      <alignment horizontal="center" vertical="center" wrapText="1"/>
    </xf>
    <xf numFmtId="0" fontId="14" fillId="8" borderId="17" xfId="0" applyFont="1" applyFill="1" applyBorder="1" applyAlignment="1">
      <alignment vertical="center"/>
    </xf>
    <xf numFmtId="0" fontId="14" fillId="8" borderId="18" xfId="0" applyFont="1" applyFill="1" applyBorder="1" applyAlignment="1">
      <alignment horizontal="center" vertical="center"/>
    </xf>
    <xf numFmtId="0" fontId="14" fillId="8" borderId="18" xfId="0" applyFont="1" applyFill="1" applyBorder="1" applyAlignment="1">
      <alignment vertical="center" wrapText="1"/>
    </xf>
    <xf numFmtId="0" fontId="18" fillId="9" borderId="18" xfId="0" applyFont="1" applyFill="1" applyBorder="1" applyAlignment="1" applyProtection="1">
      <alignment horizontal="center" vertical="center" wrapText="1"/>
    </xf>
    <xf numFmtId="0" fontId="18" fillId="10" borderId="18" xfId="0" applyFont="1" applyFill="1" applyBorder="1" applyAlignment="1" applyProtection="1">
      <alignment horizontal="center" vertical="center" wrapText="1"/>
    </xf>
    <xf numFmtId="0" fontId="9" fillId="0" borderId="18" xfId="0" applyFont="1" applyFill="1" applyBorder="1" applyAlignment="1" applyProtection="1">
      <alignment horizontal="center" vertical="center" wrapText="1"/>
    </xf>
    <xf numFmtId="0" fontId="19" fillId="11" borderId="18" xfId="0" applyFont="1" applyFill="1" applyBorder="1" applyAlignment="1" applyProtection="1">
      <alignment horizontal="center" vertical="center" wrapText="1"/>
    </xf>
    <xf numFmtId="0" fontId="20" fillId="5" borderId="19" xfId="0" applyFont="1" applyFill="1" applyBorder="1" applyAlignment="1">
      <alignment vertical="center" wrapText="1"/>
    </xf>
    <xf numFmtId="0" fontId="20" fillId="12" borderId="20" xfId="0" applyFont="1" applyFill="1" applyBorder="1" applyAlignment="1">
      <alignment vertical="center" wrapText="1"/>
    </xf>
    <xf numFmtId="9" fontId="1" fillId="0" borderId="1" xfId="14" applyFont="1" applyFill="1" applyBorder="1" applyAlignment="1" applyProtection="1">
      <alignment vertical="center" wrapText="1"/>
    </xf>
    <xf numFmtId="9" fontId="1" fillId="0" borderId="11" xfId="0" applyNumberFormat="1" applyFont="1" applyFill="1" applyBorder="1" applyAlignment="1" applyProtection="1">
      <alignment horizontal="center" vertical="center" wrapText="1"/>
    </xf>
    <xf numFmtId="10" fontId="1" fillId="0" borderId="11" xfId="0" applyNumberFormat="1" applyFont="1" applyFill="1" applyBorder="1" applyAlignment="1" applyProtection="1">
      <alignment vertical="center" wrapText="1"/>
    </xf>
    <xf numFmtId="10" fontId="1" fillId="0" borderId="1" xfId="0" applyNumberFormat="1" applyFont="1" applyFill="1" applyBorder="1" applyAlignment="1" applyProtection="1">
      <alignment vertical="center" wrapText="1"/>
    </xf>
    <xf numFmtId="9" fontId="1" fillId="13" borderId="1" xfId="0" applyNumberFormat="1" applyFont="1" applyFill="1" applyBorder="1" applyAlignment="1" applyProtection="1">
      <alignment vertical="center" wrapText="1"/>
    </xf>
    <xf numFmtId="0" fontId="1" fillId="13" borderId="11" xfId="0" applyFont="1" applyFill="1" applyBorder="1" applyAlignment="1" applyProtection="1">
      <alignment vertical="center" wrapText="1"/>
    </xf>
    <xf numFmtId="0" fontId="1" fillId="13" borderId="1" xfId="0" applyFont="1" applyFill="1" applyBorder="1" applyAlignment="1" applyProtection="1">
      <alignment vertical="center" wrapText="1"/>
    </xf>
    <xf numFmtId="9" fontId="1" fillId="0" borderId="15" xfId="0" applyNumberFormat="1"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0" borderId="22" xfId="0" applyFont="1" applyFill="1" applyBorder="1" applyAlignment="1" applyProtection="1">
      <alignment vertical="center" wrapText="1"/>
    </xf>
    <xf numFmtId="9" fontId="1" fillId="0" borderId="10" xfId="0" applyNumberFormat="1" applyFont="1" applyFill="1" applyBorder="1" applyAlignment="1" applyProtection="1">
      <alignment vertical="center" wrapText="1"/>
    </xf>
    <xf numFmtId="169" fontId="1" fillId="0" borderId="10" xfId="0" applyNumberFormat="1" applyFont="1" applyFill="1" applyBorder="1" applyAlignment="1" applyProtection="1">
      <alignment vertical="center" wrapText="1"/>
    </xf>
    <xf numFmtId="169" fontId="1" fillId="0" borderId="2" xfId="0" applyNumberFormat="1" applyFont="1" applyFill="1" applyBorder="1" applyAlignment="1" applyProtection="1">
      <alignment vertical="center" wrapText="1"/>
    </xf>
    <xf numFmtId="169" fontId="1" fillId="0" borderId="11" xfId="0" applyNumberFormat="1" applyFont="1" applyFill="1" applyBorder="1" applyAlignment="1" applyProtection="1">
      <alignment vertical="center" wrapText="1"/>
    </xf>
    <xf numFmtId="0" fontId="1" fillId="0" borderId="23" xfId="0" applyFont="1" applyFill="1" applyBorder="1" applyAlignment="1" applyProtection="1">
      <alignment vertical="center" wrapText="1"/>
      <protection locked="0"/>
    </xf>
    <xf numFmtId="169" fontId="1" fillId="0" borderId="24" xfId="0" applyNumberFormat="1" applyFont="1" applyFill="1" applyBorder="1" applyAlignment="1" applyProtection="1">
      <alignment vertical="center" wrapText="1"/>
      <protection locked="0"/>
    </xf>
    <xf numFmtId="9" fontId="1" fillId="0" borderId="24" xfId="0" applyNumberFormat="1" applyFont="1" applyFill="1" applyBorder="1" applyAlignment="1" applyProtection="1">
      <alignment vertical="center" wrapText="1"/>
      <protection locked="0"/>
    </xf>
    <xf numFmtId="9" fontId="1" fillId="0" borderId="16" xfId="0" applyNumberFormat="1" applyFont="1" applyFill="1" applyBorder="1" applyAlignment="1" applyProtection="1">
      <alignment vertical="center" wrapText="1"/>
      <protection locked="0"/>
    </xf>
    <xf numFmtId="14" fontId="1" fillId="0" borderId="0" xfId="0" applyNumberFormat="1" applyFont="1" applyAlignment="1" applyProtection="1">
      <alignment vertical="center" wrapText="1"/>
    </xf>
    <xf numFmtId="14" fontId="1" fillId="0" borderId="0" xfId="0" applyNumberFormat="1" applyFont="1" applyAlignment="1" applyProtection="1">
      <alignment horizontal="left" vertical="center" wrapText="1"/>
    </xf>
    <xf numFmtId="14" fontId="1" fillId="4" borderId="0" xfId="0" applyNumberFormat="1" applyFont="1" applyFill="1" applyAlignment="1" applyProtection="1">
      <alignment horizontal="left" vertical="center" wrapText="1"/>
    </xf>
    <xf numFmtId="14" fontId="1" fillId="0" borderId="5" xfId="0" applyNumberFormat="1" applyFont="1" applyFill="1" applyBorder="1" applyAlignment="1" applyProtection="1">
      <alignment horizontal="left" vertical="center" wrapText="1"/>
    </xf>
    <xf numFmtId="0" fontId="1" fillId="4" borderId="1" xfId="0" applyFont="1" applyFill="1" applyBorder="1" applyAlignment="1" applyProtection="1">
      <alignment vertical="center" wrapText="1"/>
    </xf>
    <xf numFmtId="0" fontId="18" fillId="9" borderId="18"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5" xfId="0" applyFont="1" applyFill="1" applyBorder="1" applyAlignment="1" applyProtection="1">
      <alignment vertical="center" wrapText="1"/>
    </xf>
    <xf numFmtId="0" fontId="1" fillId="4" borderId="22" xfId="0" applyFont="1" applyFill="1" applyBorder="1" applyAlignment="1" applyProtection="1">
      <alignment vertical="center" wrapText="1"/>
    </xf>
    <xf numFmtId="9" fontId="1" fillId="4" borderId="9" xfId="0" applyNumberFormat="1" applyFont="1" applyFill="1" applyBorder="1" applyAlignment="1" applyProtection="1">
      <alignment vertical="center" wrapText="1"/>
    </xf>
    <xf numFmtId="0" fontId="1" fillId="4" borderId="0" xfId="0" applyFont="1" applyFill="1" applyAlignment="1" applyProtection="1">
      <alignment vertical="center" wrapText="1"/>
    </xf>
    <xf numFmtId="170" fontId="1" fillId="4" borderId="1" xfId="0" applyNumberFormat="1" applyFont="1" applyFill="1" applyBorder="1" applyAlignment="1" applyProtection="1">
      <alignment horizontal="left" vertical="center" wrapText="1"/>
    </xf>
    <xf numFmtId="14" fontId="1" fillId="4" borderId="13" xfId="0" applyNumberFormat="1" applyFont="1" applyFill="1" applyBorder="1" applyAlignment="1" applyProtection="1">
      <alignment horizontal="left" vertical="center" wrapText="1"/>
    </xf>
    <xf numFmtId="9" fontId="1" fillId="4" borderId="2" xfId="0" applyNumberFormat="1" applyFont="1" applyFill="1" applyBorder="1" applyAlignment="1" applyProtection="1">
      <alignment vertical="center" wrapText="1"/>
    </xf>
    <xf numFmtId="9" fontId="1" fillId="4" borderId="1" xfId="0" applyNumberFormat="1" applyFont="1" applyFill="1" applyBorder="1" applyAlignment="1" applyProtection="1">
      <alignment vertical="center" wrapText="1"/>
    </xf>
    <xf numFmtId="10" fontId="1" fillId="4" borderId="1" xfId="0" applyNumberFormat="1" applyFont="1" applyFill="1" applyBorder="1" applyAlignment="1" applyProtection="1">
      <alignment vertical="center" wrapText="1"/>
    </xf>
    <xf numFmtId="9" fontId="1" fillId="4" borderId="6" xfId="0" applyNumberFormat="1" applyFont="1" applyFill="1" applyBorder="1" applyAlignment="1" applyProtection="1">
      <alignment vertical="center" wrapText="1"/>
      <protection locked="0"/>
    </xf>
    <xf numFmtId="9" fontId="1" fillId="4" borderId="7" xfId="0" applyNumberFormat="1" applyFont="1" applyFill="1" applyBorder="1" applyAlignment="1" applyProtection="1">
      <alignment vertical="center" wrapText="1"/>
      <protection locked="0"/>
    </xf>
    <xf numFmtId="9" fontId="1" fillId="4" borderId="2" xfId="0" applyNumberFormat="1" applyFont="1" applyFill="1" applyBorder="1" applyAlignment="1" applyProtection="1">
      <alignment vertical="center" wrapText="1"/>
      <protection locked="0"/>
    </xf>
    <xf numFmtId="9" fontId="1" fillId="4" borderId="1" xfId="0" applyNumberFormat="1" applyFont="1" applyFill="1" applyBorder="1" applyAlignment="1" applyProtection="1">
      <alignment vertical="center" wrapText="1"/>
      <protection locked="0"/>
    </xf>
    <xf numFmtId="9" fontId="1" fillId="4" borderId="9" xfId="0" applyNumberFormat="1" applyFont="1" applyFill="1" applyBorder="1" applyAlignment="1" applyProtection="1">
      <alignment vertical="center" wrapText="1"/>
      <protection locked="0"/>
    </xf>
    <xf numFmtId="0" fontId="19" fillId="14" borderId="18" xfId="0" applyFont="1" applyFill="1" applyBorder="1" applyAlignment="1" applyProtection="1">
      <alignment horizontal="center" vertical="center" wrapText="1"/>
    </xf>
    <xf numFmtId="9" fontId="1" fillId="0" borderId="3" xfId="0" applyNumberFormat="1" applyFont="1" applyFill="1" applyBorder="1" applyAlignment="1" applyProtection="1">
      <alignment vertical="center" wrapText="1"/>
      <protection locked="0"/>
    </xf>
    <xf numFmtId="10" fontId="1" fillId="0" borderId="6" xfId="0" applyNumberFormat="1" applyFont="1" applyFill="1" applyBorder="1" applyAlignment="1" applyProtection="1">
      <alignment vertical="center" wrapText="1"/>
      <protection locked="0"/>
    </xf>
    <xf numFmtId="0" fontId="21" fillId="0" borderId="1" xfId="0" applyFont="1" applyBorder="1" applyAlignment="1">
      <alignment vertical="center" wrapText="1"/>
    </xf>
    <xf numFmtId="0" fontId="22" fillId="0" borderId="1" xfId="0" applyFont="1" applyBorder="1" applyAlignment="1">
      <alignment vertical="center"/>
    </xf>
    <xf numFmtId="9" fontId="1" fillId="0" borderId="0" xfId="0" applyNumberFormat="1" applyFont="1" applyAlignment="1">
      <alignment vertical="center"/>
    </xf>
    <xf numFmtId="10" fontId="1" fillId="0" borderId="2" xfId="0" applyNumberFormat="1" applyFont="1" applyBorder="1" applyAlignment="1" applyProtection="1">
      <alignment vertical="center" wrapText="1"/>
      <protection locked="0"/>
    </xf>
    <xf numFmtId="10" fontId="21" fillId="0" borderId="0" xfId="0" applyNumberFormat="1" applyFont="1" applyAlignment="1">
      <alignment vertical="center"/>
    </xf>
    <xf numFmtId="9" fontId="1" fillId="4" borderId="1" xfId="0" applyNumberFormat="1" applyFont="1" applyFill="1" applyBorder="1" applyAlignment="1" applyProtection="1">
      <alignment horizontal="left" vertical="center" wrapText="1"/>
    </xf>
    <xf numFmtId="9" fontId="1" fillId="0" borderId="1" xfId="0" applyNumberFormat="1" applyFont="1" applyFill="1" applyBorder="1" applyAlignment="1" applyProtection="1">
      <alignment horizontal="left" vertical="center" wrapText="1"/>
    </xf>
    <xf numFmtId="9" fontId="1" fillId="0" borderId="1" xfId="0" applyNumberFormat="1" applyFont="1" applyBorder="1" applyAlignment="1" applyProtection="1">
      <alignment horizontal="left" vertical="center" wrapText="1"/>
    </xf>
    <xf numFmtId="9" fontId="1" fillId="0" borderId="1" xfId="0" applyNumberFormat="1" applyFont="1" applyFill="1" applyBorder="1" applyAlignment="1" applyProtection="1">
      <alignment horizontal="left" vertical="center" wrapText="1"/>
      <protection locked="0"/>
    </xf>
    <xf numFmtId="9" fontId="1" fillId="4" borderId="1" xfId="0" applyNumberFormat="1" applyFont="1" applyFill="1" applyBorder="1" applyAlignment="1" applyProtection="1">
      <alignment horizontal="left" vertical="center" wrapText="1"/>
      <protection locked="0"/>
    </xf>
    <xf numFmtId="169" fontId="1" fillId="0" borderId="2" xfId="14" applyNumberFormat="1" applyFont="1" applyBorder="1" applyAlignment="1" applyProtection="1">
      <alignment vertical="center" wrapText="1"/>
      <protection locked="0"/>
    </xf>
    <xf numFmtId="169" fontId="1" fillId="0" borderId="1" xfId="14" applyNumberFormat="1" applyFont="1" applyBorder="1" applyAlignment="1" applyProtection="1">
      <alignment vertical="center" wrapText="1"/>
      <protection locked="0"/>
    </xf>
    <xf numFmtId="9" fontId="1" fillId="0" borderId="1" xfId="14" applyNumberFormat="1" applyFont="1" applyBorder="1" applyAlignment="1" applyProtection="1">
      <alignment vertical="center" wrapText="1"/>
      <protection locked="0"/>
    </xf>
    <xf numFmtId="9" fontId="1" fillId="0" borderId="9" xfId="14" applyNumberFormat="1" applyFont="1" applyBorder="1" applyAlignment="1" applyProtection="1">
      <alignment vertical="center" wrapText="1"/>
      <protection locked="0"/>
    </xf>
    <xf numFmtId="0" fontId="3"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166" fontId="1" fillId="0" borderId="1" xfId="1" applyNumberFormat="1" applyFont="1" applyFill="1" applyBorder="1" applyAlignment="1" applyProtection="1">
      <alignment horizontal="center" vertical="center" wrapText="1"/>
    </xf>
    <xf numFmtId="0" fontId="0" fillId="19" borderId="33" xfId="0" applyFill="1" applyBorder="1" applyAlignment="1">
      <alignment horizontal="left"/>
    </xf>
    <xf numFmtId="0" fontId="1" fillId="0" borderId="1" xfId="0" applyFont="1" applyBorder="1" applyAlignment="1" applyProtection="1">
      <alignment horizontal="center" vertical="center" wrapText="1"/>
    </xf>
    <xf numFmtId="0" fontId="2" fillId="18" borderId="1" xfId="0" applyFont="1" applyFill="1" applyBorder="1" applyAlignment="1" applyProtection="1">
      <alignment horizontal="left" vertical="center" wrapText="1"/>
    </xf>
    <xf numFmtId="0" fontId="3" fillId="19" borderId="1" xfId="0" applyFont="1" applyFill="1" applyBorder="1" applyAlignment="1" applyProtection="1">
      <alignment horizontal="left" vertical="center" wrapText="1"/>
    </xf>
    <xf numFmtId="0" fontId="2" fillId="18" borderId="6" xfId="0" applyFont="1" applyFill="1" applyBorder="1" applyAlignment="1" applyProtection="1">
      <alignment horizontal="left" vertical="center" wrapText="1"/>
    </xf>
    <xf numFmtId="0" fontId="2" fillId="18" borderId="31" xfId="0" applyFont="1" applyFill="1" applyBorder="1" applyAlignment="1" applyProtection="1">
      <alignment horizontal="left" vertical="center" wrapText="1"/>
    </xf>
    <xf numFmtId="0" fontId="2" fillId="18" borderId="11" xfId="0" applyFont="1" applyFill="1" applyBorder="1" applyAlignment="1" applyProtection="1">
      <alignment horizontal="left" vertical="center" wrapText="1"/>
    </xf>
    <xf numFmtId="0" fontId="3" fillId="19" borderId="6" xfId="0" applyFont="1" applyFill="1" applyBorder="1" applyAlignment="1" applyProtection="1">
      <alignment horizontal="left" vertical="center" wrapText="1"/>
    </xf>
    <xf numFmtId="0" fontId="3" fillId="19" borderId="31" xfId="0" applyFont="1" applyFill="1" applyBorder="1" applyAlignment="1" applyProtection="1">
      <alignment horizontal="left" vertical="center" wrapText="1"/>
    </xf>
    <xf numFmtId="0" fontId="3" fillId="19" borderId="11" xfId="0" applyFont="1" applyFill="1" applyBorder="1" applyAlignment="1" applyProtection="1">
      <alignment horizontal="left" vertical="center" wrapText="1"/>
    </xf>
    <xf numFmtId="0" fontId="0" fillId="0" borderId="32" xfId="0" applyBorder="1" applyAlignment="1">
      <alignment horizontal="center"/>
    </xf>
    <xf numFmtId="166" fontId="1" fillId="0" borderId="1" xfId="1" applyNumberFormat="1" applyFont="1" applyBorder="1" applyAlignment="1" applyProtection="1">
      <alignment horizontal="center" vertical="center" wrapText="1"/>
    </xf>
    <xf numFmtId="0" fontId="0" fillId="0" borderId="1" xfId="0" applyBorder="1" applyAlignment="1">
      <alignment horizontal="center"/>
    </xf>
    <xf numFmtId="0" fontId="8"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1" xfId="0" applyFont="1" applyBorder="1" applyAlignment="1" applyProtection="1">
      <alignment vertical="center" wrapText="1"/>
    </xf>
    <xf numFmtId="0" fontId="25" fillId="17" borderId="29" xfId="0" applyFont="1" applyFill="1" applyBorder="1" applyAlignment="1" applyProtection="1">
      <alignment horizontal="center" vertical="center" wrapText="1"/>
    </xf>
    <xf numFmtId="0" fontId="25" fillId="17" borderId="30" xfId="0" applyFont="1" applyFill="1" applyBorder="1" applyAlignment="1" applyProtection="1">
      <alignment horizontal="center" vertical="center" wrapText="1"/>
    </xf>
    <xf numFmtId="0" fontId="0" fillId="0" borderId="25" xfId="0" applyBorder="1" applyAlignment="1">
      <alignment horizontal="center"/>
    </xf>
    <xf numFmtId="0" fontId="23" fillId="15" borderId="26" xfId="0" applyFont="1" applyFill="1" applyBorder="1" applyAlignment="1">
      <alignment horizontal="center" vertical="center" wrapText="1"/>
    </xf>
    <xf numFmtId="0" fontId="23" fillId="15" borderId="19" xfId="0" applyFont="1" applyFill="1" applyBorder="1" applyAlignment="1">
      <alignment horizontal="center" vertical="center" wrapText="1"/>
    </xf>
    <xf numFmtId="0" fontId="23" fillId="15" borderId="27" xfId="0" applyFont="1" applyFill="1" applyBorder="1" applyAlignment="1">
      <alignment horizontal="center" vertical="center" wrapText="1"/>
    </xf>
    <xf numFmtId="166" fontId="1" fillId="0" borderId="1" xfId="1" applyNumberFormat="1" applyFont="1" applyBorder="1" applyAlignment="1" applyProtection="1">
      <alignment horizontal="left" vertical="center" wrapText="1"/>
    </xf>
    <xf numFmtId="0" fontId="7" fillId="0" borderId="1" xfId="0" applyFont="1" applyBorder="1" applyAlignment="1" applyProtection="1">
      <alignment horizontal="center" vertical="center" wrapText="1"/>
    </xf>
    <xf numFmtId="0" fontId="24" fillId="5" borderId="26" xfId="0" applyFont="1" applyFill="1" applyBorder="1" applyAlignment="1">
      <alignment horizontal="center" vertical="center" wrapText="1"/>
    </xf>
    <xf numFmtId="0" fontId="24" fillId="5" borderId="19" xfId="0" applyFont="1" applyFill="1" applyBorder="1" applyAlignment="1">
      <alignment horizontal="center" vertical="center" wrapText="1"/>
    </xf>
    <xf numFmtId="0" fontId="24" fillId="5" borderId="27" xfId="0" applyFont="1" applyFill="1" applyBorder="1" applyAlignment="1">
      <alignment horizontal="center" vertical="center" wrapText="1"/>
    </xf>
    <xf numFmtId="0" fontId="23" fillId="12" borderId="26" xfId="0" applyFont="1" applyFill="1" applyBorder="1" applyAlignment="1">
      <alignment horizontal="center" vertical="center" wrapText="1"/>
    </xf>
    <xf numFmtId="0" fontId="23" fillId="12" borderId="19" xfId="0" applyFont="1" applyFill="1" applyBorder="1" applyAlignment="1">
      <alignment horizontal="center" vertical="center" wrapText="1"/>
    </xf>
    <xf numFmtId="0" fontId="23" fillId="16" borderId="28" xfId="0" applyFont="1" applyFill="1" applyBorder="1" applyAlignment="1">
      <alignment horizontal="center" vertical="center"/>
    </xf>
    <xf numFmtId="0" fontId="23" fillId="16" borderId="19" xfId="0" applyFont="1" applyFill="1" applyBorder="1" applyAlignment="1">
      <alignment horizontal="center" vertical="center"/>
    </xf>
    <xf numFmtId="0" fontId="23" fillId="16" borderId="27" xfId="0" applyFont="1" applyFill="1" applyBorder="1" applyAlignment="1">
      <alignment horizontal="center" vertical="center"/>
    </xf>
    <xf numFmtId="0" fontId="18" fillId="9" borderId="26" xfId="0" applyFont="1" applyFill="1" applyBorder="1" applyAlignment="1" applyProtection="1">
      <alignment horizontal="center" vertical="center" wrapText="1"/>
    </xf>
    <xf numFmtId="0" fontId="18" fillId="9" borderId="27" xfId="0" applyFont="1" applyFill="1" applyBorder="1" applyAlignment="1" applyProtection="1">
      <alignment horizontal="center" vertical="center" wrapText="1"/>
    </xf>
    <xf numFmtId="0" fontId="15" fillId="6" borderId="13" xfId="0" applyFont="1" applyFill="1" applyBorder="1" applyAlignment="1">
      <alignment horizontal="left" vertical="center" wrapText="1"/>
    </xf>
    <xf numFmtId="0" fontId="15" fillId="6" borderId="5" xfId="0" applyFont="1" applyFill="1" applyBorder="1" applyAlignment="1">
      <alignment horizontal="left" vertical="center" wrapText="1"/>
    </xf>
    <xf numFmtId="0" fontId="26" fillId="0" borderId="0" xfId="0" applyFont="1" applyAlignment="1">
      <alignment horizontal="center"/>
    </xf>
    <xf numFmtId="0" fontId="18" fillId="20" borderId="6" xfId="0" applyFont="1" applyFill="1" applyBorder="1" applyAlignment="1">
      <alignment horizontal="center" vertical="center" wrapText="1"/>
    </xf>
    <xf numFmtId="0" fontId="18" fillId="20" borderId="31" xfId="0" applyFont="1" applyFill="1" applyBorder="1" applyAlignment="1">
      <alignment horizontal="center" vertical="center" wrapText="1"/>
    </xf>
    <xf numFmtId="0" fontId="15" fillId="6" borderId="22" xfId="0" applyFont="1" applyFill="1" applyBorder="1" applyAlignment="1">
      <alignment horizontal="left" vertical="center" wrapText="1"/>
    </xf>
    <xf numFmtId="9" fontId="1" fillId="4" borderId="3" xfId="0" applyNumberFormat="1" applyFont="1" applyFill="1" applyBorder="1" applyAlignment="1" applyProtection="1">
      <alignment vertical="center" wrapText="1"/>
      <protection locked="0"/>
    </xf>
    <xf numFmtId="0" fontId="1" fillId="4" borderId="6" xfId="0" applyFont="1" applyFill="1" applyBorder="1" applyAlignment="1" applyProtection="1">
      <alignment vertical="center" wrapText="1"/>
      <protection locked="0"/>
    </xf>
    <xf numFmtId="10" fontId="1" fillId="4" borderId="6" xfId="0" applyNumberFormat="1" applyFont="1" applyFill="1" applyBorder="1" applyAlignment="1" applyProtection="1">
      <alignment vertical="center" wrapText="1"/>
      <protection locked="0"/>
    </xf>
  </cellXfs>
  <cellStyles count="15">
    <cellStyle name="Moneda" xfId="1" builtinId="4"/>
    <cellStyle name="Moneda [0] 2" xfId="2" xr:uid="{00000000-0005-0000-0000-000001000000}"/>
    <cellStyle name="Moneda [0] 3" xfId="3" xr:uid="{00000000-0005-0000-0000-000002000000}"/>
    <cellStyle name="Moneda 2" xfId="4" xr:uid="{00000000-0005-0000-0000-000003000000}"/>
    <cellStyle name="Moneda 2 2" xfId="5" xr:uid="{00000000-0005-0000-0000-000004000000}"/>
    <cellStyle name="Moneda 3" xfId="6" xr:uid="{00000000-0005-0000-0000-000005000000}"/>
    <cellStyle name="Moneda 4" xfId="7" xr:uid="{00000000-0005-0000-0000-000006000000}"/>
    <cellStyle name="Moneda 5" xfId="8" xr:uid="{00000000-0005-0000-0000-000007000000}"/>
    <cellStyle name="Moneda 6" xfId="9" xr:uid="{00000000-0005-0000-0000-000008000000}"/>
    <cellStyle name="Moneda 7" xfId="10" xr:uid="{00000000-0005-0000-0000-000009000000}"/>
    <cellStyle name="Nivel 1,2.3,5,6,9" xfId="11" xr:uid="{00000000-0005-0000-0000-00000A000000}"/>
    <cellStyle name="Nivel 4" xfId="12" xr:uid="{00000000-0005-0000-0000-00000B000000}"/>
    <cellStyle name="Nivel 7" xfId="13" xr:uid="{00000000-0005-0000-0000-00000C000000}"/>
    <cellStyle name="Normal" xfId="0" builtinId="0"/>
    <cellStyle name="Porcentaje" xfId="1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4BE34.04A3D69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0</xdr:row>
      <xdr:rowOff>85725</xdr:rowOff>
    </xdr:from>
    <xdr:to>
      <xdr:col>3</xdr:col>
      <xdr:colOff>6350</xdr:colOff>
      <xdr:row>2</xdr:row>
      <xdr:rowOff>152400</xdr:rowOff>
    </xdr:to>
    <xdr:pic>
      <xdr:nvPicPr>
        <xdr:cNvPr id="1166" name="Imagen 2" descr="logo_firma_digital">
          <a:extLst>
            <a:ext uri="{FF2B5EF4-FFF2-40B4-BE49-F238E27FC236}">
              <a16:creationId xmlns:a16="http://schemas.microsoft.com/office/drawing/2014/main" id="{00000000-0008-0000-0000-00008E04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71500" y="85725"/>
          <a:ext cx="32956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G47"/>
  <sheetViews>
    <sheetView showGridLines="0" tabSelected="1" zoomScale="70" zoomScaleNormal="70" zoomScaleSheetLayoutView="70" zoomScalePageLayoutView="70" workbookViewId="0">
      <selection activeCell="T2" sqref="T2"/>
    </sheetView>
    <sheetView tabSelected="1" topLeftCell="V7" zoomScale="80" zoomScaleNormal="80" workbookViewId="1">
      <selection activeCell="AR10" sqref="AR10"/>
    </sheetView>
  </sheetViews>
  <sheetFormatPr baseColWidth="10" defaultRowHeight="12.75" x14ac:dyDescent="0.25"/>
  <cols>
    <col min="1" max="1" width="6.28515625" style="1" bestFit="1" customWidth="1"/>
    <col min="2" max="2" width="27.5703125" style="1" bestFit="1" customWidth="1"/>
    <col min="3" max="3" width="24" style="1" bestFit="1" customWidth="1"/>
    <col min="4" max="4" width="18.28515625" style="10" bestFit="1" customWidth="1"/>
    <col min="5" max="5" width="44.85546875" style="10" bestFit="1" customWidth="1"/>
    <col min="6" max="6" width="13.42578125" style="10" bestFit="1" customWidth="1"/>
    <col min="7" max="7" width="2.7109375" style="1" bestFit="1" customWidth="1"/>
    <col min="8" max="8" width="37.5703125" style="1" customWidth="1"/>
    <col min="9" max="9" width="14.42578125" style="89" bestFit="1" customWidth="1"/>
    <col min="10" max="10" width="13" style="1" bestFit="1" customWidth="1"/>
    <col min="11" max="11" width="13.42578125" style="1" bestFit="1" customWidth="1"/>
    <col min="12" max="12" width="12.7109375" style="1" bestFit="1" customWidth="1"/>
    <col min="13" max="13" width="23.28515625" style="1" bestFit="1" customWidth="1"/>
    <col min="14" max="14" width="19.140625" style="40" bestFit="1" customWidth="1"/>
    <col min="15" max="15" width="25.140625" style="1" bestFit="1" customWidth="1"/>
    <col min="16" max="16" width="3.140625" style="1" bestFit="1" customWidth="1"/>
    <col min="17" max="17" width="3" style="1" bestFit="1" customWidth="1"/>
    <col min="18" max="18" width="1.85546875" style="1" bestFit="1" customWidth="1"/>
    <col min="19" max="19" width="3" style="1" bestFit="1" customWidth="1"/>
    <col min="20" max="20" width="1.85546875" style="1" bestFit="1" customWidth="1"/>
    <col min="21" max="22" width="3" style="1" bestFit="1" customWidth="1"/>
    <col min="23" max="25" width="1.85546875" style="1" bestFit="1" customWidth="1"/>
    <col min="26" max="27" width="2.7109375" style="1" bestFit="1" customWidth="1"/>
    <col min="28" max="32" width="3" style="1" bestFit="1" customWidth="1"/>
    <col min="33" max="33" width="8.28515625" style="1" bestFit="1" customWidth="1"/>
    <col min="34" max="34" width="11.28515625" style="1" customWidth="1"/>
    <col min="35" max="35" width="7.5703125" style="1" bestFit="1" customWidth="1"/>
    <col min="36" max="36" width="7.7109375" style="1" bestFit="1" customWidth="1"/>
    <col min="37" max="37" width="9.140625" style="93" bestFit="1" customWidth="1"/>
    <col min="38" max="38" width="7.28515625" style="1" bestFit="1" customWidth="1"/>
    <col min="39" max="39" width="6.85546875" style="1" bestFit="1" customWidth="1"/>
    <col min="40" max="40" width="9.85546875" style="1" bestFit="1" customWidth="1"/>
    <col min="41" max="41" width="13.7109375" style="1" bestFit="1" customWidth="1"/>
    <col min="42" max="42" width="10.140625" style="1" bestFit="1" customWidth="1"/>
    <col min="43" max="43" width="13" style="1" bestFit="1" customWidth="1"/>
    <col min="44" max="44" width="12" style="1" bestFit="1" customWidth="1"/>
    <col min="45" max="45" width="8.7109375" style="1" bestFit="1" customWidth="1"/>
    <col min="46" max="46" width="8.28515625" style="1" bestFit="1" customWidth="1"/>
    <col min="47" max="47" width="9.7109375" style="1" bestFit="1" customWidth="1"/>
    <col min="48" max="48" width="9" style="1" bestFit="1" customWidth="1"/>
    <col min="49" max="49" width="7" style="1" bestFit="1" customWidth="1"/>
    <col min="50" max="50" width="6" style="93" bestFit="1" customWidth="1"/>
    <col min="51" max="51" width="7.28515625" style="1" bestFit="1" customWidth="1"/>
    <col min="52" max="52" width="6.140625" style="1" bestFit="1" customWidth="1"/>
    <col min="53" max="53" width="8.42578125" style="1" bestFit="1" customWidth="1"/>
    <col min="54" max="54" width="12" style="1" bestFit="1" customWidth="1"/>
    <col min="55" max="55" width="10.140625" style="1" bestFit="1" customWidth="1"/>
    <col min="56" max="56" width="11.28515625" style="1" bestFit="1" customWidth="1"/>
    <col min="57" max="57" width="10.42578125" style="1" bestFit="1" customWidth="1"/>
    <col min="58" max="58" width="14" style="1" bestFit="1" customWidth="1"/>
    <col min="59" max="59" width="143" style="1" bestFit="1" customWidth="1"/>
    <col min="60" max="16384" width="11.42578125" style="1"/>
  </cols>
  <sheetData>
    <row r="1" spans="1:59" ht="20.25" customHeight="1" x14ac:dyDescent="0.25">
      <c r="A1" s="136"/>
      <c r="B1" s="136"/>
      <c r="C1" s="136"/>
      <c r="D1" s="136"/>
      <c r="E1" s="137" t="s">
        <v>111</v>
      </c>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row>
    <row r="2" spans="1:59" ht="20.25" customHeight="1" x14ac:dyDescent="0.25">
      <c r="A2" s="136"/>
      <c r="B2" s="136"/>
      <c r="C2" s="136"/>
      <c r="D2" s="136"/>
      <c r="E2" s="138" t="s">
        <v>112</v>
      </c>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row>
    <row r="3" spans="1:59" ht="19.5" customHeight="1" x14ac:dyDescent="0.25">
      <c r="A3" s="136"/>
      <c r="B3" s="136"/>
      <c r="C3" s="136"/>
      <c r="D3" s="136"/>
      <c r="E3" s="139" t="s">
        <v>113</v>
      </c>
      <c r="F3" s="139"/>
      <c r="G3" s="139"/>
      <c r="H3" s="139"/>
      <c r="I3" s="139"/>
      <c r="J3" s="139"/>
      <c r="K3" s="139"/>
      <c r="L3" s="139"/>
      <c r="M3" s="139"/>
      <c r="N3" s="139"/>
      <c r="O3" s="139" t="s">
        <v>114</v>
      </c>
      <c r="P3" s="139"/>
      <c r="Q3" s="139"/>
      <c r="R3" s="139"/>
      <c r="S3" s="139"/>
      <c r="T3" s="139"/>
      <c r="U3" s="139"/>
      <c r="V3" s="139"/>
      <c r="W3" s="139"/>
      <c r="X3" s="139"/>
      <c r="Y3" s="139"/>
      <c r="Z3" s="139"/>
      <c r="AA3" s="139" t="s">
        <v>115</v>
      </c>
      <c r="AB3" s="139"/>
      <c r="AC3" s="139"/>
      <c r="AD3" s="139"/>
      <c r="AE3" s="139"/>
      <c r="AF3" s="139"/>
      <c r="AG3" s="139"/>
      <c r="AH3" s="139"/>
      <c r="AI3" s="139"/>
      <c r="AJ3" s="139"/>
      <c r="AK3" s="139"/>
      <c r="AL3" s="139"/>
      <c r="AM3" s="139"/>
      <c r="AN3" s="139"/>
      <c r="AO3" s="139" t="s">
        <v>116</v>
      </c>
      <c r="AP3" s="139"/>
      <c r="AQ3" s="139"/>
      <c r="AR3" s="139"/>
      <c r="AS3" s="139"/>
      <c r="AT3" s="139"/>
      <c r="AU3" s="139"/>
      <c r="AV3" s="139"/>
      <c r="AW3" s="139"/>
      <c r="AX3" s="139"/>
      <c r="AY3" s="139"/>
      <c r="AZ3" s="139"/>
      <c r="BA3" s="139"/>
      <c r="BB3" s="139"/>
      <c r="BC3" s="139"/>
      <c r="BD3" s="139"/>
      <c r="BE3" s="139"/>
      <c r="BF3" s="139"/>
      <c r="BG3" s="139"/>
    </row>
    <row r="4" spans="1:59" ht="12.75" customHeight="1" x14ac:dyDescent="0.25">
      <c r="A4" s="14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row>
    <row r="5" spans="1:59" ht="15" x14ac:dyDescent="0.25">
      <c r="A5" s="126" t="s">
        <v>117</v>
      </c>
      <c r="B5" s="126"/>
      <c r="C5" s="126"/>
      <c r="D5" s="126"/>
      <c r="E5" s="127" t="s">
        <v>127</v>
      </c>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row>
    <row r="6" spans="1:59" ht="15" x14ac:dyDescent="0.25">
      <c r="A6" s="128" t="s">
        <v>0</v>
      </c>
      <c r="B6" s="129"/>
      <c r="C6" s="129"/>
      <c r="D6" s="130"/>
      <c r="E6" s="131">
        <v>2019</v>
      </c>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3"/>
    </row>
    <row r="7" spans="1:59" ht="15.75" thickBot="1" x14ac:dyDescent="0.3">
      <c r="A7" s="134"/>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4"/>
      <c r="AU7" s="134"/>
      <c r="AV7" s="134"/>
      <c r="AW7" s="134"/>
      <c r="AX7" s="134"/>
      <c r="AY7" s="134"/>
      <c r="AZ7" s="134"/>
      <c r="BA7" s="134"/>
      <c r="BB7" s="134"/>
      <c r="BC7" s="134"/>
      <c r="BD7" s="134"/>
      <c r="BE7" s="134"/>
      <c r="BF7" s="134"/>
      <c r="BG7" s="134"/>
    </row>
    <row r="8" spans="1:59" ht="46.5" customHeight="1" thickBot="1" x14ac:dyDescent="0.3">
      <c r="A8" s="153" t="s">
        <v>118</v>
      </c>
      <c r="B8" s="154"/>
      <c r="C8" s="154"/>
      <c r="D8" s="154"/>
      <c r="E8" s="154"/>
      <c r="F8" s="154"/>
      <c r="G8" s="154"/>
      <c r="H8" s="154"/>
      <c r="I8" s="154"/>
      <c r="J8" s="154"/>
      <c r="K8" s="154"/>
      <c r="L8" s="154"/>
      <c r="M8" s="154"/>
      <c r="N8" s="154"/>
      <c r="O8" s="155"/>
      <c r="P8" s="143" t="s">
        <v>43</v>
      </c>
      <c r="Q8" s="144"/>
      <c r="R8" s="144"/>
      <c r="S8" s="144"/>
      <c r="T8" s="144"/>
      <c r="U8" s="144"/>
      <c r="V8" s="144"/>
      <c r="W8" s="144"/>
      <c r="X8" s="144"/>
      <c r="Y8" s="144"/>
      <c r="Z8" s="144"/>
      <c r="AA8" s="144"/>
      <c r="AB8" s="144"/>
      <c r="AC8" s="144"/>
      <c r="AD8" s="144"/>
      <c r="AE8" s="144"/>
      <c r="AF8" s="145"/>
      <c r="AG8" s="148" t="s">
        <v>119</v>
      </c>
      <c r="AH8" s="149"/>
      <c r="AI8" s="149"/>
      <c r="AJ8" s="149"/>
      <c r="AK8" s="149"/>
      <c r="AL8" s="149"/>
      <c r="AM8" s="149"/>
      <c r="AN8" s="149"/>
      <c r="AO8" s="149"/>
      <c r="AP8" s="149"/>
      <c r="AQ8" s="149"/>
      <c r="AR8" s="149"/>
      <c r="AS8" s="150"/>
      <c r="AT8" s="151" t="s">
        <v>1</v>
      </c>
      <c r="AU8" s="152"/>
      <c r="AV8" s="152"/>
      <c r="AW8" s="152"/>
      <c r="AX8" s="152"/>
      <c r="AY8" s="152"/>
      <c r="AZ8" s="152"/>
      <c r="BA8" s="152"/>
      <c r="BB8" s="152"/>
      <c r="BC8" s="152"/>
      <c r="BD8" s="152"/>
      <c r="BE8" s="152"/>
      <c r="BF8" s="152"/>
      <c r="BG8" s="140" t="s">
        <v>22</v>
      </c>
    </row>
    <row r="9" spans="1:59" ht="45.75" thickBot="1" x14ac:dyDescent="0.3">
      <c r="A9" s="56" t="s">
        <v>2</v>
      </c>
      <c r="B9" s="57" t="s">
        <v>3</v>
      </c>
      <c r="C9" s="57" t="s">
        <v>120</v>
      </c>
      <c r="D9" s="58" t="s">
        <v>121</v>
      </c>
      <c r="E9" s="59" t="s">
        <v>4</v>
      </c>
      <c r="F9" s="59" t="s">
        <v>122</v>
      </c>
      <c r="G9" s="156" t="s">
        <v>5</v>
      </c>
      <c r="H9" s="157"/>
      <c r="I9" s="88" t="s">
        <v>123</v>
      </c>
      <c r="J9" s="59" t="s">
        <v>6</v>
      </c>
      <c r="K9" s="60" t="s">
        <v>7</v>
      </c>
      <c r="L9" s="60" t="s">
        <v>23</v>
      </c>
      <c r="M9" s="60" t="s">
        <v>8</v>
      </c>
      <c r="N9" s="60" t="s">
        <v>9</v>
      </c>
      <c r="O9" s="60" t="s">
        <v>124</v>
      </c>
      <c r="P9" s="61" t="s">
        <v>37</v>
      </c>
      <c r="Q9" s="61">
        <v>1</v>
      </c>
      <c r="R9" s="61">
        <v>2</v>
      </c>
      <c r="S9" s="61">
        <v>3</v>
      </c>
      <c r="T9" s="61">
        <v>4</v>
      </c>
      <c r="U9" s="61">
        <v>5</v>
      </c>
      <c r="V9" s="61">
        <v>6</v>
      </c>
      <c r="W9" s="61">
        <v>7</v>
      </c>
      <c r="X9" s="61">
        <v>8</v>
      </c>
      <c r="Y9" s="61">
        <v>9</v>
      </c>
      <c r="Z9" s="61">
        <v>10</v>
      </c>
      <c r="AA9" s="61">
        <v>11</v>
      </c>
      <c r="AB9" s="61">
        <v>12</v>
      </c>
      <c r="AC9" s="61">
        <v>13</v>
      </c>
      <c r="AD9" s="61">
        <v>14</v>
      </c>
      <c r="AE9" s="61">
        <v>15</v>
      </c>
      <c r="AF9" s="61">
        <v>16</v>
      </c>
      <c r="AG9" s="62" t="s">
        <v>10</v>
      </c>
      <c r="AH9" s="62" t="s">
        <v>11</v>
      </c>
      <c r="AI9" s="62" t="s">
        <v>12</v>
      </c>
      <c r="AJ9" s="62" t="s">
        <v>13</v>
      </c>
      <c r="AK9" s="104" t="s">
        <v>14</v>
      </c>
      <c r="AL9" s="62" t="s">
        <v>15</v>
      </c>
      <c r="AM9" s="104" t="s">
        <v>16</v>
      </c>
      <c r="AN9" s="62" t="s">
        <v>17</v>
      </c>
      <c r="AO9" s="62" t="s">
        <v>18</v>
      </c>
      <c r="AP9" s="62" t="s">
        <v>19</v>
      </c>
      <c r="AQ9" s="62" t="s">
        <v>20</v>
      </c>
      <c r="AR9" s="62" t="s">
        <v>21</v>
      </c>
      <c r="AS9" s="63" t="s">
        <v>125</v>
      </c>
      <c r="AT9" s="62" t="s">
        <v>10</v>
      </c>
      <c r="AU9" s="62" t="s">
        <v>11</v>
      </c>
      <c r="AV9" s="62" t="s">
        <v>12</v>
      </c>
      <c r="AW9" s="62" t="s">
        <v>13</v>
      </c>
      <c r="AX9" s="104" t="s">
        <v>14</v>
      </c>
      <c r="AY9" s="62" t="s">
        <v>15</v>
      </c>
      <c r="AZ9" s="62" t="s">
        <v>16</v>
      </c>
      <c r="BA9" s="62" t="s">
        <v>17</v>
      </c>
      <c r="BB9" s="62" t="s">
        <v>18</v>
      </c>
      <c r="BC9" s="62" t="s">
        <v>19</v>
      </c>
      <c r="BD9" s="62" t="s">
        <v>20</v>
      </c>
      <c r="BE9" s="62" t="s">
        <v>21</v>
      </c>
      <c r="BF9" s="64" t="s">
        <v>125</v>
      </c>
      <c r="BG9" s="141"/>
    </row>
    <row r="10" spans="1:59" ht="114.75" x14ac:dyDescent="0.25">
      <c r="A10" s="125">
        <v>1</v>
      </c>
      <c r="B10" s="147" t="s">
        <v>108</v>
      </c>
      <c r="C10" s="55"/>
      <c r="D10" s="121"/>
      <c r="E10" s="122" t="s">
        <v>75</v>
      </c>
      <c r="F10" s="122">
        <v>1</v>
      </c>
      <c r="G10" s="39">
        <v>1</v>
      </c>
      <c r="H10" s="36" t="s">
        <v>57</v>
      </c>
      <c r="I10" s="112">
        <v>1</v>
      </c>
      <c r="J10" s="37">
        <v>43480</v>
      </c>
      <c r="K10" s="37">
        <v>43646</v>
      </c>
      <c r="L10" s="21" t="s">
        <v>101</v>
      </c>
      <c r="M10" s="146"/>
      <c r="N10" s="146"/>
      <c r="O10" s="21" t="s">
        <v>68</v>
      </c>
      <c r="P10" s="14"/>
      <c r="Q10" s="14"/>
      <c r="R10" s="14"/>
      <c r="S10" s="14" t="s">
        <v>97</v>
      </c>
      <c r="T10" s="14"/>
      <c r="U10" s="14"/>
      <c r="V10" s="14"/>
      <c r="W10" s="14"/>
      <c r="X10" s="14"/>
      <c r="Y10" s="14"/>
      <c r="Z10" s="14"/>
      <c r="AA10" s="14"/>
      <c r="AB10" s="14"/>
      <c r="AC10" s="14"/>
      <c r="AD10" s="14"/>
      <c r="AE10" s="14"/>
      <c r="AF10" s="14"/>
      <c r="AG10" s="41">
        <v>0.1</v>
      </c>
      <c r="AH10" s="3">
        <v>0.1</v>
      </c>
      <c r="AI10" s="3">
        <v>0.3</v>
      </c>
      <c r="AJ10" s="3">
        <v>0.1</v>
      </c>
      <c r="AK10" s="96"/>
      <c r="AL10" s="105">
        <v>0.1</v>
      </c>
      <c r="AM10" s="164">
        <v>0.15</v>
      </c>
      <c r="AN10" s="4"/>
      <c r="AO10" s="4"/>
      <c r="AP10" s="4"/>
      <c r="AQ10" s="4"/>
      <c r="AR10" s="4"/>
      <c r="AS10" s="29">
        <f t="shared" ref="AS10:AS36" si="0">SUM(AG10:AR10)</f>
        <v>0.85</v>
      </c>
      <c r="AT10" s="52"/>
      <c r="AU10" s="19"/>
      <c r="AV10" s="19"/>
      <c r="AW10" s="19"/>
      <c r="AX10" s="90"/>
      <c r="AY10" s="5"/>
      <c r="AZ10" s="5"/>
      <c r="BA10" s="5"/>
      <c r="BB10" s="5"/>
      <c r="BC10" s="5"/>
      <c r="BD10" s="5"/>
      <c r="BE10" s="5"/>
      <c r="BF10" s="54"/>
      <c r="BG10" s="45" t="s">
        <v>163</v>
      </c>
    </row>
    <row r="11" spans="1:59" ht="127.5" x14ac:dyDescent="0.25">
      <c r="A11" s="125"/>
      <c r="B11" s="147"/>
      <c r="C11" s="55"/>
      <c r="D11" s="121"/>
      <c r="E11" s="122"/>
      <c r="F11" s="122"/>
      <c r="G11" s="39">
        <v>2</v>
      </c>
      <c r="H11" s="36" t="s">
        <v>58</v>
      </c>
      <c r="I11" s="112">
        <v>1</v>
      </c>
      <c r="J11" s="94">
        <v>43525</v>
      </c>
      <c r="K11" s="37">
        <v>43738</v>
      </c>
      <c r="L11" s="21" t="s">
        <v>101</v>
      </c>
      <c r="M11" s="146"/>
      <c r="N11" s="146"/>
      <c r="O11" s="21" t="s">
        <v>133</v>
      </c>
      <c r="P11" s="14"/>
      <c r="Q11" s="14"/>
      <c r="R11" s="14"/>
      <c r="S11" s="14"/>
      <c r="T11" s="14"/>
      <c r="U11" s="14"/>
      <c r="V11" s="14"/>
      <c r="W11" s="14"/>
      <c r="X11" s="14"/>
      <c r="Y11" s="14"/>
      <c r="Z11" s="14"/>
      <c r="AA11" s="14"/>
      <c r="AB11" s="14" t="s">
        <v>97</v>
      </c>
      <c r="AC11" s="14"/>
      <c r="AD11" s="14"/>
      <c r="AE11" s="14" t="s">
        <v>97</v>
      </c>
      <c r="AF11" s="14"/>
      <c r="AG11" s="42"/>
      <c r="AH11" s="2"/>
      <c r="AI11" s="6">
        <v>0.08</v>
      </c>
      <c r="AJ11" s="65">
        <v>0</v>
      </c>
      <c r="AK11" s="97">
        <v>0.05</v>
      </c>
      <c r="AL11" s="9">
        <v>0.15</v>
      </c>
      <c r="AM11" s="99">
        <v>0.15</v>
      </c>
      <c r="AN11" s="7"/>
      <c r="AO11" s="7"/>
      <c r="AP11" s="7"/>
      <c r="AQ11" s="7"/>
      <c r="AR11" s="7"/>
      <c r="AS11" s="29">
        <f t="shared" si="0"/>
        <v>0.43000000000000005</v>
      </c>
      <c r="AT11" s="52"/>
      <c r="AU11" s="19"/>
      <c r="AV11" s="19"/>
      <c r="AW11" s="19"/>
      <c r="AX11" s="90"/>
      <c r="AY11" s="5"/>
      <c r="AZ11" s="5"/>
      <c r="BA11" s="5"/>
      <c r="BB11" s="5"/>
      <c r="BC11" s="5"/>
      <c r="BD11" s="5"/>
      <c r="BE11" s="5"/>
      <c r="BF11" s="54"/>
      <c r="BG11" s="45" t="s">
        <v>164</v>
      </c>
    </row>
    <row r="12" spans="1:59" ht="51" x14ac:dyDescent="0.25">
      <c r="A12" s="125"/>
      <c r="B12" s="147"/>
      <c r="C12" s="55"/>
      <c r="D12" s="121"/>
      <c r="E12" s="122"/>
      <c r="F12" s="122"/>
      <c r="G12" s="39">
        <v>3</v>
      </c>
      <c r="H12" s="36" t="s">
        <v>132</v>
      </c>
      <c r="I12" s="112">
        <v>1</v>
      </c>
      <c r="J12" s="85">
        <v>43586</v>
      </c>
      <c r="K12" s="95">
        <v>43738</v>
      </c>
      <c r="L12" s="21" t="s">
        <v>101</v>
      </c>
      <c r="M12" s="146"/>
      <c r="N12" s="146"/>
      <c r="O12" s="21" t="s">
        <v>133</v>
      </c>
      <c r="P12" s="14"/>
      <c r="Q12" s="14"/>
      <c r="R12" s="14"/>
      <c r="S12" s="14"/>
      <c r="T12" s="14"/>
      <c r="U12" s="14"/>
      <c r="V12" s="14"/>
      <c r="W12" s="14"/>
      <c r="X12" s="14"/>
      <c r="Y12" s="14"/>
      <c r="Z12" s="14"/>
      <c r="AA12" s="14"/>
      <c r="AB12" s="14" t="s">
        <v>97</v>
      </c>
      <c r="AC12" s="14"/>
      <c r="AD12" s="14"/>
      <c r="AE12" s="14" t="s">
        <v>97</v>
      </c>
      <c r="AF12" s="14"/>
      <c r="AG12" s="42"/>
      <c r="AH12" s="2"/>
      <c r="AI12" s="6"/>
      <c r="AJ12" s="2"/>
      <c r="AK12" s="97"/>
      <c r="AL12" s="109"/>
      <c r="AM12" s="99">
        <v>0.1</v>
      </c>
      <c r="AN12" s="7"/>
      <c r="AO12" s="7"/>
      <c r="AP12" s="7"/>
      <c r="AQ12" s="7"/>
      <c r="AR12" s="7"/>
      <c r="AS12" s="29">
        <f t="shared" si="0"/>
        <v>0.1</v>
      </c>
      <c r="AT12" s="52"/>
      <c r="AU12" s="19"/>
      <c r="AV12" s="19"/>
      <c r="AW12" s="19"/>
      <c r="AX12" s="90"/>
      <c r="AY12" s="5"/>
      <c r="AZ12" s="5"/>
      <c r="BA12" s="5"/>
      <c r="BB12" s="5"/>
      <c r="BC12" s="5"/>
      <c r="BD12" s="5"/>
      <c r="BE12" s="5"/>
      <c r="BF12" s="54"/>
      <c r="BG12" s="45" t="s">
        <v>165</v>
      </c>
    </row>
    <row r="13" spans="1:59" ht="52.5" customHeight="1" x14ac:dyDescent="0.25">
      <c r="A13" s="125"/>
      <c r="B13" s="147"/>
      <c r="C13" s="55"/>
      <c r="D13" s="121"/>
      <c r="E13" s="122"/>
      <c r="F13" s="122"/>
      <c r="G13" s="39">
        <v>4</v>
      </c>
      <c r="H13" s="20" t="s">
        <v>134</v>
      </c>
      <c r="I13" s="113">
        <v>1</v>
      </c>
      <c r="J13" s="24">
        <v>43617</v>
      </c>
      <c r="K13" s="24">
        <v>43829</v>
      </c>
      <c r="L13" s="21" t="s">
        <v>101</v>
      </c>
      <c r="M13" s="146"/>
      <c r="N13" s="146"/>
      <c r="O13" s="21" t="s">
        <v>69</v>
      </c>
      <c r="P13" s="14"/>
      <c r="Q13" s="14"/>
      <c r="R13" s="14"/>
      <c r="S13" s="14"/>
      <c r="T13" s="14"/>
      <c r="U13" s="14"/>
      <c r="V13" s="14"/>
      <c r="W13" s="14"/>
      <c r="X13" s="14"/>
      <c r="Y13" s="14"/>
      <c r="Z13" s="14"/>
      <c r="AA13" s="14"/>
      <c r="AB13" s="14" t="s">
        <v>97</v>
      </c>
      <c r="AC13" s="14"/>
      <c r="AD13" s="14"/>
      <c r="AE13" s="14" t="s">
        <v>97</v>
      </c>
      <c r="AF13" s="14"/>
      <c r="AG13" s="42"/>
      <c r="AH13" s="2"/>
      <c r="AI13" s="6"/>
      <c r="AJ13" s="2"/>
      <c r="AK13" s="87"/>
      <c r="AL13" s="7"/>
      <c r="AM13" s="99">
        <v>0</v>
      </c>
      <c r="AN13" s="7"/>
      <c r="AO13" s="7"/>
      <c r="AP13" s="7"/>
      <c r="AQ13" s="7"/>
      <c r="AR13" s="7"/>
      <c r="AS13" s="29">
        <f t="shared" si="0"/>
        <v>0</v>
      </c>
      <c r="AT13" s="52"/>
      <c r="AU13" s="19"/>
      <c r="AV13" s="19"/>
      <c r="AW13" s="19"/>
      <c r="AX13" s="90"/>
      <c r="AY13" s="5"/>
      <c r="AZ13" s="5"/>
      <c r="BA13" s="5"/>
      <c r="BB13" s="5"/>
      <c r="BC13" s="5"/>
      <c r="BD13" s="5"/>
      <c r="BE13" s="5"/>
      <c r="BF13" s="53"/>
      <c r="BG13" s="107" t="s">
        <v>152</v>
      </c>
    </row>
    <row r="14" spans="1:59" ht="62.25" customHeight="1" x14ac:dyDescent="0.25">
      <c r="A14" s="125"/>
      <c r="B14" s="147"/>
      <c r="C14" s="55"/>
      <c r="D14" s="121"/>
      <c r="E14" s="122"/>
      <c r="F14" s="122"/>
      <c r="G14" s="39">
        <v>5</v>
      </c>
      <c r="H14" s="20" t="s">
        <v>135</v>
      </c>
      <c r="I14" s="113">
        <v>1</v>
      </c>
      <c r="J14" s="23">
        <v>43739</v>
      </c>
      <c r="K14" s="23">
        <v>43829</v>
      </c>
      <c r="L14" s="21" t="s">
        <v>101</v>
      </c>
      <c r="M14" s="146"/>
      <c r="N14" s="146"/>
      <c r="O14" s="21" t="s">
        <v>136</v>
      </c>
      <c r="P14" s="14"/>
      <c r="Q14" s="14"/>
      <c r="R14" s="14"/>
      <c r="S14" s="14"/>
      <c r="T14" s="14"/>
      <c r="U14" s="14"/>
      <c r="V14" s="14"/>
      <c r="W14" s="14"/>
      <c r="X14" s="14"/>
      <c r="Y14" s="14"/>
      <c r="Z14" s="14"/>
      <c r="AA14" s="14"/>
      <c r="AB14" s="14" t="s">
        <v>97</v>
      </c>
      <c r="AC14" s="14"/>
      <c r="AD14" s="14"/>
      <c r="AE14" s="14" t="s">
        <v>97</v>
      </c>
      <c r="AF14" s="14"/>
      <c r="AG14" s="42"/>
      <c r="AH14" s="2"/>
      <c r="AI14" s="6"/>
      <c r="AJ14" s="2"/>
      <c r="AK14" s="87"/>
      <c r="AL14" s="7"/>
      <c r="AM14" s="165"/>
      <c r="AN14" s="7"/>
      <c r="AO14" s="7"/>
      <c r="AP14" s="7"/>
      <c r="AQ14" s="7"/>
      <c r="AR14" s="7"/>
      <c r="AS14" s="29">
        <f t="shared" si="0"/>
        <v>0</v>
      </c>
      <c r="AT14" s="52"/>
      <c r="AU14" s="19"/>
      <c r="AV14" s="19"/>
      <c r="AW14" s="19"/>
      <c r="AX14" s="90"/>
      <c r="AY14" s="5"/>
      <c r="AZ14" s="5"/>
      <c r="BA14" s="5"/>
      <c r="BB14" s="5"/>
      <c r="BC14" s="5"/>
      <c r="BD14" s="5"/>
      <c r="BE14" s="5"/>
      <c r="BF14" s="53"/>
      <c r="BG14" s="108"/>
    </row>
    <row r="15" spans="1:59" ht="51" x14ac:dyDescent="0.25">
      <c r="A15" s="125">
        <v>2</v>
      </c>
      <c r="B15" s="147"/>
      <c r="C15" s="55"/>
      <c r="D15" s="121"/>
      <c r="E15" s="122" t="s">
        <v>53</v>
      </c>
      <c r="F15" s="122">
        <v>2</v>
      </c>
      <c r="G15" s="39">
        <v>1</v>
      </c>
      <c r="H15" s="36" t="s">
        <v>59</v>
      </c>
      <c r="I15" s="113">
        <v>1</v>
      </c>
      <c r="J15" s="37">
        <v>43485</v>
      </c>
      <c r="K15" s="37">
        <v>43524</v>
      </c>
      <c r="L15" s="21" t="s">
        <v>101</v>
      </c>
      <c r="M15" s="135"/>
      <c r="N15" s="135"/>
      <c r="O15" s="21" t="s">
        <v>137</v>
      </c>
      <c r="P15" s="14"/>
      <c r="Q15" s="14"/>
      <c r="R15" s="14"/>
      <c r="S15" s="14" t="s">
        <v>97</v>
      </c>
      <c r="T15" s="14"/>
      <c r="U15" s="14"/>
      <c r="V15" s="14"/>
      <c r="W15" s="14"/>
      <c r="X15" s="14"/>
      <c r="Y15" s="14"/>
      <c r="Z15" s="14"/>
      <c r="AA15" s="14"/>
      <c r="AB15" s="14"/>
      <c r="AC15" s="14"/>
      <c r="AD15" s="14"/>
      <c r="AE15" s="14"/>
      <c r="AF15" s="14" t="s">
        <v>97</v>
      </c>
      <c r="AG15" s="66">
        <v>0.25</v>
      </c>
      <c r="AH15" s="47">
        <v>0.75</v>
      </c>
      <c r="AI15" s="2"/>
      <c r="AJ15" s="2"/>
      <c r="AK15" s="87"/>
      <c r="AL15" s="7"/>
      <c r="AM15" s="165"/>
      <c r="AN15" s="7"/>
      <c r="AO15" s="7"/>
      <c r="AP15" s="7"/>
      <c r="AQ15" s="8"/>
      <c r="AR15" s="8"/>
      <c r="AS15" s="29">
        <f t="shared" si="0"/>
        <v>1</v>
      </c>
      <c r="AT15" s="52"/>
      <c r="AU15" s="19"/>
      <c r="AV15" s="19"/>
      <c r="AW15" s="19"/>
      <c r="AX15" s="90"/>
      <c r="AY15" s="5"/>
      <c r="AZ15" s="5"/>
      <c r="BA15" s="5"/>
      <c r="BB15" s="5"/>
      <c r="BC15" s="5"/>
      <c r="BD15" s="5"/>
      <c r="BE15" s="5"/>
      <c r="BF15" s="54"/>
      <c r="BG15" s="45" t="s">
        <v>149</v>
      </c>
    </row>
    <row r="16" spans="1:59" ht="111" customHeight="1" x14ac:dyDescent="0.25">
      <c r="A16" s="125"/>
      <c r="B16" s="147"/>
      <c r="C16" s="55"/>
      <c r="D16" s="121"/>
      <c r="E16" s="122"/>
      <c r="F16" s="122"/>
      <c r="G16" s="39">
        <v>2</v>
      </c>
      <c r="H16" s="36" t="s">
        <v>153</v>
      </c>
      <c r="I16" s="112">
        <v>1</v>
      </c>
      <c r="J16" s="37">
        <v>43525</v>
      </c>
      <c r="K16" s="37">
        <v>43646</v>
      </c>
      <c r="L16" s="21" t="s">
        <v>101</v>
      </c>
      <c r="M16" s="135"/>
      <c r="N16" s="135"/>
      <c r="O16" s="21" t="s">
        <v>137</v>
      </c>
      <c r="P16" s="14"/>
      <c r="Q16" s="14"/>
      <c r="R16" s="14"/>
      <c r="S16" s="14"/>
      <c r="T16" s="14"/>
      <c r="U16" s="14"/>
      <c r="V16" s="14"/>
      <c r="W16" s="14"/>
      <c r="X16" s="14"/>
      <c r="Y16" s="14"/>
      <c r="Z16" s="14"/>
      <c r="AA16" s="14"/>
      <c r="AB16" s="14" t="s">
        <v>97</v>
      </c>
      <c r="AC16" s="14"/>
      <c r="AD16" s="14"/>
      <c r="AE16" s="14"/>
      <c r="AF16" s="14" t="s">
        <v>97</v>
      </c>
      <c r="AG16" s="42"/>
      <c r="AH16" s="2"/>
      <c r="AI16" s="47">
        <v>0.8</v>
      </c>
      <c r="AJ16" s="47">
        <v>0.05</v>
      </c>
      <c r="AK16" s="97">
        <v>0.05</v>
      </c>
      <c r="AL16" s="9">
        <v>0</v>
      </c>
      <c r="AM16" s="99">
        <v>0.02</v>
      </c>
      <c r="AN16" s="7"/>
      <c r="AO16" s="7"/>
      <c r="AP16" s="7"/>
      <c r="AQ16" s="8"/>
      <c r="AR16" s="8"/>
      <c r="AS16" s="29">
        <f t="shared" si="0"/>
        <v>0.92000000000000015</v>
      </c>
      <c r="AT16" s="52"/>
      <c r="AU16" s="19"/>
      <c r="AV16" s="19"/>
      <c r="AW16" s="19"/>
      <c r="AX16" s="90"/>
      <c r="AY16" s="5"/>
      <c r="AZ16" s="5"/>
      <c r="BA16" s="5"/>
      <c r="BB16" s="5"/>
      <c r="BC16" s="5"/>
      <c r="BD16" s="5"/>
      <c r="BE16" s="5"/>
      <c r="BF16" s="54"/>
      <c r="BG16" s="45" t="s">
        <v>166</v>
      </c>
    </row>
    <row r="17" spans="1:59" ht="35.25" customHeight="1" x14ac:dyDescent="0.25">
      <c r="A17" s="125"/>
      <c r="B17" s="147"/>
      <c r="C17" s="55"/>
      <c r="D17" s="121"/>
      <c r="E17" s="122"/>
      <c r="F17" s="122"/>
      <c r="G17" s="39">
        <v>3</v>
      </c>
      <c r="H17" s="36" t="s">
        <v>60</v>
      </c>
      <c r="I17" s="112">
        <v>1</v>
      </c>
      <c r="J17" s="85">
        <v>43647</v>
      </c>
      <c r="K17" s="37">
        <v>43707</v>
      </c>
      <c r="L17" s="21" t="s">
        <v>101</v>
      </c>
      <c r="M17" s="135"/>
      <c r="N17" s="135"/>
      <c r="O17" s="21" t="s">
        <v>140</v>
      </c>
      <c r="P17" s="14"/>
      <c r="Q17" s="14"/>
      <c r="R17" s="14"/>
      <c r="S17" s="14"/>
      <c r="T17" s="14"/>
      <c r="U17" s="14"/>
      <c r="V17" s="14"/>
      <c r="W17" s="14"/>
      <c r="X17" s="14"/>
      <c r="Y17" s="14"/>
      <c r="Z17" s="14"/>
      <c r="AA17" s="14"/>
      <c r="AB17" s="14" t="s">
        <v>97</v>
      </c>
      <c r="AC17" s="14"/>
      <c r="AD17" s="14"/>
      <c r="AE17" s="14"/>
      <c r="AF17" s="14" t="s">
        <v>97</v>
      </c>
      <c r="AG17" s="42"/>
      <c r="AH17" s="2"/>
      <c r="AI17" s="19"/>
      <c r="AJ17" s="2"/>
      <c r="AK17" s="87"/>
      <c r="AL17" s="7"/>
      <c r="AM17" s="99">
        <v>0</v>
      </c>
      <c r="AN17" s="7"/>
      <c r="AO17" s="7"/>
      <c r="AP17" s="7"/>
      <c r="AQ17" s="8"/>
      <c r="AR17" s="8"/>
      <c r="AS17" s="29">
        <f t="shared" si="0"/>
        <v>0</v>
      </c>
      <c r="AT17" s="52"/>
      <c r="AU17" s="19"/>
      <c r="AV17" s="19"/>
      <c r="AW17" s="19"/>
      <c r="AX17" s="90"/>
      <c r="AY17" s="5"/>
      <c r="AZ17" s="5"/>
      <c r="BA17" s="5"/>
      <c r="BB17" s="5"/>
      <c r="BC17" s="5"/>
      <c r="BD17" s="5"/>
      <c r="BE17" s="5"/>
      <c r="BF17" s="54"/>
      <c r="BG17" s="45" t="s">
        <v>167</v>
      </c>
    </row>
    <row r="18" spans="1:59" ht="38.25" x14ac:dyDescent="0.25">
      <c r="A18" s="125"/>
      <c r="B18" s="147"/>
      <c r="C18" s="55"/>
      <c r="D18" s="121"/>
      <c r="E18" s="122"/>
      <c r="F18" s="122"/>
      <c r="G18" s="39">
        <v>4</v>
      </c>
      <c r="H18" s="36" t="s">
        <v>61</v>
      </c>
      <c r="I18" s="112">
        <v>1</v>
      </c>
      <c r="J18" s="37">
        <v>43647</v>
      </c>
      <c r="K18" s="37">
        <v>43707</v>
      </c>
      <c r="L18" s="21" t="s">
        <v>101</v>
      </c>
      <c r="M18" s="135"/>
      <c r="N18" s="135"/>
      <c r="O18" s="21" t="s">
        <v>141</v>
      </c>
      <c r="P18" s="14"/>
      <c r="Q18" s="14"/>
      <c r="R18" s="14"/>
      <c r="S18" s="14"/>
      <c r="T18" s="14"/>
      <c r="U18" s="14"/>
      <c r="V18" s="14"/>
      <c r="W18" s="14"/>
      <c r="X18" s="14"/>
      <c r="Y18" s="14"/>
      <c r="Z18" s="14"/>
      <c r="AA18" s="14"/>
      <c r="AB18" s="14" t="s">
        <v>97</v>
      </c>
      <c r="AC18" s="14"/>
      <c r="AD18" s="14"/>
      <c r="AE18" s="14"/>
      <c r="AF18" s="14" t="s">
        <v>97</v>
      </c>
      <c r="AG18" s="42"/>
      <c r="AH18" s="2"/>
      <c r="AI18" s="6"/>
      <c r="AJ18" s="2"/>
      <c r="AK18" s="87"/>
      <c r="AL18" s="7"/>
      <c r="AM18" s="99">
        <v>0</v>
      </c>
      <c r="AN18" s="7"/>
      <c r="AO18" s="7"/>
      <c r="AP18" s="7"/>
      <c r="AQ18" s="8"/>
      <c r="AR18" s="8"/>
      <c r="AS18" s="29">
        <f t="shared" si="0"/>
        <v>0</v>
      </c>
      <c r="AT18" s="52"/>
      <c r="AU18" s="19"/>
      <c r="AV18" s="19"/>
      <c r="AW18" s="19"/>
      <c r="AX18" s="90"/>
      <c r="AY18" s="5"/>
      <c r="AZ18" s="5"/>
      <c r="BA18" s="5"/>
      <c r="BB18" s="5"/>
      <c r="BC18" s="5"/>
      <c r="BD18" s="5"/>
      <c r="BE18" s="5"/>
      <c r="BF18" s="54"/>
      <c r="BG18" s="45" t="s">
        <v>167</v>
      </c>
    </row>
    <row r="19" spans="1:59" ht="60.75" customHeight="1" x14ac:dyDescent="0.25">
      <c r="A19" s="125">
        <v>3</v>
      </c>
      <c r="B19" s="147"/>
      <c r="C19" s="55"/>
      <c r="D19" s="121"/>
      <c r="E19" s="122" t="s">
        <v>104</v>
      </c>
      <c r="F19" s="122">
        <v>1</v>
      </c>
      <c r="G19" s="39">
        <v>1</v>
      </c>
      <c r="H19" s="36" t="s">
        <v>138</v>
      </c>
      <c r="I19" s="112">
        <v>1</v>
      </c>
      <c r="J19" s="37">
        <v>43525</v>
      </c>
      <c r="K19" s="37">
        <v>43646</v>
      </c>
      <c r="L19" s="21" t="s">
        <v>101</v>
      </c>
      <c r="M19" s="135"/>
      <c r="N19" s="135"/>
      <c r="O19" s="39" t="s">
        <v>139</v>
      </c>
      <c r="P19" s="14"/>
      <c r="Q19" s="14"/>
      <c r="R19" s="14"/>
      <c r="S19" s="14" t="s">
        <v>97</v>
      </c>
      <c r="T19" s="14"/>
      <c r="U19" s="14"/>
      <c r="V19" s="14" t="s">
        <v>97</v>
      </c>
      <c r="W19" s="14"/>
      <c r="X19" s="14"/>
      <c r="Y19" s="14"/>
      <c r="Z19" s="14"/>
      <c r="AA19" s="14"/>
      <c r="AB19" s="14"/>
      <c r="AC19" s="14"/>
      <c r="AD19" s="14"/>
      <c r="AE19" s="14"/>
      <c r="AF19" s="14"/>
      <c r="AG19" s="42"/>
      <c r="AH19" s="2"/>
      <c r="AI19" s="47">
        <v>0.25</v>
      </c>
      <c r="AJ19" s="47">
        <v>0.05</v>
      </c>
      <c r="AK19" s="97">
        <v>0.05</v>
      </c>
      <c r="AL19" s="9">
        <v>0.25</v>
      </c>
      <c r="AM19" s="99">
        <v>0</v>
      </c>
      <c r="AN19" s="7"/>
      <c r="AO19" s="7"/>
      <c r="AP19" s="7"/>
      <c r="AQ19" s="7"/>
      <c r="AR19" s="8"/>
      <c r="AS19" s="29">
        <f t="shared" si="0"/>
        <v>0.6</v>
      </c>
      <c r="AT19" s="72">
        <v>0.05</v>
      </c>
      <c r="AU19" s="19"/>
      <c r="AV19" s="19"/>
      <c r="AW19" s="19"/>
      <c r="AX19" s="90"/>
      <c r="AY19" s="5"/>
      <c r="AZ19" s="5"/>
      <c r="BA19" s="5"/>
      <c r="BB19" s="5"/>
      <c r="BC19" s="5"/>
      <c r="BD19" s="5"/>
      <c r="BE19" s="5"/>
      <c r="BF19" s="82">
        <v>0.05</v>
      </c>
      <c r="BG19" s="45" t="s">
        <v>168</v>
      </c>
    </row>
    <row r="20" spans="1:59" ht="78" customHeight="1" x14ac:dyDescent="0.25">
      <c r="A20" s="125"/>
      <c r="B20" s="147"/>
      <c r="C20" s="55"/>
      <c r="D20" s="121"/>
      <c r="E20" s="122"/>
      <c r="F20" s="122"/>
      <c r="G20" s="39">
        <v>2</v>
      </c>
      <c r="H20" s="36" t="s">
        <v>62</v>
      </c>
      <c r="I20" s="112">
        <v>1</v>
      </c>
      <c r="J20" s="37">
        <v>43586</v>
      </c>
      <c r="K20" s="37">
        <v>43707</v>
      </c>
      <c r="L20" s="21" t="s">
        <v>101</v>
      </c>
      <c r="M20" s="135"/>
      <c r="N20" s="135"/>
      <c r="O20" s="39" t="s">
        <v>69</v>
      </c>
      <c r="P20" s="14"/>
      <c r="Q20" s="14"/>
      <c r="R20" s="14"/>
      <c r="S20" s="14"/>
      <c r="T20" s="14"/>
      <c r="U20" s="14"/>
      <c r="V20" s="14" t="s">
        <v>97</v>
      </c>
      <c r="W20" s="14"/>
      <c r="X20" s="14"/>
      <c r="Y20" s="14"/>
      <c r="Z20" s="14"/>
      <c r="AA20" s="14"/>
      <c r="AB20" s="14"/>
      <c r="AC20" s="14"/>
      <c r="AD20" s="14" t="s">
        <v>97</v>
      </c>
      <c r="AE20" s="14" t="s">
        <v>97</v>
      </c>
      <c r="AF20" s="14"/>
      <c r="AG20" s="42"/>
      <c r="AH20" s="2"/>
      <c r="AI20" s="2"/>
      <c r="AJ20" s="2"/>
      <c r="AK20" s="97">
        <v>0</v>
      </c>
      <c r="AL20" s="9">
        <v>0.2</v>
      </c>
      <c r="AM20" s="99">
        <v>0.2</v>
      </c>
      <c r="AN20" s="7"/>
      <c r="AO20" s="7"/>
      <c r="AP20" s="7"/>
      <c r="AQ20" s="7"/>
      <c r="AR20" s="8"/>
      <c r="AS20" s="29">
        <f t="shared" si="0"/>
        <v>0.4</v>
      </c>
      <c r="AT20" s="72">
        <v>0.1</v>
      </c>
      <c r="AU20" s="19"/>
      <c r="AV20" s="19"/>
      <c r="AW20" s="19"/>
      <c r="AX20" s="90"/>
      <c r="AY20" s="5"/>
      <c r="AZ20" s="5"/>
      <c r="BA20" s="5"/>
      <c r="BB20" s="5"/>
      <c r="BC20" s="5"/>
      <c r="BD20" s="5"/>
      <c r="BE20" s="5"/>
      <c r="BF20" s="82">
        <v>0.1</v>
      </c>
      <c r="BG20" s="45" t="s">
        <v>151</v>
      </c>
    </row>
    <row r="21" spans="1:59" ht="48.75" customHeight="1" x14ac:dyDescent="0.25">
      <c r="A21" s="125"/>
      <c r="B21" s="147"/>
      <c r="C21" s="55"/>
      <c r="D21" s="121"/>
      <c r="E21" s="122"/>
      <c r="F21" s="122"/>
      <c r="G21" s="39">
        <v>3</v>
      </c>
      <c r="H21" s="36" t="s">
        <v>142</v>
      </c>
      <c r="I21" s="113">
        <v>1</v>
      </c>
      <c r="J21" s="84">
        <v>43709</v>
      </c>
      <c r="K21" s="86">
        <v>43768</v>
      </c>
      <c r="L21" s="21" t="s">
        <v>101</v>
      </c>
      <c r="M21" s="135"/>
      <c r="N21" s="135"/>
      <c r="O21" s="39" t="s">
        <v>69</v>
      </c>
      <c r="P21" s="14"/>
      <c r="Q21" s="14"/>
      <c r="R21" s="14"/>
      <c r="S21" s="14"/>
      <c r="T21" s="14"/>
      <c r="U21" s="14"/>
      <c r="V21" s="14" t="s">
        <v>97</v>
      </c>
      <c r="W21" s="14"/>
      <c r="X21" s="14"/>
      <c r="Y21" s="14"/>
      <c r="Z21" s="14"/>
      <c r="AA21" s="14"/>
      <c r="AB21" s="14"/>
      <c r="AC21" s="14"/>
      <c r="AD21" s="14" t="s">
        <v>97</v>
      </c>
      <c r="AE21" s="14" t="s">
        <v>97</v>
      </c>
      <c r="AF21" s="14"/>
      <c r="AG21" s="42"/>
      <c r="AH21" s="2"/>
      <c r="AI21" s="2"/>
      <c r="AJ21" s="2"/>
      <c r="AK21" s="87"/>
      <c r="AL21" s="7"/>
      <c r="AM21" s="165"/>
      <c r="AN21" s="7"/>
      <c r="AO21" s="7"/>
      <c r="AP21" s="7"/>
      <c r="AQ21" s="7"/>
      <c r="AR21" s="8"/>
      <c r="AS21" s="29">
        <f t="shared" si="0"/>
        <v>0</v>
      </c>
      <c r="AT21" s="52"/>
      <c r="AU21" s="19"/>
      <c r="AV21" s="19"/>
      <c r="AW21" s="19"/>
      <c r="AX21" s="90"/>
      <c r="AY21" s="5"/>
      <c r="AZ21" s="5"/>
      <c r="BA21" s="5"/>
      <c r="BB21" s="5"/>
      <c r="BC21" s="5"/>
      <c r="BD21" s="5"/>
      <c r="BE21" s="5"/>
      <c r="BF21" s="54"/>
      <c r="BG21" s="45" t="s">
        <v>129</v>
      </c>
    </row>
    <row r="22" spans="1:59" ht="51.75" customHeight="1" x14ac:dyDescent="0.25">
      <c r="A22" s="14"/>
      <c r="B22" s="147"/>
      <c r="C22" s="55"/>
      <c r="D22" s="121"/>
      <c r="E22" s="122"/>
      <c r="F22" s="122"/>
      <c r="G22" s="21">
        <v>4</v>
      </c>
      <c r="H22" s="36" t="s">
        <v>143</v>
      </c>
      <c r="I22" s="112">
        <v>1</v>
      </c>
      <c r="J22" s="37">
        <v>43480</v>
      </c>
      <c r="K22" s="37">
        <v>43829</v>
      </c>
      <c r="L22" s="21" t="s">
        <v>101</v>
      </c>
      <c r="M22" s="135"/>
      <c r="N22" s="135"/>
      <c r="O22" s="21" t="s">
        <v>107</v>
      </c>
      <c r="P22" s="14"/>
      <c r="Q22" s="14"/>
      <c r="R22" s="14"/>
      <c r="S22" s="14"/>
      <c r="T22" s="14"/>
      <c r="U22" s="14"/>
      <c r="V22" s="14" t="s">
        <v>97</v>
      </c>
      <c r="W22" s="14"/>
      <c r="X22" s="14"/>
      <c r="Y22" s="14"/>
      <c r="Z22" s="14"/>
      <c r="AA22" s="14"/>
      <c r="AB22" s="14"/>
      <c r="AC22" s="14"/>
      <c r="AD22" s="14"/>
      <c r="AE22" s="14"/>
      <c r="AF22" s="14" t="s">
        <v>97</v>
      </c>
      <c r="AG22" s="67">
        <v>8.3299999999999999E-2</v>
      </c>
      <c r="AH22" s="68">
        <v>8.3299999999999999E-2</v>
      </c>
      <c r="AI22" s="68">
        <v>8.3299999999999999E-2</v>
      </c>
      <c r="AJ22" s="68">
        <v>8.3299999999999999E-2</v>
      </c>
      <c r="AK22" s="98">
        <v>8.3299999999999999E-2</v>
      </c>
      <c r="AL22" s="106">
        <v>8.3299999999999999E-2</v>
      </c>
      <c r="AM22" s="166">
        <v>8.3299999999999999E-2</v>
      </c>
      <c r="AN22" s="7"/>
      <c r="AO22" s="7"/>
      <c r="AP22" s="7"/>
      <c r="AQ22" s="7"/>
      <c r="AR22" s="8"/>
      <c r="AS22" s="29">
        <f t="shared" si="0"/>
        <v>0.58309999999999995</v>
      </c>
      <c r="AT22" s="52"/>
      <c r="AU22" s="19"/>
      <c r="AV22" s="19"/>
      <c r="AW22" s="19"/>
      <c r="AX22" s="90"/>
      <c r="AY22" s="5"/>
      <c r="AZ22" s="5"/>
      <c r="BA22" s="5"/>
      <c r="BB22" s="5"/>
      <c r="BC22" s="5"/>
      <c r="BD22" s="5"/>
      <c r="BE22" s="5"/>
      <c r="BF22" s="54"/>
      <c r="BG22" s="45" t="s">
        <v>158</v>
      </c>
    </row>
    <row r="23" spans="1:59" ht="53.25" customHeight="1" x14ac:dyDescent="0.25">
      <c r="A23" s="125">
        <v>4</v>
      </c>
      <c r="B23" s="147"/>
      <c r="C23" s="55"/>
      <c r="D23" s="121"/>
      <c r="E23" s="122" t="s">
        <v>54</v>
      </c>
      <c r="F23" s="122">
        <v>1</v>
      </c>
      <c r="G23" s="39">
        <v>1</v>
      </c>
      <c r="H23" s="36" t="s">
        <v>63</v>
      </c>
      <c r="I23" s="113">
        <v>1</v>
      </c>
      <c r="J23" s="84">
        <v>43678</v>
      </c>
      <c r="K23" s="37">
        <v>43799</v>
      </c>
      <c r="L23" s="21" t="s">
        <v>101</v>
      </c>
      <c r="M23" s="135"/>
      <c r="N23" s="135"/>
      <c r="O23" s="39" t="s">
        <v>133</v>
      </c>
      <c r="P23" s="14"/>
      <c r="Q23" s="14"/>
      <c r="R23" s="14"/>
      <c r="S23" s="14" t="s">
        <v>97</v>
      </c>
      <c r="T23" s="14"/>
      <c r="U23" s="14"/>
      <c r="V23" s="14"/>
      <c r="W23" s="14"/>
      <c r="X23" s="14"/>
      <c r="Y23" s="14"/>
      <c r="Z23" s="14"/>
      <c r="AA23" s="14"/>
      <c r="AB23" s="14" t="s">
        <v>97</v>
      </c>
      <c r="AC23" s="14"/>
      <c r="AD23" s="14"/>
      <c r="AE23" s="14" t="s">
        <v>97</v>
      </c>
      <c r="AF23" s="14"/>
      <c r="AG23" s="43"/>
      <c r="AH23" s="2"/>
      <c r="AI23" s="2"/>
      <c r="AJ23" s="2"/>
      <c r="AK23" s="87"/>
      <c r="AL23" s="7"/>
      <c r="AM23" s="165"/>
      <c r="AN23" s="7"/>
      <c r="AO23" s="7"/>
      <c r="AP23" s="7"/>
      <c r="AQ23" s="7"/>
      <c r="AR23" s="7"/>
      <c r="AS23" s="29">
        <f t="shared" si="0"/>
        <v>0</v>
      </c>
      <c r="AT23" s="52"/>
      <c r="AU23" s="19"/>
      <c r="AV23" s="19"/>
      <c r="AW23" s="19"/>
      <c r="AX23" s="90"/>
      <c r="AY23" s="5"/>
      <c r="AZ23" s="5"/>
      <c r="BA23" s="5"/>
      <c r="BB23" s="5"/>
      <c r="BC23" s="5"/>
      <c r="BD23" s="5"/>
      <c r="BE23" s="5"/>
      <c r="BF23" s="54"/>
      <c r="BG23" s="45"/>
    </row>
    <row r="24" spans="1:59" ht="61.5" customHeight="1" x14ac:dyDescent="0.25">
      <c r="A24" s="125"/>
      <c r="B24" s="147"/>
      <c r="C24" s="55"/>
      <c r="D24" s="121"/>
      <c r="E24" s="122"/>
      <c r="F24" s="122"/>
      <c r="G24" s="39">
        <v>2</v>
      </c>
      <c r="H24" s="20" t="s">
        <v>64</v>
      </c>
      <c r="I24" s="113">
        <v>1</v>
      </c>
      <c r="J24" s="84">
        <v>43800</v>
      </c>
      <c r="K24" s="23">
        <v>43829</v>
      </c>
      <c r="L24" s="21" t="s">
        <v>101</v>
      </c>
      <c r="M24" s="135"/>
      <c r="N24" s="135"/>
      <c r="O24" s="39" t="s">
        <v>69</v>
      </c>
      <c r="P24" s="14"/>
      <c r="Q24" s="14"/>
      <c r="R24" s="14"/>
      <c r="S24" s="14" t="s">
        <v>97</v>
      </c>
      <c r="T24" s="14"/>
      <c r="U24" s="14"/>
      <c r="V24" s="14"/>
      <c r="W24" s="14"/>
      <c r="X24" s="14"/>
      <c r="Y24" s="14"/>
      <c r="Z24" s="14"/>
      <c r="AA24" s="14"/>
      <c r="AB24" s="14" t="s">
        <v>97</v>
      </c>
      <c r="AC24" s="14"/>
      <c r="AD24" s="14"/>
      <c r="AE24" s="14" t="s">
        <v>97</v>
      </c>
      <c r="AF24" s="14"/>
      <c r="AG24" s="43"/>
      <c r="AH24" s="2"/>
      <c r="AI24" s="2"/>
      <c r="AJ24" s="2"/>
      <c r="AK24" s="87"/>
      <c r="AL24" s="7"/>
      <c r="AM24" s="165"/>
      <c r="AN24" s="7"/>
      <c r="AO24" s="7"/>
      <c r="AP24" s="7"/>
      <c r="AQ24" s="7"/>
      <c r="AR24" s="7"/>
      <c r="AS24" s="29">
        <f t="shared" si="0"/>
        <v>0</v>
      </c>
      <c r="AT24" s="52"/>
      <c r="AU24" s="19"/>
      <c r="AV24" s="19"/>
      <c r="AW24" s="19"/>
      <c r="AX24" s="90"/>
      <c r="AY24" s="5"/>
      <c r="AZ24" s="5"/>
      <c r="BA24" s="5"/>
      <c r="BB24" s="5"/>
      <c r="BC24" s="5"/>
      <c r="BD24" s="5"/>
      <c r="BE24" s="5"/>
      <c r="BF24" s="54"/>
      <c r="BG24" s="45"/>
    </row>
    <row r="25" spans="1:59" ht="34.5" customHeight="1" x14ac:dyDescent="0.25">
      <c r="A25" s="125">
        <v>5</v>
      </c>
      <c r="B25" s="147"/>
      <c r="C25" s="55"/>
      <c r="D25" s="121"/>
      <c r="E25" s="122" t="s">
        <v>55</v>
      </c>
      <c r="F25" s="122">
        <v>1</v>
      </c>
      <c r="G25" s="39">
        <v>1</v>
      </c>
      <c r="H25" s="36" t="s">
        <v>65</v>
      </c>
      <c r="I25" s="113">
        <v>1</v>
      </c>
      <c r="J25" s="24">
        <v>43467</v>
      </c>
      <c r="K25" s="25">
        <v>43585</v>
      </c>
      <c r="L25" s="21" t="s">
        <v>102</v>
      </c>
      <c r="M25" s="135"/>
      <c r="N25" s="135"/>
      <c r="O25" s="21" t="s">
        <v>69</v>
      </c>
      <c r="P25" s="14"/>
      <c r="Q25" s="14"/>
      <c r="R25" s="14"/>
      <c r="S25" s="14"/>
      <c r="T25" s="14"/>
      <c r="U25" s="14" t="s">
        <v>97</v>
      </c>
      <c r="V25" s="14"/>
      <c r="W25" s="14"/>
      <c r="X25" s="14"/>
      <c r="Y25" s="14"/>
      <c r="Z25" s="14"/>
      <c r="AA25" s="14"/>
      <c r="AB25" s="14"/>
      <c r="AC25" s="14"/>
      <c r="AD25" s="14"/>
      <c r="AE25" s="14"/>
      <c r="AF25" s="14"/>
      <c r="AG25" s="48">
        <v>0.3</v>
      </c>
      <c r="AH25" s="47">
        <v>0.3</v>
      </c>
      <c r="AI25" s="47">
        <v>0.4</v>
      </c>
      <c r="AJ25" s="2"/>
      <c r="AK25" s="87"/>
      <c r="AL25" s="7"/>
      <c r="AM25" s="165"/>
      <c r="AN25" s="7"/>
      <c r="AO25" s="7"/>
      <c r="AP25" s="7"/>
      <c r="AQ25" s="7"/>
      <c r="AR25" s="7"/>
      <c r="AS25" s="29">
        <f t="shared" si="0"/>
        <v>1</v>
      </c>
      <c r="AT25" s="52"/>
      <c r="AU25" s="19"/>
      <c r="AV25" s="19"/>
      <c r="AW25" s="19"/>
      <c r="AX25" s="90"/>
      <c r="AY25" s="5"/>
      <c r="AZ25" s="5"/>
      <c r="BA25" s="5"/>
      <c r="BB25" s="5"/>
      <c r="BC25" s="5"/>
      <c r="BD25" s="5"/>
      <c r="BE25" s="5"/>
      <c r="BF25" s="54"/>
      <c r="BG25" s="45" t="s">
        <v>169</v>
      </c>
    </row>
    <row r="26" spans="1:59" ht="39" customHeight="1" x14ac:dyDescent="0.25">
      <c r="A26" s="125"/>
      <c r="B26" s="147"/>
      <c r="C26" s="55"/>
      <c r="D26" s="121"/>
      <c r="E26" s="122"/>
      <c r="F26" s="122"/>
      <c r="G26" s="39">
        <v>2</v>
      </c>
      <c r="H26" s="36" t="s">
        <v>66</v>
      </c>
      <c r="I26" s="113">
        <v>1</v>
      </c>
      <c r="J26" s="24">
        <v>43467</v>
      </c>
      <c r="K26" s="25">
        <v>43707</v>
      </c>
      <c r="L26" s="21" t="s">
        <v>102</v>
      </c>
      <c r="M26" s="135"/>
      <c r="N26" s="135"/>
      <c r="O26" s="21" t="s">
        <v>69</v>
      </c>
      <c r="P26" s="14"/>
      <c r="Q26" s="14"/>
      <c r="R26" s="14"/>
      <c r="S26" s="14"/>
      <c r="T26" s="14"/>
      <c r="U26" s="14" t="s">
        <v>97</v>
      </c>
      <c r="V26" s="14"/>
      <c r="W26" s="14"/>
      <c r="X26" s="14"/>
      <c r="Y26" s="14"/>
      <c r="Z26" s="14"/>
      <c r="AA26" s="14"/>
      <c r="AB26" s="14"/>
      <c r="AC26" s="14"/>
      <c r="AD26" s="14"/>
      <c r="AE26" s="14"/>
      <c r="AF26" s="14"/>
      <c r="AG26" s="42"/>
      <c r="AH26" s="2"/>
      <c r="AI26" s="47">
        <v>0.3</v>
      </c>
      <c r="AJ26" s="47">
        <v>0.2</v>
      </c>
      <c r="AK26" s="97">
        <v>0.2</v>
      </c>
      <c r="AL26" s="9">
        <v>0.1</v>
      </c>
      <c r="AM26" s="99">
        <v>0</v>
      </c>
      <c r="AN26" s="7"/>
      <c r="AO26" s="7"/>
      <c r="AP26" s="7"/>
      <c r="AQ26" s="7"/>
      <c r="AR26" s="7"/>
      <c r="AS26" s="29">
        <f t="shared" si="0"/>
        <v>0.79999999999999993</v>
      </c>
      <c r="AT26" s="52"/>
      <c r="AU26" s="19"/>
      <c r="AV26" s="19"/>
      <c r="AW26" s="19"/>
      <c r="AX26" s="90"/>
      <c r="AY26" s="5"/>
      <c r="AZ26" s="5"/>
      <c r="BA26" s="5"/>
      <c r="BB26" s="5"/>
      <c r="BC26" s="5"/>
      <c r="BD26" s="5"/>
      <c r="BE26" s="5"/>
      <c r="BF26" s="54"/>
      <c r="BG26" s="45" t="s">
        <v>170</v>
      </c>
    </row>
    <row r="27" spans="1:59" ht="94.5" customHeight="1" x14ac:dyDescent="0.25">
      <c r="A27" s="125"/>
      <c r="B27" s="147"/>
      <c r="C27" s="55"/>
      <c r="D27" s="121"/>
      <c r="E27" s="122"/>
      <c r="F27" s="122"/>
      <c r="G27" s="39">
        <v>3</v>
      </c>
      <c r="H27" s="36" t="s">
        <v>67</v>
      </c>
      <c r="I27" s="113">
        <v>1</v>
      </c>
      <c r="J27" s="24">
        <v>43467</v>
      </c>
      <c r="K27" s="25">
        <v>43829</v>
      </c>
      <c r="L27" s="21" t="s">
        <v>102</v>
      </c>
      <c r="M27" s="135"/>
      <c r="N27" s="135"/>
      <c r="O27" s="21" t="s">
        <v>90</v>
      </c>
      <c r="P27" s="14"/>
      <c r="Q27" s="14"/>
      <c r="R27" s="14"/>
      <c r="S27" s="14"/>
      <c r="T27" s="14"/>
      <c r="U27" s="14" t="s">
        <v>97</v>
      </c>
      <c r="V27" s="14"/>
      <c r="W27" s="14"/>
      <c r="X27" s="14"/>
      <c r="Y27" s="14"/>
      <c r="Z27" s="14"/>
      <c r="AA27" s="14"/>
      <c r="AB27" s="14"/>
      <c r="AC27" s="14"/>
      <c r="AD27" s="14"/>
      <c r="AE27" s="14"/>
      <c r="AF27" s="14"/>
      <c r="AG27" s="42"/>
      <c r="AH27" s="2"/>
      <c r="AI27" s="69">
        <v>0</v>
      </c>
      <c r="AJ27" s="47">
        <v>0</v>
      </c>
      <c r="AK27" s="97">
        <v>0</v>
      </c>
      <c r="AL27" s="9">
        <v>0</v>
      </c>
      <c r="AM27" s="99">
        <v>0</v>
      </c>
      <c r="AN27" s="7"/>
      <c r="AO27" s="7"/>
      <c r="AP27" s="7"/>
      <c r="AQ27" s="7"/>
      <c r="AR27" s="7"/>
      <c r="AS27" s="29">
        <f t="shared" si="0"/>
        <v>0</v>
      </c>
      <c r="AT27" s="52"/>
      <c r="AU27" s="19"/>
      <c r="AV27" s="19"/>
      <c r="AW27" s="19"/>
      <c r="AX27" s="90"/>
      <c r="AY27" s="5"/>
      <c r="AZ27" s="5"/>
      <c r="BA27" s="5"/>
      <c r="BB27" s="5"/>
      <c r="BC27" s="5"/>
      <c r="BD27" s="5"/>
      <c r="BE27" s="5"/>
      <c r="BF27" s="54"/>
      <c r="BG27" s="45" t="s">
        <v>171</v>
      </c>
    </row>
    <row r="28" spans="1:59" ht="42.75" customHeight="1" x14ac:dyDescent="0.25">
      <c r="A28" s="125">
        <v>6</v>
      </c>
      <c r="B28" s="147"/>
      <c r="C28" s="55"/>
      <c r="D28" s="121"/>
      <c r="E28" s="122" t="s">
        <v>56</v>
      </c>
      <c r="F28" s="122">
        <v>1</v>
      </c>
      <c r="G28" s="39">
        <v>1</v>
      </c>
      <c r="H28" s="36" t="s">
        <v>71</v>
      </c>
      <c r="I28" s="113">
        <v>1</v>
      </c>
      <c r="J28" s="24">
        <v>43467</v>
      </c>
      <c r="K28" s="25">
        <v>43829</v>
      </c>
      <c r="L28" s="21" t="s">
        <v>102</v>
      </c>
      <c r="M28" s="135"/>
      <c r="N28" s="135"/>
      <c r="O28" s="21" t="s">
        <v>69</v>
      </c>
      <c r="P28" s="14"/>
      <c r="Q28" s="14" t="s">
        <v>97</v>
      </c>
      <c r="R28" s="14"/>
      <c r="S28" s="14"/>
      <c r="T28" s="14"/>
      <c r="U28" s="14" t="s">
        <v>97</v>
      </c>
      <c r="V28" s="14"/>
      <c r="W28" s="14"/>
      <c r="X28" s="14"/>
      <c r="Y28" s="14"/>
      <c r="Z28" s="14"/>
      <c r="AA28" s="14"/>
      <c r="AB28" s="14"/>
      <c r="AC28" s="14"/>
      <c r="AD28" s="14"/>
      <c r="AE28" s="14"/>
      <c r="AF28" s="14"/>
      <c r="AG28" s="48">
        <v>0.1</v>
      </c>
      <c r="AH28" s="47">
        <v>0.1</v>
      </c>
      <c r="AI28" s="69">
        <v>0.1</v>
      </c>
      <c r="AJ28" s="47">
        <v>0.1</v>
      </c>
      <c r="AK28" s="99">
        <v>0.4</v>
      </c>
      <c r="AL28" s="9">
        <v>0.05</v>
      </c>
      <c r="AM28" s="99">
        <v>0.15</v>
      </c>
      <c r="AN28" s="9"/>
      <c r="AO28" s="9"/>
      <c r="AP28" s="9"/>
      <c r="AQ28" s="9"/>
      <c r="AR28" s="9"/>
      <c r="AS28" s="29">
        <f t="shared" si="0"/>
        <v>1</v>
      </c>
      <c r="AT28" s="52"/>
      <c r="AU28" s="19"/>
      <c r="AV28" s="19"/>
      <c r="AW28" s="19"/>
      <c r="AX28" s="90"/>
      <c r="AY28" s="5"/>
      <c r="AZ28" s="5"/>
      <c r="BA28" s="5"/>
      <c r="BB28" s="5"/>
      <c r="BC28" s="5"/>
      <c r="BD28" s="5"/>
      <c r="BE28" s="5"/>
      <c r="BF28" s="54"/>
      <c r="BG28" s="45" t="s">
        <v>172</v>
      </c>
    </row>
    <row r="29" spans="1:59" ht="25.5" x14ac:dyDescent="0.25">
      <c r="A29" s="125"/>
      <c r="B29" s="147"/>
      <c r="C29" s="55"/>
      <c r="D29" s="121"/>
      <c r="E29" s="122"/>
      <c r="F29" s="122"/>
      <c r="G29" s="39">
        <v>2</v>
      </c>
      <c r="H29" s="36" t="s">
        <v>72</v>
      </c>
      <c r="I29" s="113">
        <v>1</v>
      </c>
      <c r="J29" s="24">
        <v>43467</v>
      </c>
      <c r="K29" s="25">
        <v>43829</v>
      </c>
      <c r="L29" s="21" t="s">
        <v>102</v>
      </c>
      <c r="M29" s="135"/>
      <c r="N29" s="135"/>
      <c r="O29" s="21" t="s">
        <v>69</v>
      </c>
      <c r="P29" s="14"/>
      <c r="Q29" s="14" t="s">
        <v>97</v>
      </c>
      <c r="R29" s="14"/>
      <c r="S29" s="14"/>
      <c r="T29" s="14"/>
      <c r="U29" s="14" t="s">
        <v>97</v>
      </c>
      <c r="V29" s="14"/>
      <c r="W29" s="14"/>
      <c r="X29" s="14"/>
      <c r="Y29" s="14"/>
      <c r="Z29" s="14"/>
      <c r="AA29" s="14"/>
      <c r="AB29" s="14"/>
      <c r="AC29" s="14"/>
      <c r="AD29" s="14"/>
      <c r="AE29" s="14"/>
      <c r="AF29" s="14"/>
      <c r="AG29" s="70"/>
      <c r="AH29" s="71"/>
      <c r="AI29" s="69">
        <v>0</v>
      </c>
      <c r="AJ29" s="47">
        <v>0</v>
      </c>
      <c r="AK29" s="99">
        <v>0.1</v>
      </c>
      <c r="AL29" s="9">
        <v>0.1</v>
      </c>
      <c r="AM29" s="99">
        <v>0.1</v>
      </c>
      <c r="AN29" s="9"/>
      <c r="AO29" s="9"/>
      <c r="AP29" s="9"/>
      <c r="AQ29" s="9"/>
      <c r="AR29" s="9"/>
      <c r="AS29" s="29">
        <f t="shared" si="0"/>
        <v>0.30000000000000004</v>
      </c>
      <c r="AT29" s="52"/>
      <c r="AU29" s="19"/>
      <c r="AV29" s="19"/>
      <c r="AW29" s="19"/>
      <c r="AX29" s="90"/>
      <c r="AY29" s="5"/>
      <c r="AZ29" s="5"/>
      <c r="BA29" s="5"/>
      <c r="BB29" s="5"/>
      <c r="BC29" s="5"/>
      <c r="BD29" s="5"/>
      <c r="BE29" s="5"/>
      <c r="BF29" s="54"/>
      <c r="BG29" s="45" t="s">
        <v>130</v>
      </c>
    </row>
    <row r="30" spans="1:59" ht="40.5" customHeight="1" x14ac:dyDescent="0.25">
      <c r="A30" s="125"/>
      <c r="B30" s="147"/>
      <c r="C30" s="55"/>
      <c r="D30" s="121"/>
      <c r="E30" s="122"/>
      <c r="F30" s="122"/>
      <c r="G30" s="39">
        <v>3</v>
      </c>
      <c r="H30" s="36" t="s">
        <v>67</v>
      </c>
      <c r="I30" s="113">
        <v>1</v>
      </c>
      <c r="J30" s="24">
        <v>43467</v>
      </c>
      <c r="K30" s="25">
        <v>43829</v>
      </c>
      <c r="L30" s="21" t="s">
        <v>102</v>
      </c>
      <c r="M30" s="135"/>
      <c r="N30" s="135"/>
      <c r="O30" s="21" t="s">
        <v>90</v>
      </c>
      <c r="P30" s="14"/>
      <c r="Q30" s="14" t="s">
        <v>97</v>
      </c>
      <c r="R30" s="14"/>
      <c r="S30" s="14"/>
      <c r="T30" s="14"/>
      <c r="U30" s="14" t="s">
        <v>97</v>
      </c>
      <c r="V30" s="14"/>
      <c r="W30" s="14"/>
      <c r="X30" s="14"/>
      <c r="Y30" s="14"/>
      <c r="Z30" s="14"/>
      <c r="AA30" s="14"/>
      <c r="AB30" s="14"/>
      <c r="AC30" s="14"/>
      <c r="AD30" s="14"/>
      <c r="AE30" s="14"/>
      <c r="AF30" s="14"/>
      <c r="AG30" s="70"/>
      <c r="AH30" s="71"/>
      <c r="AI30" s="69">
        <v>0</v>
      </c>
      <c r="AJ30" s="47">
        <v>0</v>
      </c>
      <c r="AK30" s="99">
        <v>0</v>
      </c>
      <c r="AL30" s="9">
        <v>0</v>
      </c>
      <c r="AM30" s="99">
        <v>0</v>
      </c>
      <c r="AN30" s="9"/>
      <c r="AO30" s="9"/>
      <c r="AP30" s="9"/>
      <c r="AQ30" s="9"/>
      <c r="AR30" s="9"/>
      <c r="AS30" s="29">
        <f t="shared" si="0"/>
        <v>0</v>
      </c>
      <c r="AT30" s="52"/>
      <c r="AU30" s="19"/>
      <c r="AV30" s="19"/>
      <c r="AW30" s="19"/>
      <c r="AX30" s="90"/>
      <c r="AY30" s="5"/>
      <c r="AZ30" s="5"/>
      <c r="BA30" s="5"/>
      <c r="BB30" s="5"/>
      <c r="BC30" s="5"/>
      <c r="BD30" s="5"/>
      <c r="BE30" s="5"/>
      <c r="BF30" s="54"/>
      <c r="BG30" s="45" t="s">
        <v>147</v>
      </c>
    </row>
    <row r="31" spans="1:59" ht="31.5" customHeight="1" x14ac:dyDescent="0.25">
      <c r="A31" s="125">
        <v>7</v>
      </c>
      <c r="B31" s="147"/>
      <c r="C31" s="55"/>
      <c r="D31" s="121"/>
      <c r="E31" s="122" t="s">
        <v>73</v>
      </c>
      <c r="F31" s="122">
        <v>12</v>
      </c>
      <c r="G31" s="39">
        <v>1</v>
      </c>
      <c r="H31" s="87" t="s">
        <v>74</v>
      </c>
      <c r="I31" s="114">
        <v>1</v>
      </c>
      <c r="J31" s="24">
        <v>43467</v>
      </c>
      <c r="K31" s="24">
        <v>43495</v>
      </c>
      <c r="L31" s="21" t="s">
        <v>102</v>
      </c>
      <c r="M31" s="135"/>
      <c r="N31" s="135"/>
      <c r="O31" s="21" t="s">
        <v>69</v>
      </c>
      <c r="P31" s="14"/>
      <c r="Q31" s="14"/>
      <c r="R31" s="14"/>
      <c r="S31" s="14"/>
      <c r="T31" s="14"/>
      <c r="U31" s="14"/>
      <c r="V31" s="14"/>
      <c r="W31" s="14"/>
      <c r="X31" s="14"/>
      <c r="Y31" s="14"/>
      <c r="Z31" s="14"/>
      <c r="AA31" s="14"/>
      <c r="AB31" s="14" t="s">
        <v>97</v>
      </c>
      <c r="AC31" s="14"/>
      <c r="AD31" s="14"/>
      <c r="AE31" s="14"/>
      <c r="AF31" s="14"/>
      <c r="AG31" s="48">
        <v>0.3</v>
      </c>
      <c r="AH31" s="47">
        <v>0.3</v>
      </c>
      <c r="AI31" s="47">
        <v>0.4</v>
      </c>
      <c r="AJ31" s="2"/>
      <c r="AK31" s="99"/>
      <c r="AL31" s="9"/>
      <c r="AM31" s="99"/>
      <c r="AN31" s="9"/>
      <c r="AO31" s="9"/>
      <c r="AP31" s="9"/>
      <c r="AQ31" s="9"/>
      <c r="AR31" s="9"/>
      <c r="AS31" s="29">
        <f t="shared" si="0"/>
        <v>1</v>
      </c>
      <c r="AT31" s="52"/>
      <c r="AU31" s="19"/>
      <c r="AV31" s="19"/>
      <c r="AW31" s="19"/>
      <c r="AX31" s="90"/>
      <c r="AY31" s="5"/>
      <c r="AZ31" s="5"/>
      <c r="BA31" s="5"/>
      <c r="BB31" s="5"/>
      <c r="BC31" s="5"/>
      <c r="BD31" s="5"/>
      <c r="BE31" s="5"/>
      <c r="BF31" s="54"/>
      <c r="BG31" s="45" t="s">
        <v>173</v>
      </c>
    </row>
    <row r="32" spans="1:59" ht="35.25" customHeight="1" x14ac:dyDescent="0.25">
      <c r="A32" s="125"/>
      <c r="B32" s="147"/>
      <c r="C32" s="55"/>
      <c r="D32" s="121"/>
      <c r="E32" s="122"/>
      <c r="F32" s="122"/>
      <c r="G32" s="39">
        <v>2</v>
      </c>
      <c r="H32" s="87" t="s">
        <v>98</v>
      </c>
      <c r="I32" s="114">
        <v>1</v>
      </c>
      <c r="J32" s="24">
        <v>43497</v>
      </c>
      <c r="K32" s="24">
        <v>43830</v>
      </c>
      <c r="L32" s="21" t="s">
        <v>102</v>
      </c>
      <c r="M32" s="135"/>
      <c r="N32" s="135"/>
      <c r="O32" s="21" t="s">
        <v>69</v>
      </c>
      <c r="P32" s="14"/>
      <c r="Q32" s="14"/>
      <c r="R32" s="14"/>
      <c r="S32" s="14"/>
      <c r="T32" s="14"/>
      <c r="U32" s="14"/>
      <c r="V32" s="14"/>
      <c r="W32" s="14"/>
      <c r="X32" s="14"/>
      <c r="Y32" s="14"/>
      <c r="Z32" s="14"/>
      <c r="AA32" s="14"/>
      <c r="AB32" s="14" t="s">
        <v>97</v>
      </c>
      <c r="AC32" s="14"/>
      <c r="AD32" s="14"/>
      <c r="AE32" s="14"/>
      <c r="AF32" s="14"/>
      <c r="AG32" s="67">
        <v>8.3299999999999999E-2</v>
      </c>
      <c r="AH32" s="68">
        <v>8.3299999999999999E-2</v>
      </c>
      <c r="AI32" s="68">
        <v>8.3299999999999999E-2</v>
      </c>
      <c r="AJ32" s="68">
        <v>8.3299999999999999E-2</v>
      </c>
      <c r="AK32" s="98">
        <v>8.3299999999999999E-2</v>
      </c>
      <c r="AL32" s="98">
        <v>8.3299999999999999E-2</v>
      </c>
      <c r="AM32" s="98">
        <v>8.3299999999999999E-2</v>
      </c>
      <c r="AN32" s="9"/>
      <c r="AO32" s="9"/>
      <c r="AP32" s="9"/>
      <c r="AQ32" s="9"/>
      <c r="AR32" s="9"/>
      <c r="AS32" s="29">
        <f t="shared" si="0"/>
        <v>0.58309999999999995</v>
      </c>
      <c r="AT32" s="52"/>
      <c r="AU32" s="19"/>
      <c r="AV32" s="19"/>
      <c r="AW32" s="19"/>
      <c r="AX32" s="90"/>
      <c r="AY32" s="5"/>
      <c r="AZ32" s="5"/>
      <c r="BA32" s="5"/>
      <c r="BB32" s="5"/>
      <c r="BC32" s="5"/>
      <c r="BD32" s="5"/>
      <c r="BE32" s="5"/>
      <c r="BF32" s="54"/>
      <c r="BG32" s="45" t="s">
        <v>174</v>
      </c>
    </row>
    <row r="33" spans="1:59" ht="43.5" customHeight="1" x14ac:dyDescent="0.25">
      <c r="A33" s="125">
        <v>8</v>
      </c>
      <c r="B33" s="147"/>
      <c r="C33" s="55"/>
      <c r="D33" s="121"/>
      <c r="E33" s="122" t="s">
        <v>76</v>
      </c>
      <c r="F33" s="122" t="s">
        <v>77</v>
      </c>
      <c r="G33" s="22">
        <v>1</v>
      </c>
      <c r="H33" s="87" t="s">
        <v>78</v>
      </c>
      <c r="I33" s="113">
        <v>1</v>
      </c>
      <c r="J33" s="23">
        <v>43473</v>
      </c>
      <c r="K33" s="23">
        <v>43830</v>
      </c>
      <c r="L33" s="21" t="s">
        <v>102</v>
      </c>
      <c r="M33" s="135"/>
      <c r="N33" s="135"/>
      <c r="O33" s="39" t="s">
        <v>91</v>
      </c>
      <c r="P33" s="14"/>
      <c r="Q33" s="14"/>
      <c r="R33" s="14"/>
      <c r="S33" s="14"/>
      <c r="T33" s="14"/>
      <c r="U33" s="14" t="s">
        <v>97</v>
      </c>
      <c r="V33" s="14"/>
      <c r="W33" s="14"/>
      <c r="X33" s="14"/>
      <c r="Y33" s="14"/>
      <c r="Z33" s="14"/>
      <c r="AA33" s="14"/>
      <c r="AB33" s="14"/>
      <c r="AC33" s="14"/>
      <c r="AD33" s="14"/>
      <c r="AE33" s="14"/>
      <c r="AF33" s="14"/>
      <c r="AG33" s="67">
        <v>8.3299999999999999E-2</v>
      </c>
      <c r="AH33" s="68">
        <v>8.3299999999999999E-2</v>
      </c>
      <c r="AI33" s="68">
        <v>8.3299999999999999E-2</v>
      </c>
      <c r="AJ33" s="68">
        <v>8.3299999999999999E-2</v>
      </c>
      <c r="AK33" s="98">
        <v>8.3299999999999999E-2</v>
      </c>
      <c r="AL33" s="98">
        <v>8.3299999999999999E-2</v>
      </c>
      <c r="AM33" s="98">
        <v>8.3299999999999999E-2</v>
      </c>
      <c r="AN33" s="9"/>
      <c r="AO33" s="9"/>
      <c r="AP33" s="9"/>
      <c r="AQ33" s="9"/>
      <c r="AR33" s="9"/>
      <c r="AS33" s="29">
        <f t="shared" si="0"/>
        <v>0.58309999999999995</v>
      </c>
      <c r="AT33" s="52"/>
      <c r="AU33" s="19"/>
      <c r="AV33" s="19"/>
      <c r="AW33" s="19"/>
      <c r="AX33" s="90"/>
      <c r="AY33" s="5"/>
      <c r="AZ33" s="5"/>
      <c r="BA33" s="5"/>
      <c r="BB33" s="5"/>
      <c r="BC33" s="5"/>
      <c r="BD33" s="5"/>
      <c r="BE33" s="5"/>
      <c r="BF33" s="54"/>
      <c r="BG33" s="45" t="s">
        <v>174</v>
      </c>
    </row>
    <row r="34" spans="1:59" ht="65.25" customHeight="1" x14ac:dyDescent="0.25">
      <c r="A34" s="125"/>
      <c r="B34" s="147"/>
      <c r="C34" s="55"/>
      <c r="D34" s="121"/>
      <c r="E34" s="122"/>
      <c r="F34" s="122"/>
      <c r="G34" s="22">
        <v>2</v>
      </c>
      <c r="H34" s="87" t="s">
        <v>79</v>
      </c>
      <c r="I34" s="113">
        <v>1</v>
      </c>
      <c r="J34" s="23">
        <v>43473</v>
      </c>
      <c r="K34" s="23">
        <v>43830</v>
      </c>
      <c r="L34" s="21" t="s">
        <v>102</v>
      </c>
      <c r="M34" s="135"/>
      <c r="N34" s="135"/>
      <c r="O34" s="39" t="s">
        <v>91</v>
      </c>
      <c r="P34" s="14"/>
      <c r="Q34" s="14"/>
      <c r="R34" s="14"/>
      <c r="S34" s="14"/>
      <c r="T34" s="14"/>
      <c r="U34" s="14" t="s">
        <v>97</v>
      </c>
      <c r="V34" s="14"/>
      <c r="W34" s="14"/>
      <c r="X34" s="14"/>
      <c r="Y34" s="14"/>
      <c r="Z34" s="14"/>
      <c r="AA34" s="14"/>
      <c r="AB34" s="14"/>
      <c r="AC34" s="14"/>
      <c r="AD34" s="14"/>
      <c r="AE34" s="14"/>
      <c r="AF34" s="14"/>
      <c r="AG34" s="67">
        <v>8.3299999999999999E-2</v>
      </c>
      <c r="AH34" s="68">
        <v>8.3299999999999999E-2</v>
      </c>
      <c r="AI34" s="68">
        <v>8.3299999999999999E-2</v>
      </c>
      <c r="AJ34" s="68">
        <v>8.3299999999999999E-2</v>
      </c>
      <c r="AK34" s="98">
        <v>8.3299999999999999E-2</v>
      </c>
      <c r="AL34" s="98">
        <v>8.3299999999999999E-2</v>
      </c>
      <c r="AM34" s="98">
        <v>8.3299999999999999E-2</v>
      </c>
      <c r="AN34" s="9"/>
      <c r="AO34" s="9"/>
      <c r="AP34" s="9"/>
      <c r="AQ34" s="9"/>
      <c r="AR34" s="9"/>
      <c r="AS34" s="29">
        <f t="shared" si="0"/>
        <v>0.58309999999999995</v>
      </c>
      <c r="AT34" s="52"/>
      <c r="AU34" s="19"/>
      <c r="AV34" s="19"/>
      <c r="AW34" s="19"/>
      <c r="AX34" s="90"/>
      <c r="AY34" s="5"/>
      <c r="AZ34" s="5"/>
      <c r="BA34" s="5"/>
      <c r="BB34" s="5"/>
      <c r="BC34" s="5"/>
      <c r="BD34" s="5"/>
      <c r="BE34" s="5"/>
      <c r="BF34" s="54"/>
      <c r="BG34" s="45" t="s">
        <v>174</v>
      </c>
    </row>
    <row r="35" spans="1:59" ht="48.75" customHeight="1" x14ac:dyDescent="0.25">
      <c r="A35" s="125"/>
      <c r="B35" s="147"/>
      <c r="C35" s="55"/>
      <c r="D35" s="121"/>
      <c r="E35" s="122"/>
      <c r="F35" s="122"/>
      <c r="G35" s="22">
        <v>3</v>
      </c>
      <c r="H35" s="87" t="s">
        <v>99</v>
      </c>
      <c r="I35" s="113">
        <v>1</v>
      </c>
      <c r="J35" s="23">
        <v>43473</v>
      </c>
      <c r="K35" s="23">
        <v>43830</v>
      </c>
      <c r="L35" s="21" t="s">
        <v>102</v>
      </c>
      <c r="M35" s="135"/>
      <c r="N35" s="135"/>
      <c r="O35" s="39" t="s">
        <v>91</v>
      </c>
      <c r="P35" s="14"/>
      <c r="Q35" s="14"/>
      <c r="R35" s="14"/>
      <c r="S35" s="14"/>
      <c r="T35" s="14"/>
      <c r="U35" s="14" t="s">
        <v>97</v>
      </c>
      <c r="V35" s="14"/>
      <c r="W35" s="14"/>
      <c r="X35" s="14"/>
      <c r="Y35" s="14"/>
      <c r="Z35" s="14"/>
      <c r="AA35" s="14"/>
      <c r="AB35" s="14"/>
      <c r="AC35" s="14"/>
      <c r="AD35" s="14"/>
      <c r="AE35" s="14"/>
      <c r="AF35" s="14"/>
      <c r="AG35" s="67">
        <v>8.3299999999999999E-2</v>
      </c>
      <c r="AH35" s="68">
        <v>8.3299999999999999E-2</v>
      </c>
      <c r="AI35" s="68">
        <v>8.3299999999999999E-2</v>
      </c>
      <c r="AJ35" s="68">
        <v>8.3299999999999999E-2</v>
      </c>
      <c r="AK35" s="98">
        <v>8.3299999999999999E-2</v>
      </c>
      <c r="AL35" s="98">
        <v>8.3299999999999999E-2</v>
      </c>
      <c r="AM35" s="98">
        <v>8.3299999999999999E-2</v>
      </c>
      <c r="AN35" s="9"/>
      <c r="AO35" s="9"/>
      <c r="AP35" s="9"/>
      <c r="AQ35" s="9"/>
      <c r="AR35" s="9"/>
      <c r="AS35" s="29">
        <f t="shared" si="0"/>
        <v>0.58309999999999995</v>
      </c>
      <c r="AT35" s="52"/>
      <c r="AU35" s="19"/>
      <c r="AV35" s="19"/>
      <c r="AW35" s="19"/>
      <c r="AX35" s="90"/>
      <c r="AY35" s="5"/>
      <c r="AZ35" s="5"/>
      <c r="BA35" s="5"/>
      <c r="BB35" s="5"/>
      <c r="BC35" s="5"/>
      <c r="BD35" s="5"/>
      <c r="BE35" s="5"/>
      <c r="BF35" s="54"/>
      <c r="BG35" s="45" t="s">
        <v>174</v>
      </c>
    </row>
    <row r="36" spans="1:59" s="10" customFormat="1" ht="41.25" customHeight="1" x14ac:dyDescent="0.25">
      <c r="A36" s="125">
        <v>9</v>
      </c>
      <c r="B36" s="147"/>
      <c r="C36" s="55"/>
      <c r="D36" s="121"/>
      <c r="E36" s="122" t="s">
        <v>86</v>
      </c>
      <c r="F36" s="122">
        <v>1</v>
      </c>
      <c r="G36" s="39">
        <v>1</v>
      </c>
      <c r="H36" s="87" t="s">
        <v>80</v>
      </c>
      <c r="I36" s="113">
        <v>1</v>
      </c>
      <c r="J36" s="23">
        <v>43473</v>
      </c>
      <c r="K36" s="23">
        <v>43525</v>
      </c>
      <c r="L36" s="39" t="s">
        <v>103</v>
      </c>
      <c r="M36" s="123"/>
      <c r="N36" s="123"/>
      <c r="O36" s="39" t="s">
        <v>92</v>
      </c>
      <c r="P36" s="39"/>
      <c r="Q36" s="39"/>
      <c r="R36" s="39"/>
      <c r="S36" s="39" t="s">
        <v>97</v>
      </c>
      <c r="T36" s="39"/>
      <c r="U36" s="39"/>
      <c r="V36" s="39" t="s">
        <v>97</v>
      </c>
      <c r="W36" s="39"/>
      <c r="X36" s="39"/>
      <c r="Y36" s="39"/>
      <c r="Z36" s="39"/>
      <c r="AA36" s="39"/>
      <c r="AB36" s="39"/>
      <c r="AC36" s="39"/>
      <c r="AD36" s="39" t="s">
        <v>97</v>
      </c>
      <c r="AE36" s="39"/>
      <c r="AF36" s="39"/>
      <c r="AG36" s="42"/>
      <c r="AH36" s="2"/>
      <c r="AI36" s="97">
        <v>1</v>
      </c>
      <c r="AJ36" s="2"/>
      <c r="AK36" s="99"/>
      <c r="AL36" s="9"/>
      <c r="AM36" s="99"/>
      <c r="AN36" s="9"/>
      <c r="AO36" s="9"/>
      <c r="AP36" s="9"/>
      <c r="AQ36" s="9"/>
      <c r="AR36" s="9"/>
      <c r="AS36" s="29">
        <f t="shared" si="0"/>
        <v>1</v>
      </c>
      <c r="AT36" s="52"/>
      <c r="AU36" s="19"/>
      <c r="AV36" s="19"/>
      <c r="AW36" s="19"/>
      <c r="AX36" s="90"/>
      <c r="AY36" s="53"/>
      <c r="AZ36" s="53"/>
      <c r="BA36" s="53"/>
      <c r="BB36" s="53"/>
      <c r="BC36" s="53"/>
      <c r="BD36" s="53"/>
      <c r="BE36" s="53"/>
      <c r="BF36" s="54"/>
      <c r="BG36" s="45" t="s">
        <v>131</v>
      </c>
    </row>
    <row r="37" spans="1:59" s="10" customFormat="1" ht="117.75" customHeight="1" x14ac:dyDescent="0.25">
      <c r="A37" s="125"/>
      <c r="B37" s="147"/>
      <c r="C37" s="55"/>
      <c r="D37" s="121"/>
      <c r="E37" s="122"/>
      <c r="F37" s="122"/>
      <c r="G37" s="39">
        <v>2</v>
      </c>
      <c r="H37" s="87" t="s">
        <v>100</v>
      </c>
      <c r="I37" s="112">
        <v>1</v>
      </c>
      <c r="J37" s="23">
        <v>43526</v>
      </c>
      <c r="K37" s="23">
        <v>43600</v>
      </c>
      <c r="L37" s="39" t="s">
        <v>103</v>
      </c>
      <c r="M37" s="123"/>
      <c r="N37" s="123"/>
      <c r="O37" s="39" t="s">
        <v>93</v>
      </c>
      <c r="P37" s="39"/>
      <c r="Q37" s="39"/>
      <c r="R37" s="39"/>
      <c r="S37" s="39" t="s">
        <v>97</v>
      </c>
      <c r="T37" s="39"/>
      <c r="U37" s="39"/>
      <c r="V37" s="39"/>
      <c r="W37" s="39"/>
      <c r="X37" s="39"/>
      <c r="Y37" s="39"/>
      <c r="Z37" s="39"/>
      <c r="AA37" s="39"/>
      <c r="AB37" s="39"/>
      <c r="AC37" s="39"/>
      <c r="AD37" s="39"/>
      <c r="AE37" s="39"/>
      <c r="AF37" s="39"/>
      <c r="AG37" s="48"/>
      <c r="AH37" s="2"/>
      <c r="AI37" s="47">
        <v>0.1</v>
      </c>
      <c r="AJ37" s="47">
        <v>0.7</v>
      </c>
      <c r="AK37" s="99">
        <v>0.2</v>
      </c>
      <c r="AL37" s="9"/>
      <c r="AM37" s="99"/>
      <c r="AN37" s="9"/>
      <c r="AO37" s="9"/>
      <c r="AP37" s="9"/>
      <c r="AQ37" s="9"/>
      <c r="AR37" s="9"/>
      <c r="AS37" s="29">
        <f>SUM(AG37:AR37)</f>
        <v>1</v>
      </c>
      <c r="AT37" s="52"/>
      <c r="AU37" s="19"/>
      <c r="AV37" s="19"/>
      <c r="AW37" s="19"/>
      <c r="AX37" s="90"/>
      <c r="AY37" s="53"/>
      <c r="AZ37" s="53"/>
      <c r="BA37" s="53"/>
      <c r="BB37" s="53"/>
      <c r="BC37" s="53"/>
      <c r="BD37" s="53"/>
      <c r="BE37" s="53"/>
      <c r="BF37" s="54"/>
      <c r="BG37" s="45" t="s">
        <v>150</v>
      </c>
    </row>
    <row r="38" spans="1:59" ht="96.75" customHeight="1" x14ac:dyDescent="0.25">
      <c r="A38" s="125"/>
      <c r="B38" s="147"/>
      <c r="C38" s="55"/>
      <c r="D38" s="121"/>
      <c r="E38" s="122"/>
      <c r="F38" s="122"/>
      <c r="G38" s="39">
        <v>3</v>
      </c>
      <c r="H38" s="87" t="s">
        <v>81</v>
      </c>
      <c r="I38" s="113">
        <v>1</v>
      </c>
      <c r="J38" s="24">
        <v>43473</v>
      </c>
      <c r="K38" s="24">
        <v>43646</v>
      </c>
      <c r="L38" s="21" t="s">
        <v>103</v>
      </c>
      <c r="M38" s="123"/>
      <c r="N38" s="123"/>
      <c r="O38" s="14" t="s">
        <v>70</v>
      </c>
      <c r="P38" s="14"/>
      <c r="Q38" s="14"/>
      <c r="R38" s="14"/>
      <c r="S38" s="14" t="s">
        <v>97</v>
      </c>
      <c r="T38" s="14"/>
      <c r="U38" s="14"/>
      <c r="V38" s="14"/>
      <c r="W38" s="14"/>
      <c r="X38" s="14"/>
      <c r="Y38" s="14"/>
      <c r="Z38" s="14"/>
      <c r="AA38" s="14"/>
      <c r="AB38" s="14"/>
      <c r="AC38" s="14"/>
      <c r="AD38" s="14" t="s">
        <v>97</v>
      </c>
      <c r="AE38" s="14" t="s">
        <v>97</v>
      </c>
      <c r="AF38" s="14"/>
      <c r="AG38" s="48">
        <v>0.05</v>
      </c>
      <c r="AH38" s="47">
        <v>0.1</v>
      </c>
      <c r="AI38" s="47">
        <v>0.2</v>
      </c>
      <c r="AJ38" s="47">
        <v>0.2</v>
      </c>
      <c r="AK38" s="99">
        <v>0.2</v>
      </c>
      <c r="AL38" s="9">
        <v>0.25</v>
      </c>
      <c r="AM38" s="99"/>
      <c r="AN38" s="9"/>
      <c r="AO38" s="9"/>
      <c r="AP38" s="9"/>
      <c r="AQ38" s="9"/>
      <c r="AR38" s="9"/>
      <c r="AS38" s="29">
        <f>SUM(AG38:AR38)</f>
        <v>1</v>
      </c>
      <c r="AT38" s="52"/>
      <c r="AU38" s="19"/>
      <c r="AV38" s="19"/>
      <c r="AW38" s="19"/>
      <c r="AX38" s="90"/>
      <c r="AY38" s="5"/>
      <c r="AZ38" s="5"/>
      <c r="BA38" s="5"/>
      <c r="BB38" s="5"/>
      <c r="BC38" s="5"/>
      <c r="BD38" s="5"/>
      <c r="BE38" s="5"/>
      <c r="BF38" s="54"/>
      <c r="BG38" s="45" t="s">
        <v>156</v>
      </c>
    </row>
    <row r="39" spans="1:59" ht="165.75" x14ac:dyDescent="0.25">
      <c r="A39" s="125"/>
      <c r="B39" s="147"/>
      <c r="C39" s="55"/>
      <c r="D39" s="121"/>
      <c r="E39" s="122"/>
      <c r="F39" s="122"/>
      <c r="G39" s="39">
        <v>4</v>
      </c>
      <c r="H39" s="87" t="s">
        <v>82</v>
      </c>
      <c r="I39" s="113">
        <v>1</v>
      </c>
      <c r="J39" s="24">
        <v>43473</v>
      </c>
      <c r="K39" s="24">
        <v>43646</v>
      </c>
      <c r="L39" s="21" t="s">
        <v>103</v>
      </c>
      <c r="M39" s="123"/>
      <c r="N39" s="123"/>
      <c r="O39" s="14" t="s">
        <v>94</v>
      </c>
      <c r="P39" s="14"/>
      <c r="Q39" s="14"/>
      <c r="R39" s="14"/>
      <c r="S39" s="14" t="s">
        <v>97</v>
      </c>
      <c r="T39" s="14"/>
      <c r="U39" s="14"/>
      <c r="V39" s="14"/>
      <c r="W39" s="14"/>
      <c r="X39" s="14"/>
      <c r="Y39" s="14"/>
      <c r="Z39" s="14"/>
      <c r="AA39" s="14"/>
      <c r="AB39" s="14"/>
      <c r="AC39" s="14" t="s">
        <v>97</v>
      </c>
      <c r="AD39" s="14" t="s">
        <v>97</v>
      </c>
      <c r="AE39" s="14"/>
      <c r="AF39" s="14"/>
      <c r="AG39" s="48">
        <v>0.02</v>
      </c>
      <c r="AH39" s="47">
        <v>0.1</v>
      </c>
      <c r="AI39" s="47">
        <v>0.1</v>
      </c>
      <c r="AJ39" s="47">
        <v>0.1</v>
      </c>
      <c r="AK39" s="99">
        <v>0.3</v>
      </c>
      <c r="AL39" s="9">
        <v>0.38</v>
      </c>
      <c r="AM39" s="99"/>
      <c r="AN39" s="9"/>
      <c r="AO39" s="9"/>
      <c r="AP39" s="9"/>
      <c r="AQ39" s="9"/>
      <c r="AR39" s="9"/>
      <c r="AS39" s="29">
        <f>SUM(AG39:AR39)</f>
        <v>1</v>
      </c>
      <c r="AT39" s="52"/>
      <c r="AU39" s="19"/>
      <c r="AV39" s="19"/>
      <c r="AW39" s="19"/>
      <c r="AX39" s="90"/>
      <c r="AY39" s="5"/>
      <c r="AZ39" s="5"/>
      <c r="BA39" s="5"/>
      <c r="BB39" s="5"/>
      <c r="BC39" s="5"/>
      <c r="BD39" s="5"/>
      <c r="BE39" s="5"/>
      <c r="BF39" s="54"/>
      <c r="BG39" s="45" t="s">
        <v>157</v>
      </c>
    </row>
    <row r="40" spans="1:59" s="10" customFormat="1" ht="110.25" customHeight="1" x14ac:dyDescent="0.25">
      <c r="A40" s="125"/>
      <c r="B40" s="147"/>
      <c r="C40" s="55"/>
      <c r="D40" s="121"/>
      <c r="E40" s="122"/>
      <c r="F40" s="122"/>
      <c r="G40" s="39">
        <v>5</v>
      </c>
      <c r="H40" s="87" t="s">
        <v>83</v>
      </c>
      <c r="I40" s="113">
        <v>1</v>
      </c>
      <c r="J40" s="23">
        <v>43473</v>
      </c>
      <c r="K40" s="23">
        <v>43768</v>
      </c>
      <c r="L40" s="39" t="s">
        <v>103</v>
      </c>
      <c r="M40" s="123"/>
      <c r="N40" s="123"/>
      <c r="O40" s="39" t="s">
        <v>95</v>
      </c>
      <c r="P40" s="39"/>
      <c r="Q40" s="39"/>
      <c r="R40" s="39"/>
      <c r="S40" s="39" t="s">
        <v>97</v>
      </c>
      <c r="T40" s="39"/>
      <c r="U40" s="39"/>
      <c r="V40" s="39"/>
      <c r="W40" s="39"/>
      <c r="X40" s="39"/>
      <c r="Y40" s="39"/>
      <c r="Z40" s="39"/>
      <c r="AA40" s="39"/>
      <c r="AB40" s="39"/>
      <c r="AC40" s="39"/>
      <c r="AD40" s="39" t="s">
        <v>97</v>
      </c>
      <c r="AE40" s="39"/>
      <c r="AF40" s="39"/>
      <c r="AG40" s="48">
        <v>0.1</v>
      </c>
      <c r="AH40" s="47">
        <v>0.2</v>
      </c>
      <c r="AI40" s="47">
        <v>0.2</v>
      </c>
      <c r="AJ40" s="47">
        <v>0.1</v>
      </c>
      <c r="AK40" s="99">
        <v>0.02</v>
      </c>
      <c r="AL40" s="9">
        <v>0.08</v>
      </c>
      <c r="AM40" s="99">
        <v>0.1</v>
      </c>
      <c r="AN40" s="9">
        <v>0.1</v>
      </c>
      <c r="AO40" s="9"/>
      <c r="AP40" s="9"/>
      <c r="AQ40" s="9"/>
      <c r="AR40" s="9"/>
      <c r="AS40" s="29">
        <f>SUM(AG40:AR40)</f>
        <v>0.89999999999999991</v>
      </c>
      <c r="AT40" s="52"/>
      <c r="AU40" s="19"/>
      <c r="AV40" s="19"/>
      <c r="AW40" s="19"/>
      <c r="AX40" s="90"/>
      <c r="AY40" s="53"/>
      <c r="AZ40" s="53"/>
      <c r="BA40" s="53"/>
      <c r="BB40" s="53"/>
      <c r="BC40" s="53"/>
      <c r="BD40" s="53"/>
      <c r="BE40" s="53"/>
      <c r="BF40" s="54"/>
      <c r="BG40" s="45" t="s">
        <v>154</v>
      </c>
    </row>
    <row r="41" spans="1:59" s="10" customFormat="1" ht="76.5" x14ac:dyDescent="0.25">
      <c r="A41" s="125"/>
      <c r="B41" s="147"/>
      <c r="C41" s="55"/>
      <c r="D41" s="121"/>
      <c r="E41" s="122"/>
      <c r="F41" s="122"/>
      <c r="G41" s="39">
        <v>6</v>
      </c>
      <c r="H41" s="87" t="s">
        <v>84</v>
      </c>
      <c r="I41" s="113">
        <v>1</v>
      </c>
      <c r="J41" s="23">
        <v>43473</v>
      </c>
      <c r="K41" s="23">
        <v>43829</v>
      </c>
      <c r="L41" s="39" t="s">
        <v>103</v>
      </c>
      <c r="M41" s="123"/>
      <c r="N41" s="123"/>
      <c r="O41" s="39" t="s">
        <v>94</v>
      </c>
      <c r="P41" s="39"/>
      <c r="Q41" s="39"/>
      <c r="R41" s="39"/>
      <c r="S41" s="39" t="s">
        <v>97</v>
      </c>
      <c r="T41" s="39"/>
      <c r="U41" s="39"/>
      <c r="V41" s="39"/>
      <c r="W41" s="39"/>
      <c r="X41" s="39"/>
      <c r="Y41" s="39"/>
      <c r="Z41" s="39"/>
      <c r="AA41" s="39"/>
      <c r="AB41" s="39"/>
      <c r="AC41" s="39" t="s">
        <v>97</v>
      </c>
      <c r="AD41" s="39" t="s">
        <v>97</v>
      </c>
      <c r="AE41" s="39"/>
      <c r="AF41" s="39"/>
      <c r="AG41" s="48">
        <v>0.1</v>
      </c>
      <c r="AH41" s="47">
        <v>0.05</v>
      </c>
      <c r="AI41" s="47">
        <v>0.05</v>
      </c>
      <c r="AJ41" s="47">
        <v>0.15</v>
      </c>
      <c r="AK41" s="99">
        <v>0.1</v>
      </c>
      <c r="AL41" s="9">
        <v>0.1</v>
      </c>
      <c r="AM41" s="99">
        <v>0.05</v>
      </c>
      <c r="AN41" s="9">
        <v>0.05</v>
      </c>
      <c r="AO41" s="9"/>
      <c r="AP41" s="9"/>
      <c r="AQ41" s="9"/>
      <c r="AR41" s="9"/>
      <c r="AS41" s="29">
        <f>SUM(AG41:AR41)</f>
        <v>0.65</v>
      </c>
      <c r="AT41" s="52"/>
      <c r="AU41" s="19"/>
      <c r="AV41" s="19"/>
      <c r="AW41" s="19"/>
      <c r="AX41" s="90"/>
      <c r="AY41" s="53"/>
      <c r="AZ41" s="53"/>
      <c r="BA41" s="53"/>
      <c r="BB41" s="53"/>
      <c r="BC41" s="53"/>
      <c r="BD41" s="53"/>
      <c r="BE41" s="53"/>
      <c r="BF41" s="54"/>
      <c r="BG41" s="45" t="s">
        <v>155</v>
      </c>
    </row>
    <row r="42" spans="1:59" ht="104.25" customHeight="1" thickBot="1" x14ac:dyDescent="0.3">
      <c r="A42" s="125"/>
      <c r="B42" s="147"/>
      <c r="C42" s="55"/>
      <c r="D42" s="121"/>
      <c r="E42" s="122"/>
      <c r="F42" s="122"/>
      <c r="G42" s="39">
        <v>7</v>
      </c>
      <c r="H42" s="87" t="s">
        <v>85</v>
      </c>
      <c r="I42" s="113">
        <v>1</v>
      </c>
      <c r="J42" s="24">
        <v>43473</v>
      </c>
      <c r="K42" s="24">
        <v>43829</v>
      </c>
      <c r="L42" s="21" t="s">
        <v>103</v>
      </c>
      <c r="M42" s="123"/>
      <c r="N42" s="123"/>
      <c r="O42" s="14" t="s">
        <v>96</v>
      </c>
      <c r="P42" s="14"/>
      <c r="Q42" s="14"/>
      <c r="R42" s="14"/>
      <c r="S42" s="14" t="s">
        <v>97</v>
      </c>
      <c r="T42" s="14"/>
      <c r="U42" s="14"/>
      <c r="V42" s="14"/>
      <c r="W42" s="14"/>
      <c r="X42" s="14"/>
      <c r="Y42" s="14"/>
      <c r="Z42" s="14"/>
      <c r="AA42" s="14"/>
      <c r="AB42" s="14"/>
      <c r="AC42" s="14"/>
      <c r="AD42" s="14"/>
      <c r="AE42" s="14"/>
      <c r="AF42" s="14"/>
      <c r="AG42" s="44"/>
      <c r="AH42" s="51">
        <v>0.1</v>
      </c>
      <c r="AI42" s="51">
        <v>0.1</v>
      </c>
      <c r="AJ42" s="51">
        <v>0.1</v>
      </c>
      <c r="AK42" s="100">
        <v>0.1</v>
      </c>
      <c r="AL42" s="26">
        <v>0.1</v>
      </c>
      <c r="AM42" s="100">
        <v>0.08</v>
      </c>
      <c r="AN42" s="26"/>
      <c r="AO42" s="26"/>
      <c r="AP42" s="26"/>
      <c r="AQ42" s="26"/>
      <c r="AR42" s="26"/>
      <c r="AS42" s="46">
        <f>SUM(AH42:AR42)</f>
        <v>0.57999999999999996</v>
      </c>
      <c r="AT42" s="73"/>
      <c r="AU42" s="74"/>
      <c r="AV42" s="74"/>
      <c r="AW42" s="74"/>
      <c r="AX42" s="91"/>
      <c r="AY42" s="27"/>
      <c r="AZ42" s="27"/>
      <c r="BA42" s="27"/>
      <c r="BB42" s="27"/>
      <c r="BC42" s="27"/>
      <c r="BD42" s="27"/>
      <c r="BE42" s="27"/>
      <c r="BF42" s="79"/>
      <c r="BG42" s="45" t="s">
        <v>159</v>
      </c>
    </row>
    <row r="43" spans="1:59" ht="204.75" thickBot="1" x14ac:dyDescent="0.3">
      <c r="A43" s="125">
        <v>10</v>
      </c>
      <c r="B43" s="147"/>
      <c r="C43" s="55"/>
      <c r="D43" s="121" t="s">
        <v>109</v>
      </c>
      <c r="E43" s="122" t="s">
        <v>87</v>
      </c>
      <c r="F43" s="122">
        <v>1</v>
      </c>
      <c r="G43" s="39">
        <v>1</v>
      </c>
      <c r="H43" s="38" t="s">
        <v>88</v>
      </c>
      <c r="I43" s="115">
        <v>1</v>
      </c>
      <c r="J43" s="24">
        <v>43473</v>
      </c>
      <c r="K43" s="24">
        <v>43829</v>
      </c>
      <c r="L43" s="21" t="s">
        <v>103</v>
      </c>
      <c r="M43" s="135">
        <v>10000000000</v>
      </c>
      <c r="N43" s="135" t="s">
        <v>110</v>
      </c>
      <c r="O43" s="14" t="s">
        <v>69</v>
      </c>
      <c r="P43" s="14"/>
      <c r="Q43" s="14"/>
      <c r="R43" s="14"/>
      <c r="S43" s="14" t="s">
        <v>97</v>
      </c>
      <c r="T43" s="14"/>
      <c r="U43" s="14"/>
      <c r="V43" s="14" t="s">
        <v>97</v>
      </c>
      <c r="W43" s="14"/>
      <c r="X43" s="14"/>
      <c r="Y43" s="14"/>
      <c r="Z43" s="14"/>
      <c r="AA43" s="14"/>
      <c r="AB43" s="14"/>
      <c r="AC43" s="14"/>
      <c r="AD43" s="14"/>
      <c r="AE43" s="14"/>
      <c r="AF43" s="14"/>
      <c r="AG43" s="3">
        <v>0.05</v>
      </c>
      <c r="AH43" s="3">
        <v>0.05</v>
      </c>
      <c r="AI43" s="3">
        <v>0.05</v>
      </c>
      <c r="AJ43" s="3">
        <v>0.1</v>
      </c>
      <c r="AK43" s="101">
        <v>0.05</v>
      </c>
      <c r="AL43" s="31">
        <v>0.1</v>
      </c>
      <c r="AM43" s="101">
        <v>0.08</v>
      </c>
      <c r="AN43" s="31"/>
      <c r="AO43" s="31"/>
      <c r="AP43" s="31"/>
      <c r="AQ43" s="31"/>
      <c r="AR43" s="31"/>
      <c r="AS43" s="32">
        <f>SUM(AG43:AR43)</f>
        <v>0.48000000000000004</v>
      </c>
      <c r="AT43" s="75">
        <v>0</v>
      </c>
      <c r="AU43" s="76">
        <v>1.0030999E-3</v>
      </c>
      <c r="AV43" s="76">
        <v>2.7200000000000002E-3</v>
      </c>
      <c r="AW43" s="77">
        <v>2.7200000000000002E-3</v>
      </c>
      <c r="AX43" s="87" t="s">
        <v>145</v>
      </c>
      <c r="AY43" s="110">
        <v>7.7177132999999998E-3</v>
      </c>
      <c r="AZ43" s="117">
        <v>8.9999999999999993E-3</v>
      </c>
      <c r="BA43" s="33"/>
      <c r="BB43" s="33"/>
      <c r="BC43" s="33"/>
      <c r="BD43" s="33"/>
      <c r="BE43" s="33"/>
      <c r="BF43" s="80">
        <f>SUM(AT43:BE43)</f>
        <v>2.3160813199999998E-2</v>
      </c>
      <c r="BG43" s="45" t="s">
        <v>160</v>
      </c>
    </row>
    <row r="44" spans="1:59" ht="128.25" thickBot="1" x14ac:dyDescent="0.3">
      <c r="A44" s="125"/>
      <c r="B44" s="147"/>
      <c r="C44" s="55"/>
      <c r="D44" s="121"/>
      <c r="E44" s="122"/>
      <c r="F44" s="122"/>
      <c r="G44" s="39">
        <v>2</v>
      </c>
      <c r="H44" s="87" t="s">
        <v>89</v>
      </c>
      <c r="I44" s="113">
        <v>1</v>
      </c>
      <c r="J44" s="24">
        <v>43473</v>
      </c>
      <c r="K44" s="24">
        <v>43616</v>
      </c>
      <c r="L44" s="21" t="s">
        <v>103</v>
      </c>
      <c r="M44" s="135"/>
      <c r="N44" s="135"/>
      <c r="O44" s="14" t="s">
        <v>69</v>
      </c>
      <c r="P44" s="14"/>
      <c r="Q44" s="14"/>
      <c r="R44" s="14"/>
      <c r="S44" s="14" t="s">
        <v>97</v>
      </c>
      <c r="T44" s="14"/>
      <c r="U44" s="14"/>
      <c r="V44" s="14" t="s">
        <v>97</v>
      </c>
      <c r="W44" s="14"/>
      <c r="X44" s="14"/>
      <c r="Y44" s="14"/>
      <c r="Z44" s="14"/>
      <c r="AA44" s="14"/>
      <c r="AB44" s="14"/>
      <c r="AC44" s="14"/>
      <c r="AD44" s="14"/>
      <c r="AE44" s="14"/>
      <c r="AF44" s="14"/>
      <c r="AG44" s="48">
        <v>0.2</v>
      </c>
      <c r="AH44" s="47">
        <v>0.2</v>
      </c>
      <c r="AI44" s="47">
        <v>0.3</v>
      </c>
      <c r="AJ44" s="47">
        <v>0.15</v>
      </c>
      <c r="AK44" s="102">
        <v>0.15</v>
      </c>
      <c r="AL44" s="28"/>
      <c r="AM44" s="102"/>
      <c r="AN44" s="28"/>
      <c r="AO44" s="28"/>
      <c r="AP44" s="28"/>
      <c r="AQ44" s="28"/>
      <c r="AR44" s="28"/>
      <c r="AS44" s="29">
        <f>SUM(AG44:AR44)</f>
        <v>1</v>
      </c>
      <c r="AT44" s="48">
        <v>0</v>
      </c>
      <c r="AU44" s="78">
        <v>1.4514171E-3</v>
      </c>
      <c r="AV44" s="78">
        <v>5.123814E-3</v>
      </c>
      <c r="AW44" s="2" t="s">
        <v>128</v>
      </c>
      <c r="AX44" s="87" t="s">
        <v>128</v>
      </c>
      <c r="AY44" s="111"/>
      <c r="AZ44" s="119"/>
      <c r="BA44" s="30"/>
      <c r="BB44" s="30"/>
      <c r="BC44" s="30"/>
      <c r="BD44" s="30"/>
      <c r="BE44" s="30"/>
      <c r="BF44" s="80">
        <f>SUM(AT44:BE44)</f>
        <v>6.5752311000000004E-3</v>
      </c>
      <c r="BG44" s="45" t="s">
        <v>148</v>
      </c>
    </row>
    <row r="45" spans="1:59" ht="294" thickBot="1" x14ac:dyDescent="0.3">
      <c r="A45" s="125"/>
      <c r="B45" s="147"/>
      <c r="C45" s="55"/>
      <c r="D45" s="121"/>
      <c r="E45" s="122"/>
      <c r="F45" s="122"/>
      <c r="G45" s="39">
        <v>3</v>
      </c>
      <c r="H45" s="38" t="s">
        <v>144</v>
      </c>
      <c r="I45" s="116">
        <v>1</v>
      </c>
      <c r="J45" s="37">
        <v>43467</v>
      </c>
      <c r="K45" s="37">
        <v>43830</v>
      </c>
      <c r="L45" s="21" t="s">
        <v>103</v>
      </c>
      <c r="M45" s="135"/>
      <c r="N45" s="135"/>
      <c r="O45" s="14" t="s">
        <v>69</v>
      </c>
      <c r="P45" s="14"/>
      <c r="Q45" s="14"/>
      <c r="R45" s="14"/>
      <c r="S45" s="14" t="s">
        <v>97</v>
      </c>
      <c r="T45" s="14"/>
      <c r="U45" s="14"/>
      <c r="V45" s="14" t="s">
        <v>97</v>
      </c>
      <c r="W45" s="14"/>
      <c r="X45" s="14"/>
      <c r="Y45" s="14"/>
      <c r="Z45" s="14"/>
      <c r="AA45" s="14"/>
      <c r="AB45" s="14"/>
      <c r="AC45" s="14"/>
      <c r="AD45" s="14"/>
      <c r="AE45" s="14"/>
      <c r="AF45" s="14"/>
      <c r="AG45" s="49">
        <v>0.05</v>
      </c>
      <c r="AH45" s="50">
        <v>0.1</v>
      </c>
      <c r="AI45" s="50">
        <v>0.1</v>
      </c>
      <c r="AJ45" s="47">
        <v>0.1</v>
      </c>
      <c r="AK45" s="102">
        <v>0.1</v>
      </c>
      <c r="AL45" s="28">
        <v>0.1</v>
      </c>
      <c r="AM45" s="102">
        <v>0.08</v>
      </c>
      <c r="AN45" s="28"/>
      <c r="AO45" s="28"/>
      <c r="AP45" s="28"/>
      <c r="AQ45" s="28"/>
      <c r="AR45" s="28"/>
      <c r="AS45" s="29">
        <f>SUM(AG45:AR45)</f>
        <v>0.62999999999999989</v>
      </c>
      <c r="AT45" s="48">
        <v>0</v>
      </c>
      <c r="AU45" s="78">
        <v>3.2151942999999999E-3</v>
      </c>
      <c r="AV45" s="78">
        <v>1.0511102200000001E-2</v>
      </c>
      <c r="AW45" s="47">
        <v>0.01</v>
      </c>
      <c r="AX45" s="87" t="s">
        <v>146</v>
      </c>
      <c r="AY45" s="111">
        <v>1.0749253E-2</v>
      </c>
      <c r="AZ45" s="118">
        <v>1.2999999999999999E-2</v>
      </c>
      <c r="BA45" s="30"/>
      <c r="BB45" s="30"/>
      <c r="BC45" s="30"/>
      <c r="BD45" s="30"/>
      <c r="BE45" s="30"/>
      <c r="BF45" s="80">
        <f>SUM(AT45:BE45)</f>
        <v>4.7475549499999999E-2</v>
      </c>
      <c r="BG45" s="45" t="s">
        <v>161</v>
      </c>
    </row>
    <row r="46" spans="1:59" ht="255.75" thickBot="1" x14ac:dyDescent="0.3">
      <c r="A46" s="125"/>
      <c r="B46" s="147"/>
      <c r="C46" s="55"/>
      <c r="D46" s="121"/>
      <c r="E46" s="122"/>
      <c r="F46" s="39">
        <v>7</v>
      </c>
      <c r="G46" s="39">
        <v>4</v>
      </c>
      <c r="H46" s="38" t="s">
        <v>106</v>
      </c>
      <c r="I46" s="38">
        <v>7</v>
      </c>
      <c r="J46" s="37">
        <v>43556</v>
      </c>
      <c r="K46" s="37">
        <v>43830</v>
      </c>
      <c r="L46" s="21" t="s">
        <v>103</v>
      </c>
      <c r="M46" s="135"/>
      <c r="N46" s="135"/>
      <c r="O46" s="14" t="s">
        <v>105</v>
      </c>
      <c r="P46" s="14"/>
      <c r="Q46" s="14"/>
      <c r="R46" s="14"/>
      <c r="S46" s="14" t="s">
        <v>97</v>
      </c>
      <c r="T46" s="14"/>
      <c r="U46" s="14"/>
      <c r="V46" s="14" t="s">
        <v>97</v>
      </c>
      <c r="W46" s="14"/>
      <c r="X46" s="14"/>
      <c r="Y46" s="14"/>
      <c r="Z46" s="14"/>
      <c r="AA46" s="14"/>
      <c r="AB46" s="14"/>
      <c r="AC46" s="14"/>
      <c r="AD46" s="14"/>
      <c r="AE46" s="14"/>
      <c r="AF46" s="14"/>
      <c r="AG46" s="49"/>
      <c r="AH46" s="50"/>
      <c r="AI46" s="50"/>
      <c r="AJ46" s="50">
        <v>0.2</v>
      </c>
      <c r="AK46" s="103">
        <v>0.25</v>
      </c>
      <c r="AL46" s="34">
        <v>0.1</v>
      </c>
      <c r="AM46" s="103">
        <v>0.1</v>
      </c>
      <c r="AN46" s="34"/>
      <c r="AO46" s="34"/>
      <c r="AP46" s="34"/>
      <c r="AQ46" s="34"/>
      <c r="AR46" s="34"/>
      <c r="AS46" s="35">
        <f>SUM(AG46:AR46)</f>
        <v>0.65</v>
      </c>
      <c r="AT46" s="49">
        <v>0</v>
      </c>
      <c r="AU46" s="49">
        <v>0</v>
      </c>
      <c r="AV46" s="49">
        <v>0</v>
      </c>
      <c r="AW46" s="50">
        <v>0</v>
      </c>
      <c r="AX46" s="92">
        <v>0</v>
      </c>
      <c r="AY46" s="92">
        <v>0</v>
      </c>
      <c r="AZ46" s="120">
        <v>0</v>
      </c>
      <c r="BA46" s="35"/>
      <c r="BB46" s="35"/>
      <c r="BC46" s="35"/>
      <c r="BD46" s="35"/>
      <c r="BE46" s="35"/>
      <c r="BF46" s="81">
        <f>SUM(AT46:BE46)</f>
        <v>0</v>
      </c>
      <c r="BG46" s="45" t="s">
        <v>162</v>
      </c>
    </row>
    <row r="47" spans="1:59" ht="15" x14ac:dyDescent="0.25">
      <c r="A47" s="124" t="s">
        <v>126</v>
      </c>
      <c r="B47" s="124"/>
      <c r="C47" s="124"/>
      <c r="D47" s="124"/>
      <c r="J47" s="83"/>
      <c r="K47" s="83"/>
    </row>
  </sheetData>
  <protectedRanges>
    <protectedRange sqref="AK10:AR22 AS10:AS46 AX10:BE42 AX45:BE45 AY43:BE44 AY46:BE46" name="Rango1"/>
    <protectedRange sqref="AK28:AR31 AK36:AR46 AN32:AR35" name="Rango1_1"/>
    <protectedRange sqref="AK25:AR27" name="Rango1_4_1"/>
    <protectedRange sqref="AG21:AJ21 AJ22 AJ10:AJ20" name="Rango1_7"/>
    <protectedRange sqref="AJ25:AJ27" name="Rango1_4_1_2"/>
    <protectedRange sqref="AI36" name="Rango1_1_1_2"/>
    <protectedRange sqref="AI37" name="Rango1_1_2_1"/>
    <protectedRange sqref="AG40:AI41" name="Rango1_1_3_1"/>
    <protectedRange sqref="AG12:AI14 AG11:AH11 AG17:AI18 AI15 AG16:AH16 AG20:AI20 AG19:AH19" name="Rango1_5_2"/>
    <protectedRange sqref="AG10:AI10" name="Rango1_5_1_2"/>
    <protectedRange sqref="AI11" name="Rango1_6_1"/>
    <protectedRange sqref="AG15:AH15" name="Rango1_8_1"/>
    <protectedRange sqref="AI16" name="Rango1_9_1"/>
    <protectedRange sqref="AI19" name="Rango1_11_1"/>
    <protectedRange sqref="AG22:AI22" name="Rango1_12_1"/>
    <protectedRange sqref="AG28:AI35 AJ32:AM35" name="Rango1_1_1_1_2"/>
    <protectedRange sqref="AG25:AI27" name="Rango1_4_1_1_2"/>
    <protectedRange sqref="AT10:AW42 AW43:AW46 AX43:AX44 AX46" name="Rango1_13"/>
    <protectedRange sqref="AT43:AV46" name="Rango1_3_3"/>
    <protectedRange sqref="BF10:BF42" name="Rango1_15"/>
    <protectedRange sqref="BF43:BF46" name="Rango1_16_1"/>
    <protectedRange sqref="BG23:BG25 BG38:BG39 BG27:BG35 BG42:BG46" name="Rango1_18"/>
    <protectedRange sqref="BG26" name="Rango1_2_2"/>
    <protectedRange sqref="BG12:BG14 BG17:BG21" name="Rango1_7_2"/>
    <protectedRange sqref="BG11" name="Rango1_7_1_2"/>
    <protectedRange sqref="BG10" name="Rango1_2_1_2"/>
    <protectedRange sqref="BG15:BG16" name="Rango1_10_2"/>
    <protectedRange sqref="BG22" name="Rango1_13_2"/>
    <protectedRange sqref="BG36:BG37" name="Rango1_14_2"/>
    <protectedRange sqref="BG40:BG41" name="Rango1_15_2"/>
  </protectedRanges>
  <mergeCells count="81">
    <mergeCell ref="AT8:BF8"/>
    <mergeCell ref="A8:O8"/>
    <mergeCell ref="F15:F18"/>
    <mergeCell ref="G9:H9"/>
    <mergeCell ref="A10:A14"/>
    <mergeCell ref="N15:N18"/>
    <mergeCell ref="M10:M14"/>
    <mergeCell ref="M15:M18"/>
    <mergeCell ref="E10:E14"/>
    <mergeCell ref="E15:E18"/>
    <mergeCell ref="F10:F14"/>
    <mergeCell ref="D10:D14"/>
    <mergeCell ref="A1:D3"/>
    <mergeCell ref="E1:BG1"/>
    <mergeCell ref="E2:BG2"/>
    <mergeCell ref="E3:N3"/>
    <mergeCell ref="O3:Z3"/>
    <mergeCell ref="AA3:AN3"/>
    <mergeCell ref="AO3:BG3"/>
    <mergeCell ref="BG8:BG9"/>
    <mergeCell ref="A4:BG4"/>
    <mergeCell ref="P8:AF8"/>
    <mergeCell ref="N10:N14"/>
    <mergeCell ref="B10:B46"/>
    <mergeCell ref="A15:A18"/>
    <mergeCell ref="D15:D18"/>
    <mergeCell ref="AG8:AS8"/>
    <mergeCell ref="E36:E42"/>
    <mergeCell ref="F36:F42"/>
    <mergeCell ref="A43:A46"/>
    <mergeCell ref="A28:A30"/>
    <mergeCell ref="D28:D30"/>
    <mergeCell ref="A31:A32"/>
    <mergeCell ref="D31:D32"/>
    <mergeCell ref="E31:E32"/>
    <mergeCell ref="F31:F32"/>
    <mergeCell ref="E28:E30"/>
    <mergeCell ref="N25:N27"/>
    <mergeCell ref="N28:N30"/>
    <mergeCell ref="N31:N32"/>
    <mergeCell ref="A23:A24"/>
    <mergeCell ref="D23:D24"/>
    <mergeCell ref="M28:M30"/>
    <mergeCell ref="F28:F30"/>
    <mergeCell ref="M31:M32"/>
    <mergeCell ref="F25:F27"/>
    <mergeCell ref="A25:A27"/>
    <mergeCell ref="D25:D27"/>
    <mergeCell ref="E25:E27"/>
    <mergeCell ref="F23:F24"/>
    <mergeCell ref="M23:M24"/>
    <mergeCell ref="M25:M27"/>
    <mergeCell ref="E23:E24"/>
    <mergeCell ref="N23:N24"/>
    <mergeCell ref="A19:A21"/>
    <mergeCell ref="E19:E22"/>
    <mergeCell ref="D19:D22"/>
    <mergeCell ref="N19:N22"/>
    <mergeCell ref="M19:M22"/>
    <mergeCell ref="F19:F22"/>
    <mergeCell ref="A5:D5"/>
    <mergeCell ref="E5:BG5"/>
    <mergeCell ref="A6:D6"/>
    <mergeCell ref="E6:BG6"/>
    <mergeCell ref="A7:BG7"/>
    <mergeCell ref="D43:D46"/>
    <mergeCell ref="E43:E46"/>
    <mergeCell ref="N36:N42"/>
    <mergeCell ref="A47:D47"/>
    <mergeCell ref="A33:A35"/>
    <mergeCell ref="E33:E35"/>
    <mergeCell ref="F33:F35"/>
    <mergeCell ref="D33:D35"/>
    <mergeCell ref="M36:M42"/>
    <mergeCell ref="N43:N46"/>
    <mergeCell ref="M33:M35"/>
    <mergeCell ref="A36:A42"/>
    <mergeCell ref="F43:F45"/>
    <mergeCell ref="N33:N35"/>
    <mergeCell ref="D36:D42"/>
    <mergeCell ref="M43:M46"/>
  </mergeCells>
  <dataValidations count="1">
    <dataValidation type="date" allowBlank="1" showInputMessage="1" showErrorMessage="1" sqref="J11 J25:J31 K33:K44 J10:K10 J33:J45 J15:J16 J19" xr:uid="{00000000-0002-0000-0000-000000000000}">
      <formula1>43101</formula1>
      <formula2>43465</formula2>
    </dataValidation>
  </dataValidations>
  <printOptions horizontalCentered="1" verticalCentered="1"/>
  <pageMargins left="0.15748031496062992" right="0.15748031496062992" top="0.31496062992125984" bottom="0.35433070866141736" header="0.31496062992125984" footer="0.31496062992125984"/>
  <pageSetup paperSize="120" scale="57" fitToHeight="0" orientation="landscape" copies="2" r:id="rId1"/>
  <headerFooter>
    <oddFooter>&amp;R&amp;"Arial,Normal"&amp;9FM-DE-01.V3</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19"/>
  <sheetViews>
    <sheetView zoomScale="90" zoomScaleNormal="90" workbookViewId="0">
      <selection activeCell="F12" sqref="F12"/>
    </sheetView>
    <sheetView topLeftCell="A3" workbookViewId="1">
      <selection activeCell="D3" sqref="D3"/>
    </sheetView>
  </sheetViews>
  <sheetFormatPr baseColWidth="10" defaultRowHeight="15" x14ac:dyDescent="0.25"/>
  <cols>
    <col min="1" max="1" width="3.42578125" customWidth="1"/>
    <col min="2" max="2" width="24.42578125" customWidth="1"/>
    <col min="3" max="3" width="16.28515625" customWidth="1"/>
    <col min="4" max="4" width="63.42578125" customWidth="1"/>
    <col min="5" max="5" width="94.140625" customWidth="1"/>
  </cols>
  <sheetData>
    <row r="2" spans="2:5" x14ac:dyDescent="0.25">
      <c r="B2" s="161" t="s">
        <v>42</v>
      </c>
      <c r="C2" s="162"/>
      <c r="D2" s="162"/>
      <c r="E2" s="160"/>
    </row>
    <row r="3" spans="2:5" x14ac:dyDescent="0.25">
      <c r="B3" s="11" t="s">
        <v>24</v>
      </c>
      <c r="C3" s="11" t="s">
        <v>44</v>
      </c>
      <c r="D3" s="13" t="s">
        <v>40</v>
      </c>
      <c r="E3" s="160"/>
    </row>
    <row r="4" spans="2:5" ht="21" x14ac:dyDescent="0.25">
      <c r="B4" s="158" t="s">
        <v>25</v>
      </c>
      <c r="C4" s="17">
        <v>1</v>
      </c>
      <c r="D4" s="15" t="s">
        <v>46</v>
      </c>
      <c r="E4" s="160"/>
    </row>
    <row r="5" spans="2:5" ht="21" x14ac:dyDescent="0.25">
      <c r="B5" s="159"/>
      <c r="C5" s="18">
        <v>2</v>
      </c>
      <c r="D5" s="16" t="s">
        <v>26</v>
      </c>
      <c r="E5" s="160"/>
    </row>
    <row r="6" spans="2:5" ht="21" x14ac:dyDescent="0.25">
      <c r="B6" s="158" t="s">
        <v>27</v>
      </c>
      <c r="C6" s="18">
        <v>3</v>
      </c>
      <c r="D6" s="16" t="s">
        <v>28</v>
      </c>
      <c r="E6" s="160"/>
    </row>
    <row r="7" spans="2:5" ht="21" x14ac:dyDescent="0.25">
      <c r="B7" s="159"/>
      <c r="C7" s="18">
        <v>4</v>
      </c>
      <c r="D7" s="16" t="s">
        <v>29</v>
      </c>
      <c r="E7" s="160"/>
    </row>
    <row r="8" spans="2:5" ht="21" x14ac:dyDescent="0.25">
      <c r="B8" s="158" t="s">
        <v>30</v>
      </c>
      <c r="C8" s="17">
        <v>5</v>
      </c>
      <c r="D8" s="16" t="s">
        <v>31</v>
      </c>
      <c r="E8" s="160"/>
    </row>
    <row r="9" spans="2:5" ht="21" x14ac:dyDescent="0.25">
      <c r="B9" s="163"/>
      <c r="C9" s="18">
        <v>6</v>
      </c>
      <c r="D9" s="15" t="s">
        <v>45</v>
      </c>
      <c r="E9" s="160"/>
    </row>
    <row r="10" spans="2:5" ht="21" x14ac:dyDescent="0.25">
      <c r="B10" s="163"/>
      <c r="C10" s="18">
        <v>7</v>
      </c>
      <c r="D10" s="15" t="s">
        <v>52</v>
      </c>
      <c r="E10" s="160"/>
    </row>
    <row r="11" spans="2:5" ht="21" x14ac:dyDescent="0.25">
      <c r="B11" s="163"/>
      <c r="C11" s="18">
        <v>8</v>
      </c>
      <c r="D11" s="15" t="s">
        <v>49</v>
      </c>
      <c r="E11" s="160"/>
    </row>
    <row r="12" spans="2:5" ht="36.75" customHeight="1" x14ac:dyDescent="0.25">
      <c r="B12" s="163"/>
      <c r="C12" s="17">
        <v>9</v>
      </c>
      <c r="D12" s="15" t="s">
        <v>48</v>
      </c>
      <c r="E12" s="160"/>
    </row>
    <row r="13" spans="2:5" ht="21" x14ac:dyDescent="0.25">
      <c r="B13" s="163"/>
      <c r="C13" s="18">
        <v>10</v>
      </c>
      <c r="D13" s="15" t="s">
        <v>50</v>
      </c>
      <c r="E13" s="160"/>
    </row>
    <row r="14" spans="2:5" ht="21" x14ac:dyDescent="0.25">
      <c r="B14" s="159"/>
      <c r="C14" s="18">
        <v>11</v>
      </c>
      <c r="D14" s="15" t="s">
        <v>51</v>
      </c>
      <c r="E14" s="160"/>
    </row>
    <row r="15" spans="2:5" ht="31.5" x14ac:dyDescent="0.25">
      <c r="B15" s="12" t="s">
        <v>32</v>
      </c>
      <c r="C15" s="18">
        <v>12</v>
      </c>
      <c r="D15" s="15" t="s">
        <v>33</v>
      </c>
      <c r="E15" s="160"/>
    </row>
    <row r="16" spans="2:5" ht="21" x14ac:dyDescent="0.25">
      <c r="B16" s="158" t="s">
        <v>34</v>
      </c>
      <c r="C16" s="17">
        <v>13</v>
      </c>
      <c r="D16" s="16" t="s">
        <v>35</v>
      </c>
      <c r="E16" s="160"/>
    </row>
    <row r="17" spans="2:5" ht="21" x14ac:dyDescent="0.25">
      <c r="B17" s="159"/>
      <c r="C17" s="18">
        <v>14</v>
      </c>
      <c r="D17" s="15" t="s">
        <v>47</v>
      </c>
      <c r="E17" s="160"/>
    </row>
    <row r="18" spans="2:5" ht="38.25" x14ac:dyDescent="0.25">
      <c r="B18" s="12" t="s">
        <v>36</v>
      </c>
      <c r="C18" s="18">
        <v>15</v>
      </c>
      <c r="D18" s="15" t="s">
        <v>41</v>
      </c>
      <c r="E18" s="160"/>
    </row>
    <row r="19" spans="2:5" ht="25.5" x14ac:dyDescent="0.25">
      <c r="B19" s="12" t="s">
        <v>38</v>
      </c>
      <c r="C19" s="18">
        <v>16</v>
      </c>
      <c r="D19" s="16" t="s">
        <v>39</v>
      </c>
      <c r="E19" s="160"/>
    </row>
  </sheetData>
  <mergeCells count="6">
    <mergeCell ref="B16:B17"/>
    <mergeCell ref="E2:E19"/>
    <mergeCell ref="B2:D2"/>
    <mergeCell ref="B4:B5"/>
    <mergeCell ref="B6:B7"/>
    <mergeCell ref="B8:B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 ACCIÓN</vt:lpstr>
      <vt:lpstr>POLITICA MIPG </vt:lpstr>
      <vt:lpstr>'PLAN ACCIÓN'!Área_de_impresión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Guillermo Tobon Gonzalez</dc:creator>
  <cp:lastModifiedBy>Ingrid Consuelo Avila Toro</cp:lastModifiedBy>
  <cp:lastPrinted>2019-05-15T14:20:31Z</cp:lastPrinted>
  <dcterms:created xsi:type="dcterms:W3CDTF">2018-01-29T14:53:07Z</dcterms:created>
  <dcterms:modified xsi:type="dcterms:W3CDTF">2019-09-04T00:43:38Z</dcterms:modified>
</cp:coreProperties>
</file>