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ngela.Aristizabal\Desktop\Seguimiento a Planes de acción 2019\"/>
    </mc:Choice>
  </mc:AlternateContent>
  <xr:revisionPtr revIDLastSave="0" documentId="8_{7C152632-C261-4AD5-95C7-D26E63651F57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PLAN ACCIÓN" sheetId="3" r:id="rId1"/>
    <sheet name="POLITICA MIPG " sheetId="2" r:id="rId2"/>
  </sheets>
  <definedNames>
    <definedName name="_xlnm._FilterDatabase" localSheetId="0" hidden="1">'PLAN ACCIÓN'!$A$9:$BG$21</definedName>
    <definedName name="Administrativo" localSheetId="0">#REF!</definedName>
    <definedName name="Administrativo">#REF!</definedName>
    <definedName name="Anticorrupcion" localSheetId="0">#REF!</definedName>
    <definedName name="Anticorrupcion">#REF!</definedName>
    <definedName name="Argentina" localSheetId="0">#REF!</definedName>
    <definedName name="Argentina">#REF!</definedName>
    <definedName name="Colombia" localSheetId="0">#REF!</definedName>
    <definedName name="Colombia">#REF!</definedName>
    <definedName name="Dependencias" localSheetId="0">#REF!</definedName>
    <definedName name="Dependencias">#REF!</definedName>
    <definedName name="Ecuador" localSheetId="0">#REF!</definedName>
    <definedName name="Ecuador">#REF!</definedName>
    <definedName name="Metas" localSheetId="0">#REF!</definedName>
    <definedName name="Metas">#REF!</definedName>
    <definedName name="Objetivos" localSheetId="0">#REF!</definedName>
    <definedName name="Objetivos">#REF!</definedName>
    <definedName name="Pais" localSheetId="0">#REF!</definedName>
    <definedName name="Pais">#REF!</definedName>
    <definedName name="Rubro" localSheetId="0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19" i="3" l="1"/>
  <c r="BE13" i="3"/>
  <c r="B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Angela Maria Aristizabal Lopez: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<sst xmlns="http://schemas.openxmlformats.org/spreadsheetml/2006/main" count="183" uniqueCount="129">
  <si>
    <t>AGENCIA DE RENOVACIÓN DEL TERRITORIO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</si>
  <si>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</si>
  <si>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</si>
  <si>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</si>
  <si>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</si>
  <si>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</si>
  <si>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</si>
  <si>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</si>
  <si>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</si>
  <si>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</si>
  <si>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</si>
  <si>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</si>
  <si>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</si>
  <si>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</si>
  <si>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</si>
  <si>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</si>
  <si>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</si>
  <si>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</si>
  <si>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</si>
  <si>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</si>
  <si>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</si>
  <si>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</si>
  <si>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</si>
  <si>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</si>
  <si>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</si>
  <si>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</si>
  <si>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</si>
  <si>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</si>
  <si>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</si>
  <si>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</si>
  <si>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</si>
  <si>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</si>
  <si>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</si>
  <si>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</si>
  <si>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</si>
  <si>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</si>
  <si>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</si>
  <si>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</si>
  <si>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</si>
  <si>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</si>
  <si>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</si>
  <si>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</si>
  <si>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</si>
  <si>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</si>
  <si>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</si>
  <si>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</si>
  <si>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</si>
  <si>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</si>
  <si>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</si>
  <si>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</si>
  <si>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</si>
  <si>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</si>
  <si>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</si>
  <si>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</si>
  <si>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</si>
  <si>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</si>
  <si>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</si>
  <si>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</si>
  <si>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</si>
  <si>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</si>
  <si>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</si>
  <si>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</si>
  <si>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</si>
  <si>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Dirección de Intervención del Territorio</t>
  </si>
  <si>
    <t>Valor financiado con otras fuentes de financiación, para cumplir con el objetivo 2 $385.639.790</t>
  </si>
  <si>
    <t>Valor financiado con otras fuentes de financiación, para cumplir con el objetivo 3 $679.222.141</t>
  </si>
  <si>
    <t>Valor financiado con otras fuentes de financiación, para cumplir con el objetivo 1 $841.167.827</t>
  </si>
  <si>
    <t>C-1710-1100-1 IMPLEMENTACIÓN DE MECANISMOS DE PLANIFICACIÓN PARTICIPATIVA Y FORTALECIMIENTO DE CAPACIDADES A LOS ACTORES TERRITORIALES EN ZONAS PRIORIZADAS POR EL ACUERDO DE PAZ Y EL POSCONFLICTO A NIVEL NACIONAL</t>
  </si>
  <si>
    <t>15/01/2019</t>
  </si>
  <si>
    <t>28/02/2019</t>
  </si>
  <si>
    <t>31/12/2019</t>
  </si>
  <si>
    <t>Gestionar con las entidades públicas del nivel nacional políticas y programas para la ruralidad, que permitan la estabilización de los municipios PDET.</t>
  </si>
  <si>
    <t xml:space="preserve">Documentos con los Portafolios </t>
  </si>
  <si>
    <t>Sistema de Información de la ART con la gestión de oferta</t>
  </si>
  <si>
    <t>Documentos de Políticas y Programas para la Ruralidad</t>
  </si>
  <si>
    <t>Documento de Diagnóstico y Estrategia</t>
  </si>
  <si>
    <t>Documentos de gestión contractual</t>
  </si>
  <si>
    <t xml:space="preserve">Implementar la estrategia de fortalecimiento de capacidades territoriales PDET </t>
  </si>
  <si>
    <t xml:space="preserve">Realizar el seguimiento a la implementación de la estrategia de fortalecimiento de capacidades territoriales PDET </t>
  </si>
  <si>
    <t>100% de los municipios priorizados</t>
  </si>
  <si>
    <t>Subdirección de Coordinación y Fortalecimiento Institucional</t>
  </si>
  <si>
    <t>Subdirección de Planeación y Participación</t>
  </si>
  <si>
    <t xml:space="preserve">Realizar las gestiones contractuales de acuerdo a la fuente de financiación estipulada, y de alistamiento que permitan el desarrollo de la estrategia de fortalecimiento de capacidades territoriales PDET </t>
  </si>
  <si>
    <t xml:space="preserve">Municipios con estrategias de fortalecimiento implementadas </t>
  </si>
  <si>
    <t>Portafolios construidos, gestionados y con seguimiento</t>
  </si>
  <si>
    <t>16 portafolios</t>
  </si>
  <si>
    <t>Realizar los portafolios y/o rutas para la gestión de oferta y la implementación de los PATR suscritos.</t>
  </si>
  <si>
    <t xml:space="preserve">Gestionar con las entidades públicas del nivel nacional y la cooperación internacional, recursos e insumos que permitan desarrollar las iniciativas identificadas en los portafolios de los PATR:  como gestión en el  corto plazo (2019). </t>
  </si>
  <si>
    <t xml:space="preserve">Implementar estrategias de fortalecimiento de capacidades territoriales con los actores estrategicos 
</t>
  </si>
  <si>
    <t>Coordinar y gestionar con los actores pertinentes a nivel nacional y territorial, públicas, privadas y de cooperación la implementación de las iniciativas resultantes de los PATR</t>
  </si>
  <si>
    <t>170 Municipios PDET  fortalecimiento de las Entidades territoriales en el proceso de empalme gobiernos locales y formulación de los planes de desarrollo territoriales 2020-2024</t>
  </si>
  <si>
    <t>170 municipios con fortalecimiento para potenciar la implementación y la sostenibilidad en el tiempo del proceso de estabilización</t>
  </si>
  <si>
    <t xml:space="preserve">62 Municipios PDET </t>
  </si>
  <si>
    <t xml:space="preserve">16 Portafolios </t>
  </si>
  <si>
    <t>2.500 iniciativas PATR gestionadas anualmente</t>
  </si>
  <si>
    <t>X</t>
  </si>
  <si>
    <t xml:space="preserve">Estrategia de socialización implementada por subregión </t>
  </si>
  <si>
    <t xml:space="preserve">Formulación de la Estrategia de socialización y seguimiento a la implementacion del PDET focalizada con capítulos por subregión.  Los capitulos serán realizados de manera articulada con los equipos territoriales. </t>
  </si>
  <si>
    <t xml:space="preserve">Realización de encuentros municipales de socialización con los delegados PDET. </t>
  </si>
  <si>
    <t>Red de delegados conformada y funcionando.</t>
  </si>
  <si>
    <t>Documento de Diagnóstico y estrategia general.</t>
  </si>
  <si>
    <t xml:space="preserve">Capítulos de la estrategia formulados por cada subregión. </t>
  </si>
  <si>
    <t xml:space="preserve">Informe mensual por eventos de socialización y seguimiento al PDET por subregión que contenga las actas de las reuniones, listados de asistencia y balance de la reunión. </t>
  </si>
  <si>
    <t xml:space="preserve">Informes mensuales de seguimiento a la estrategia de socializacion que contenga las evidencias de las actividades realizadas con delegados PDET y actores estratégicos del territorio para la socialización y seguimiento a la implementación del PDET por subregión.  </t>
  </si>
  <si>
    <t>Número de delegados inscritos en la red.</t>
  </si>
  <si>
    <t>Informe semestral de seguimiento y balance del proceso.</t>
  </si>
  <si>
    <t>Informe de Seguimiento</t>
  </si>
  <si>
    <t>Seguimiento a la implementación de la estretagia de socialización y a las actividades realizadas con delegados PDET y actores estratégicos del territorio</t>
  </si>
  <si>
    <t xml:space="preserve">Conformación de la Red de delegados PDET subregional y una nacional, que permite el intercambio de información sobre la implementación del PDET en tiempo real. </t>
  </si>
  <si>
    <t>Se diseño sistema de información desde la parte funcional</t>
  </si>
  <si>
    <t xml:space="preserve">Se definió proceso de programanción del sistema de información </t>
  </si>
  <si>
    <t xml:space="preserve">Se gestionó con las entidades públicas del nivel nacional y territorial recursos e insumos que permitan desarrollar las iniciativas identificadas en los portafolios de los PATR:  para 2019; y se incluyeron en el sistema de información. </t>
  </si>
  <si>
    <t>En proceso de gestión con las entidades públicas del nivel nacional políticas y programas para la ruralidad, que permitan la estabilización de los municipios PDET.</t>
  </si>
  <si>
    <t>Se presentó la estrategia de socialización y seguimiento a la DIT.Se finalizó la ruta participativa de formulación de los PATR en las 16 subregiones PDET</t>
  </si>
  <si>
    <t>Se realizaron los ajustes a la estrategia de socializacion y seguimiento de acuerdo con las recomendaciones de la DIT. Se finalizó la ruta participativa de formulación de los PATR en las 16 subregiones PDET</t>
  </si>
  <si>
    <t>Se definieron las reuniones étnicas de cada una de las 16 subregionales de acuerdo con sus particularidades y a los actores que asistieron a la ruta de planeación participativa. Se inició la construcción del documento.</t>
  </si>
  <si>
    <t>Se definieron las reuniones étnicas de cada una de las 16 subregionales de acuerdo con sus particularidades y a los actores que asistieron a la ruta de planeación participativa.Se inició la construcción del documento.</t>
  </si>
  <si>
    <t>No ha iniciado esta actividad. Se finalizó la ruta participativa de formulación de los PATR en las 16 subregiones PDET</t>
  </si>
  <si>
    <t>No se ha iniciado esta actividad.</t>
  </si>
  <si>
    <t xml:space="preserve">No ha iniciado esta actividad. </t>
  </si>
  <si>
    <t>Se presentó la estrategia de Fortalecimiento Institucional y de organizaciones comunitarias a la DIT</t>
  </si>
  <si>
    <t>Se presentó la estrategia de Fortalecimiento Institucional a la DIT con los ajustes sugeridos. Respecto al componente de Fortalecimiento a organizaciones comunitarias se gestionaron recursos para la implementación de talleres de intercambio de experiencias exitosas de fortalecimiento en Organizaciones Comunitarias con MSI y USAID</t>
  </si>
  <si>
    <t xml:space="preserve">Se plantearon los perfiles necesarios para desarrollar la estrategia de Fortalecimiento Institucional y se comenzó el proceso de acopio de Hojas de vida en el territorio. Se ajustaron los lineamientos metodógicos y el ICO de fortalecimiento para obras PDET
</t>
  </si>
  <si>
    <t>Se hace seguimiento a la implementación del componente de fortalecimiento a organizaciones comunitarias. En fortalecimiento Institucional se han desarrollado acciones de coordinaciòn con  Esap, DNP y DAFP</t>
  </si>
  <si>
    <t>Se hace seguimiento a la implementación del componente de fortalecimiento a organizaciones comunitarias. En fortalecimiento Institucional se han desarrollado acciones de coordinaciòn con  Esap, DNP y DAFP. Se gestionó el curso para nuevos mandatarios el cual saldrá virtual en el mes de Abril.</t>
  </si>
  <si>
    <t xml:space="preserve">Se hicieron visitas de seguimiento a la Estrategia de fortalecimiento de organizaciones comunitarias en el marco de PIC obras PDET en los departamentos de Nariño, Meta y Cauca </t>
  </si>
  <si>
    <t>Se continua haciendo seguimiento a la estretegia de fortalecimiento a organizaciones en el marco de PIC. La estrategia de Fortalecimiento Institucional aun no comienza motivo por el cual no se reporta seguimiento</t>
  </si>
  <si>
    <t xml:space="preserve">Se desarrollaron los portafolios de 13 subregiones que habían terminado proceso pdet.
81.25% </t>
  </si>
  <si>
    <t>Se desarrollaron los portafolios de 3 subregiones que habían terminado proceso pdet; para completar 16 portafolios
18.75%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</si>
</sst>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4" fontId="3" fillId="8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 wrapText="1"/>
    </xf>
    <xf numFmtId="0" fontId="3" fillId="9" borderId="23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vertical="center" wrapText="1"/>
    </xf>
    <xf numFmtId="0" fontId="3" fillId="0" borderId="26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4" fillId="12" borderId="15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vertical="center" wrapText="1"/>
    </xf>
    <xf numFmtId="14" fontId="4" fillId="0" borderId="0" xfId="0" applyNumberFormat="1" applyFont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14" fontId="4" fillId="12" borderId="14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3" fillId="9" borderId="2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6" fillId="4" borderId="37" xfId="0" applyFont="1" applyFill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9" fontId="3" fillId="0" borderId="14" xfId="0" applyNumberFormat="1" applyFont="1" applyFill="1" applyBorder="1" applyAlignment="1" applyProtection="1">
      <alignment horizontal="center" vertical="center" wrapText="1"/>
    </xf>
    <xf numFmtId="9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</xf>
    <xf numFmtId="9" fontId="3" fillId="0" borderId="38" xfId="0" applyNumberFormat="1" applyFont="1" applyBorder="1" applyAlignment="1" applyProtection="1">
      <alignment vertical="center" wrapText="1"/>
      <protection locked="0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0" fontId="3" fillId="0" borderId="39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9" fontId="3" fillId="0" borderId="9" xfId="0" applyNumberFormat="1" applyFont="1" applyBorder="1" applyAlignment="1" applyProtection="1">
      <alignment vertical="center" wrapText="1"/>
      <protection locked="0"/>
    </xf>
    <xf numFmtId="9" fontId="3" fillId="0" borderId="1" xfId="0" applyNumberFormat="1" applyFont="1" applyFill="1" applyBorder="1" applyAlignment="1" applyProtection="1">
      <alignment vertical="center" wrapText="1"/>
    </xf>
    <xf numFmtId="164" fontId="3" fillId="0" borderId="11" xfId="1" applyFont="1" applyFill="1" applyBorder="1" applyAlignment="1" applyProtection="1">
      <alignment horizontal="center" vertical="center" wrapText="1"/>
    </xf>
    <xf numFmtId="164" fontId="3" fillId="0" borderId="19" xfId="1" applyFont="1" applyFill="1" applyBorder="1" applyAlignment="1" applyProtection="1">
      <alignment horizontal="center" vertical="center" wrapText="1"/>
    </xf>
    <xf numFmtId="164" fontId="3" fillId="0" borderId="17" xfId="1" applyFont="1" applyFill="1" applyBorder="1" applyAlignment="1" applyProtection="1">
      <alignment horizontal="center" vertical="center" wrapText="1"/>
    </xf>
    <xf numFmtId="10" fontId="3" fillId="0" borderId="31" xfId="0" applyNumberFormat="1" applyFont="1" applyBorder="1" applyAlignment="1" applyProtection="1">
      <alignment horizontal="center" vertical="center" wrapText="1"/>
      <protection locked="0"/>
    </xf>
    <xf numFmtId="10" fontId="3" fillId="0" borderId="24" xfId="0" applyNumberFormat="1" applyFont="1" applyBorder="1" applyAlignment="1" applyProtection="1">
      <alignment horizontal="center" vertical="center" wrapText="1"/>
      <protection locked="0"/>
    </xf>
    <xf numFmtId="10" fontId="3" fillId="0" borderId="18" xfId="0" applyNumberFormat="1" applyFont="1" applyBorder="1" applyAlignment="1" applyProtection="1">
      <alignment horizontal="center" vertical="center" wrapText="1"/>
      <protection locked="0"/>
    </xf>
    <xf numFmtId="10" fontId="3" fillId="0" borderId="23" xfId="0" applyNumberFormat="1" applyFont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Border="1" applyAlignment="1" applyProtection="1">
      <alignment horizontal="center" vertical="center" wrapText="1"/>
      <protection locked="0"/>
    </xf>
    <xf numFmtId="10" fontId="3" fillId="0" borderId="19" xfId="0" applyNumberFormat="1" applyFont="1" applyBorder="1" applyAlignment="1" applyProtection="1">
      <alignment horizontal="center" vertical="center" wrapText="1"/>
      <protection locked="0"/>
    </xf>
    <xf numFmtId="10" fontId="3" fillId="0" borderId="17" xfId="0" applyNumberFormat="1" applyFont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164" fontId="3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center" wrapText="1"/>
    </xf>
    <xf numFmtId="0" fontId="3" fillId="0" borderId="17" xfId="0" applyFont="1" applyFill="1" applyBorder="1" applyAlignment="1" applyProtection="1">
      <alignment horizontal="justify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25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8" borderId="11" xfId="0" applyNumberFormat="1" applyFont="1" applyFill="1" applyBorder="1" applyAlignment="1" applyProtection="1">
      <alignment horizontal="center" vertical="center" wrapText="1"/>
    </xf>
    <xf numFmtId="14" fontId="3" fillId="8" borderId="17" xfId="0" applyNumberFormat="1" applyFont="1" applyFill="1" applyBorder="1" applyAlignment="1" applyProtection="1">
      <alignment horizontal="center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49621.72A6AC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</xdr:colOff>
      <xdr:row>0</xdr:row>
      <xdr:rowOff>13447</xdr:rowOff>
    </xdr:from>
    <xdr:to>
      <xdr:col>2</xdr:col>
      <xdr:colOff>2835087</xdr:colOff>
      <xdr:row>3</xdr:row>
      <xdr:rowOff>22412</xdr:rowOff>
    </xdr:to>
    <xdr:pic>
      <xdr:nvPicPr>
        <xdr:cNvPr id="3" name="Imagen 2" descr="cid:image003.jpg@01D49621.72A6AC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" y="13447"/>
          <a:ext cx="600299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2"/>
  <sheetViews>
    <sheetView showGridLines="0" tabSelected="1" topLeftCell="D13" zoomScale="85" zoomScaleNormal="85" workbookViewId="0">
      <selection activeCell="K13" sqref="K13:K18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22" customWidth="1"/>
    <col min="4" max="4" width="27.42578125" style="22" customWidth="1"/>
    <col min="5" max="5" width="15.85546875" style="22" customWidth="1"/>
    <col min="6" max="6" width="7.7109375" style="1" customWidth="1"/>
    <col min="7" max="7" width="40.7109375" style="1" customWidth="1"/>
    <col min="8" max="8" width="13.28515625" style="48" customWidth="1"/>
    <col min="9" max="9" width="13.42578125" style="48" customWidth="1"/>
    <col min="10" max="10" width="17.7109375" style="1" customWidth="1"/>
    <col min="11" max="11" width="33.42578125" style="1" customWidth="1"/>
    <col min="12" max="12" width="56.42578125" style="1" customWidth="1"/>
    <col min="13" max="13" width="40.7109375" style="1" customWidth="1"/>
    <col min="14" max="30" width="4" style="1" customWidth="1"/>
    <col min="31" max="42" width="17.7109375" style="1" customWidth="1"/>
    <col min="43" max="43" width="11.42578125" style="1"/>
    <col min="44" max="44" width="25.42578125" style="1" customWidth="1"/>
    <col min="45" max="56" width="21.7109375" style="1" customWidth="1"/>
    <col min="57" max="57" width="11.42578125" style="1"/>
    <col min="58" max="58" width="1" style="1" customWidth="1"/>
    <col min="59" max="59" width="117.28515625" style="1" customWidth="1"/>
    <col min="60" max="16384" width="11.42578125" style="1"/>
  </cols>
  <sheetData>
    <row r="1" spans="1:59" ht="26.25" customHeight="1" x14ac:dyDescent="0.25">
      <c r="A1" s="100"/>
      <c r="B1" s="100"/>
      <c r="C1" s="100"/>
      <c r="D1" s="101">
        <v>5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59" ht="26.25" customHeight="1" x14ac:dyDescent="0.25">
      <c r="A2" s="100"/>
      <c r="B2" s="100"/>
      <c r="C2" s="100"/>
      <c r="D2" s="101" t="s">
        <v>0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4" spans="1:59" x14ac:dyDescent="0.25">
      <c r="A4" s="2"/>
      <c r="B4" s="2"/>
      <c r="C4" s="3"/>
      <c r="D4" s="3"/>
      <c r="E4" s="3"/>
      <c r="F4" s="2"/>
      <c r="G4" s="2"/>
      <c r="H4" s="44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102" t="s">
        <v>62</v>
      </c>
      <c r="D5" s="102"/>
      <c r="E5" s="102"/>
      <c r="F5" s="102"/>
      <c r="G5" s="103" t="s">
        <v>63</v>
      </c>
      <c r="H5" s="104"/>
      <c r="I5" s="104"/>
      <c r="J5" s="104"/>
      <c r="K5" s="105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45"/>
      <c r="I6" s="4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96" t="s">
        <v>1</v>
      </c>
      <c r="D7" s="97"/>
      <c r="E7" s="98"/>
      <c r="F7" s="99" t="s">
        <v>28</v>
      </c>
      <c r="G7" s="99"/>
      <c r="H7" s="46"/>
      <c r="I7" s="46"/>
      <c r="J7" s="6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44"/>
      <c r="I8" s="44"/>
      <c r="J8" s="2"/>
      <c r="K8" s="2"/>
      <c r="L8" s="2"/>
      <c r="M8" s="2"/>
      <c r="N8" s="121" t="s">
        <v>52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3"/>
      <c r="AE8" s="124" t="s">
        <v>29</v>
      </c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30" t="s">
        <v>30</v>
      </c>
      <c r="AS8" s="125" t="s">
        <v>2</v>
      </c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</row>
    <row r="9" spans="1:59" ht="62.25" customHeight="1" thickBot="1" x14ac:dyDescent="0.3">
      <c r="A9" s="23" t="s">
        <v>3</v>
      </c>
      <c r="B9" s="24" t="s">
        <v>4</v>
      </c>
      <c r="C9" s="25" t="s">
        <v>5</v>
      </c>
      <c r="D9" s="26" t="s">
        <v>6</v>
      </c>
      <c r="E9" s="27" t="s">
        <v>7</v>
      </c>
      <c r="F9" s="127" t="s">
        <v>8</v>
      </c>
      <c r="G9" s="128"/>
      <c r="H9" s="47" t="s">
        <v>9</v>
      </c>
      <c r="I9" s="47" t="s">
        <v>10</v>
      </c>
      <c r="J9" s="27" t="s">
        <v>32</v>
      </c>
      <c r="K9" s="27" t="s">
        <v>11</v>
      </c>
      <c r="L9" s="27" t="s">
        <v>12</v>
      </c>
      <c r="M9" s="41" t="s">
        <v>13</v>
      </c>
      <c r="N9" s="36" t="s">
        <v>46</v>
      </c>
      <c r="O9" s="36">
        <v>1</v>
      </c>
      <c r="P9" s="36">
        <v>2</v>
      </c>
      <c r="Q9" s="36">
        <v>3</v>
      </c>
      <c r="R9" s="36">
        <v>4</v>
      </c>
      <c r="S9" s="36">
        <v>5</v>
      </c>
      <c r="T9" s="36">
        <v>6</v>
      </c>
      <c r="U9" s="36">
        <v>7</v>
      </c>
      <c r="V9" s="36">
        <v>8</v>
      </c>
      <c r="W9" s="36">
        <v>9</v>
      </c>
      <c r="X9" s="36">
        <v>10</v>
      </c>
      <c r="Y9" s="36">
        <v>11</v>
      </c>
      <c r="Z9" s="36">
        <v>12</v>
      </c>
      <c r="AA9" s="36">
        <v>13</v>
      </c>
      <c r="AB9" s="36">
        <v>14</v>
      </c>
      <c r="AC9" s="36">
        <v>15</v>
      </c>
      <c r="AD9" s="67">
        <v>16</v>
      </c>
      <c r="AE9" s="69" t="s">
        <v>14</v>
      </c>
      <c r="AF9" s="70" t="s">
        <v>15</v>
      </c>
      <c r="AG9" s="70" t="s">
        <v>16</v>
      </c>
      <c r="AH9" s="70" t="s">
        <v>17</v>
      </c>
      <c r="AI9" s="71" t="s">
        <v>18</v>
      </c>
      <c r="AJ9" s="71" t="s">
        <v>19</v>
      </c>
      <c r="AK9" s="70" t="s">
        <v>20</v>
      </c>
      <c r="AL9" s="71" t="s">
        <v>21</v>
      </c>
      <c r="AM9" s="71" t="s">
        <v>22</v>
      </c>
      <c r="AN9" s="71" t="s">
        <v>23</v>
      </c>
      <c r="AO9" s="70" t="s">
        <v>24</v>
      </c>
      <c r="AP9" s="71" t="s">
        <v>25</v>
      </c>
      <c r="AQ9" s="72" t="s">
        <v>26</v>
      </c>
      <c r="AR9" s="31" t="s">
        <v>31</v>
      </c>
      <c r="AS9" s="29" t="s">
        <v>14</v>
      </c>
      <c r="AT9" s="7" t="s">
        <v>15</v>
      </c>
      <c r="AU9" s="7" t="s">
        <v>16</v>
      </c>
      <c r="AV9" s="7" t="s">
        <v>17</v>
      </c>
      <c r="AW9" s="8" t="s">
        <v>18</v>
      </c>
      <c r="AX9" s="8" t="s">
        <v>19</v>
      </c>
      <c r="AY9" s="7" t="s">
        <v>20</v>
      </c>
      <c r="AZ9" s="8" t="s">
        <v>21</v>
      </c>
      <c r="BA9" s="8" t="s">
        <v>22</v>
      </c>
      <c r="BB9" s="8" t="s">
        <v>23</v>
      </c>
      <c r="BC9" s="7" t="s">
        <v>24</v>
      </c>
      <c r="BD9" s="8" t="s">
        <v>25</v>
      </c>
      <c r="BE9" s="9" t="s">
        <v>26</v>
      </c>
      <c r="BG9" s="10" t="s">
        <v>27</v>
      </c>
    </row>
    <row r="10" spans="1:59" ht="102" x14ac:dyDescent="0.25">
      <c r="A10" s="106">
        <v>1</v>
      </c>
      <c r="B10" s="112" t="s">
        <v>89</v>
      </c>
      <c r="C10" s="112" t="s">
        <v>93</v>
      </c>
      <c r="D10" s="108" t="s">
        <v>84</v>
      </c>
      <c r="E10" s="110" t="s">
        <v>85</v>
      </c>
      <c r="F10" s="43">
        <v>1</v>
      </c>
      <c r="G10" s="11" t="s">
        <v>86</v>
      </c>
      <c r="H10" s="12" t="s">
        <v>68</v>
      </c>
      <c r="I10" s="12" t="s">
        <v>69</v>
      </c>
      <c r="J10" s="12" t="s">
        <v>63</v>
      </c>
      <c r="K10" s="86">
        <v>4497007905</v>
      </c>
      <c r="L10" s="110" t="s">
        <v>67</v>
      </c>
      <c r="M10" s="28" t="s">
        <v>72</v>
      </c>
      <c r="N10" s="36"/>
      <c r="O10" s="36"/>
      <c r="P10" s="36"/>
      <c r="Q10" s="36" t="s">
        <v>95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67"/>
      <c r="AE10" s="14" t="s">
        <v>127</v>
      </c>
      <c r="AF10" s="75" t="s">
        <v>128</v>
      </c>
      <c r="AG10" s="75"/>
      <c r="AH10" s="15"/>
      <c r="AI10" s="15"/>
      <c r="AJ10" s="16"/>
      <c r="AK10" s="16"/>
      <c r="AL10" s="16"/>
      <c r="AM10" s="16"/>
      <c r="AN10" s="16"/>
      <c r="AO10" s="16"/>
      <c r="AP10" s="16"/>
      <c r="AQ10" s="76">
        <v>1</v>
      </c>
      <c r="AR10" s="73"/>
      <c r="AS10" s="86">
        <v>29737465</v>
      </c>
      <c r="AT10" s="86">
        <v>163666731</v>
      </c>
      <c r="AU10" s="86">
        <v>326196670</v>
      </c>
      <c r="AV10" s="86"/>
      <c r="AW10" s="86"/>
      <c r="AX10" s="86"/>
      <c r="AY10" s="86"/>
      <c r="AZ10" s="86"/>
      <c r="BA10" s="86"/>
      <c r="BB10" s="86"/>
      <c r="BC10" s="86"/>
      <c r="BD10" s="86"/>
      <c r="BE10" s="89">
        <f>+SUM(AS10:BD12)/K10</f>
        <v>0.11554368526287925</v>
      </c>
      <c r="BF10" s="17"/>
      <c r="BG10" s="132" t="s">
        <v>66</v>
      </c>
    </row>
    <row r="11" spans="1:59" ht="140.25" x14ac:dyDescent="0.25">
      <c r="A11" s="107"/>
      <c r="B11" s="113"/>
      <c r="C11" s="113"/>
      <c r="D11" s="109"/>
      <c r="E11" s="111"/>
      <c r="F11" s="43">
        <v>2</v>
      </c>
      <c r="G11" s="11" t="s">
        <v>71</v>
      </c>
      <c r="H11" s="12" t="s">
        <v>68</v>
      </c>
      <c r="I11" s="12" t="s">
        <v>70</v>
      </c>
      <c r="J11" s="12" t="s">
        <v>63</v>
      </c>
      <c r="K11" s="87"/>
      <c r="L11" s="111"/>
      <c r="M11" s="28" t="s">
        <v>74</v>
      </c>
      <c r="N11" s="36"/>
      <c r="O11" s="36"/>
      <c r="P11" s="36"/>
      <c r="Q11" s="36" t="s">
        <v>95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67"/>
      <c r="AE11" s="77" t="s">
        <v>112</v>
      </c>
      <c r="AF11" s="11" t="s">
        <v>112</v>
      </c>
      <c r="AG11" s="11" t="s">
        <v>112</v>
      </c>
      <c r="AH11" s="13"/>
      <c r="AI11" s="13"/>
      <c r="AJ11" s="19"/>
      <c r="AK11" s="19"/>
      <c r="AL11" s="19"/>
      <c r="AM11" s="19"/>
      <c r="AN11" s="19"/>
      <c r="AO11" s="19"/>
      <c r="AP11" s="19"/>
      <c r="AQ11" s="78">
        <v>0.25</v>
      </c>
      <c r="AR11" s="73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90"/>
      <c r="BF11" s="17"/>
      <c r="BG11" s="133"/>
    </row>
    <row r="12" spans="1:59" ht="165.75" x14ac:dyDescent="0.25">
      <c r="A12" s="107"/>
      <c r="B12" s="114" t="s">
        <v>88</v>
      </c>
      <c r="C12" s="62" t="s">
        <v>94</v>
      </c>
      <c r="D12" s="109"/>
      <c r="E12" s="111"/>
      <c r="F12" s="43">
        <v>3</v>
      </c>
      <c r="G12" s="11" t="s">
        <v>87</v>
      </c>
      <c r="H12" s="12" t="s">
        <v>68</v>
      </c>
      <c r="I12" s="12" t="s">
        <v>70</v>
      </c>
      <c r="J12" s="12" t="s">
        <v>63</v>
      </c>
      <c r="K12" s="88"/>
      <c r="L12" s="119"/>
      <c r="M12" s="28" t="s">
        <v>73</v>
      </c>
      <c r="N12" s="36"/>
      <c r="O12" s="36"/>
      <c r="P12" s="36"/>
      <c r="Q12" s="36" t="s">
        <v>95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67"/>
      <c r="AE12" s="18" t="s">
        <v>109</v>
      </c>
      <c r="AF12" s="13" t="s">
        <v>110</v>
      </c>
      <c r="AG12" s="11" t="s">
        <v>111</v>
      </c>
      <c r="AH12" s="13"/>
      <c r="AI12" s="13"/>
      <c r="AJ12" s="19"/>
      <c r="AK12" s="19"/>
      <c r="AL12" s="19"/>
      <c r="AM12" s="19"/>
      <c r="AN12" s="19"/>
      <c r="AO12" s="19"/>
      <c r="AP12" s="19"/>
      <c r="AQ12" s="78">
        <v>0.25</v>
      </c>
      <c r="AR12" s="73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91"/>
      <c r="BF12" s="17"/>
      <c r="BG12" s="134"/>
    </row>
    <row r="13" spans="1:59" ht="165.75" x14ac:dyDescent="0.25">
      <c r="A13" s="106">
        <v>2</v>
      </c>
      <c r="B13" s="114"/>
      <c r="C13" s="129" t="s">
        <v>91</v>
      </c>
      <c r="D13" s="110" t="s">
        <v>96</v>
      </c>
      <c r="E13" s="110" t="s">
        <v>79</v>
      </c>
      <c r="F13" s="43">
        <v>1</v>
      </c>
      <c r="G13" s="117" t="s">
        <v>97</v>
      </c>
      <c r="H13" s="136">
        <v>43488</v>
      </c>
      <c r="I13" s="136">
        <v>43616</v>
      </c>
      <c r="J13" s="12" t="s">
        <v>81</v>
      </c>
      <c r="K13" s="86">
        <v>1071462286</v>
      </c>
      <c r="L13" s="110" t="s">
        <v>67</v>
      </c>
      <c r="M13" s="28" t="s">
        <v>100</v>
      </c>
      <c r="N13" s="36"/>
      <c r="O13" s="36"/>
      <c r="P13" s="36"/>
      <c r="Q13" s="36" t="s">
        <v>95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67"/>
      <c r="AE13" s="42" t="s">
        <v>113</v>
      </c>
      <c r="AF13" s="13" t="s">
        <v>114</v>
      </c>
      <c r="AG13" s="13" t="s">
        <v>115</v>
      </c>
      <c r="AH13" s="13"/>
      <c r="AI13" s="13"/>
      <c r="AJ13" s="19"/>
      <c r="AK13" s="19"/>
      <c r="AL13" s="19"/>
      <c r="AM13" s="19"/>
      <c r="AN13" s="19"/>
      <c r="AO13" s="20"/>
      <c r="AP13" s="20"/>
      <c r="AQ13" s="78">
        <v>0.2</v>
      </c>
      <c r="AR13" s="73"/>
      <c r="AS13" s="86">
        <v>2963967</v>
      </c>
      <c r="AT13" s="86">
        <v>34791444</v>
      </c>
      <c r="AU13" s="86">
        <v>58352205</v>
      </c>
      <c r="AV13" s="86"/>
      <c r="AW13" s="86"/>
      <c r="AX13" s="86"/>
      <c r="AY13" s="86"/>
      <c r="AZ13" s="86"/>
      <c r="BA13" s="86"/>
      <c r="BB13" s="86"/>
      <c r="BC13" s="86"/>
      <c r="BD13" s="86"/>
      <c r="BE13" s="92">
        <f>+SUM(AS13:BD18)/K13</f>
        <v>8.9697619090999908E-2</v>
      </c>
      <c r="BF13" s="17"/>
      <c r="BG13" s="132" t="s">
        <v>64</v>
      </c>
    </row>
    <row r="14" spans="1:59" ht="165.75" x14ac:dyDescent="0.25">
      <c r="A14" s="107"/>
      <c r="B14" s="114"/>
      <c r="C14" s="130"/>
      <c r="D14" s="111"/>
      <c r="E14" s="111"/>
      <c r="F14" s="43">
        <v>2</v>
      </c>
      <c r="G14" s="118"/>
      <c r="H14" s="137"/>
      <c r="I14" s="137"/>
      <c r="J14" s="12" t="s">
        <v>81</v>
      </c>
      <c r="K14" s="87"/>
      <c r="L14" s="111"/>
      <c r="M14" s="28" t="s">
        <v>101</v>
      </c>
      <c r="N14" s="36"/>
      <c r="O14" s="36"/>
      <c r="P14" s="36"/>
      <c r="Q14" s="36" t="s">
        <v>95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67"/>
      <c r="AE14" s="18" t="s">
        <v>113</v>
      </c>
      <c r="AF14" s="13" t="s">
        <v>114</v>
      </c>
      <c r="AG14" s="13" t="s">
        <v>116</v>
      </c>
      <c r="AH14" s="13"/>
      <c r="AI14" s="13"/>
      <c r="AJ14" s="19"/>
      <c r="AK14" s="19"/>
      <c r="AL14" s="19"/>
      <c r="AM14" s="19"/>
      <c r="AN14" s="19"/>
      <c r="AO14" s="20"/>
      <c r="AP14" s="20"/>
      <c r="AQ14" s="78">
        <v>0.2</v>
      </c>
      <c r="AR14" s="73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90"/>
      <c r="BF14" s="17"/>
      <c r="BG14" s="133"/>
    </row>
    <row r="15" spans="1:59" ht="89.25" x14ac:dyDescent="0.25">
      <c r="A15" s="107"/>
      <c r="B15" s="114"/>
      <c r="C15" s="130"/>
      <c r="D15" s="111"/>
      <c r="E15" s="111"/>
      <c r="F15" s="63">
        <v>3</v>
      </c>
      <c r="G15" s="52" t="s">
        <v>98</v>
      </c>
      <c r="H15" s="21">
        <v>43617</v>
      </c>
      <c r="I15" s="21">
        <v>43830</v>
      </c>
      <c r="J15" s="12" t="s">
        <v>81</v>
      </c>
      <c r="K15" s="87"/>
      <c r="L15" s="111"/>
      <c r="M15" s="28" t="s">
        <v>102</v>
      </c>
      <c r="N15" s="53"/>
      <c r="O15" s="53"/>
      <c r="P15" s="53"/>
      <c r="Q15" s="53" t="s">
        <v>95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66"/>
      <c r="AE15" s="18" t="s">
        <v>117</v>
      </c>
      <c r="AF15" s="13" t="s">
        <v>117</v>
      </c>
      <c r="AG15" s="13" t="s">
        <v>118</v>
      </c>
      <c r="AH15" s="55"/>
      <c r="AI15" s="55"/>
      <c r="AJ15" s="56"/>
      <c r="AK15" s="56"/>
      <c r="AL15" s="56"/>
      <c r="AM15" s="56"/>
      <c r="AN15" s="56"/>
      <c r="AO15" s="57"/>
      <c r="AP15" s="57"/>
      <c r="AQ15" s="79"/>
      <c r="AR15" s="73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90"/>
      <c r="BF15" s="17"/>
      <c r="BG15" s="133"/>
    </row>
    <row r="16" spans="1:59" ht="89.25" x14ac:dyDescent="0.25">
      <c r="A16" s="107"/>
      <c r="B16" s="114"/>
      <c r="C16" s="130"/>
      <c r="D16" s="119"/>
      <c r="E16" s="111"/>
      <c r="F16" s="63">
        <v>4</v>
      </c>
      <c r="G16" s="52" t="s">
        <v>107</v>
      </c>
      <c r="H16" s="21">
        <v>43617</v>
      </c>
      <c r="I16" s="21">
        <v>43830</v>
      </c>
      <c r="J16" s="12" t="s">
        <v>81</v>
      </c>
      <c r="K16" s="87"/>
      <c r="L16" s="111"/>
      <c r="M16" s="28" t="s">
        <v>103</v>
      </c>
      <c r="N16" s="53"/>
      <c r="O16" s="53"/>
      <c r="P16" s="53"/>
      <c r="Q16" s="53" t="s">
        <v>95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66"/>
      <c r="AE16" s="68" t="s">
        <v>117</v>
      </c>
      <c r="AF16" s="64" t="s">
        <v>117</v>
      </c>
      <c r="AG16" s="13" t="s">
        <v>118</v>
      </c>
      <c r="AH16" s="55"/>
      <c r="AI16" s="55"/>
      <c r="AJ16" s="56"/>
      <c r="AK16" s="56"/>
      <c r="AL16" s="56"/>
      <c r="AM16" s="56"/>
      <c r="AN16" s="56"/>
      <c r="AO16" s="57"/>
      <c r="AP16" s="57"/>
      <c r="AQ16" s="79"/>
      <c r="AR16" s="73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90"/>
      <c r="BF16" s="17"/>
      <c r="BG16" s="133"/>
    </row>
    <row r="17" spans="1:59" ht="89.25" x14ac:dyDescent="0.25">
      <c r="A17" s="107"/>
      <c r="B17" s="114"/>
      <c r="C17" s="130"/>
      <c r="D17" s="110" t="s">
        <v>99</v>
      </c>
      <c r="E17" s="111"/>
      <c r="F17" s="110">
        <v>5</v>
      </c>
      <c r="G17" s="117" t="s">
        <v>108</v>
      </c>
      <c r="H17" s="21">
        <v>43617</v>
      </c>
      <c r="I17" s="21">
        <v>43830</v>
      </c>
      <c r="J17" s="136" t="s">
        <v>81</v>
      </c>
      <c r="K17" s="87"/>
      <c r="L17" s="111"/>
      <c r="M17" s="28" t="s">
        <v>104</v>
      </c>
      <c r="N17" s="53"/>
      <c r="O17" s="53"/>
      <c r="P17" s="53"/>
      <c r="Q17" s="53" t="s">
        <v>95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66"/>
      <c r="AE17" s="54" t="s">
        <v>117</v>
      </c>
      <c r="AF17" s="55" t="s">
        <v>117</v>
      </c>
      <c r="AG17" s="13" t="s">
        <v>118</v>
      </c>
      <c r="AH17" s="55"/>
      <c r="AI17" s="55"/>
      <c r="AJ17" s="56"/>
      <c r="AK17" s="56"/>
      <c r="AL17" s="56"/>
      <c r="AM17" s="56"/>
      <c r="AN17" s="56"/>
      <c r="AO17" s="57"/>
      <c r="AP17" s="57"/>
      <c r="AQ17" s="79"/>
      <c r="AR17" s="73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90"/>
      <c r="BF17" s="17"/>
      <c r="BG17" s="133"/>
    </row>
    <row r="18" spans="1:59" ht="47.25" customHeight="1" x14ac:dyDescent="0.25">
      <c r="A18" s="107"/>
      <c r="B18" s="114"/>
      <c r="C18" s="131"/>
      <c r="D18" s="119"/>
      <c r="E18" s="111"/>
      <c r="F18" s="119"/>
      <c r="G18" s="118"/>
      <c r="H18" s="21">
        <v>43617</v>
      </c>
      <c r="I18" s="21">
        <v>43830</v>
      </c>
      <c r="J18" s="137"/>
      <c r="K18" s="87"/>
      <c r="L18" s="111"/>
      <c r="M18" s="28" t="s">
        <v>105</v>
      </c>
      <c r="N18" s="53"/>
      <c r="O18" s="53"/>
      <c r="P18" s="53"/>
      <c r="Q18" s="53" t="s">
        <v>95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66"/>
      <c r="AE18" s="54" t="s">
        <v>117</v>
      </c>
      <c r="AF18" s="55" t="s">
        <v>117</v>
      </c>
      <c r="AG18" s="85" t="s">
        <v>119</v>
      </c>
      <c r="AH18" s="55"/>
      <c r="AI18" s="55"/>
      <c r="AJ18" s="56"/>
      <c r="AK18" s="56"/>
      <c r="AL18" s="56"/>
      <c r="AM18" s="56"/>
      <c r="AN18" s="56"/>
      <c r="AO18" s="57"/>
      <c r="AP18" s="57"/>
      <c r="AQ18" s="79"/>
      <c r="AR18" s="73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91"/>
      <c r="BF18" s="17"/>
      <c r="BG18" s="133"/>
    </row>
    <row r="19" spans="1:59" ht="280.5" x14ac:dyDescent="0.25">
      <c r="A19" s="116">
        <v>3</v>
      </c>
      <c r="B19" s="114"/>
      <c r="C19" s="51" t="s">
        <v>92</v>
      </c>
      <c r="D19" s="120" t="s">
        <v>83</v>
      </c>
      <c r="E19" s="120" t="s">
        <v>79</v>
      </c>
      <c r="F19" s="50">
        <v>1</v>
      </c>
      <c r="G19" s="49" t="s">
        <v>82</v>
      </c>
      <c r="H19" s="21">
        <v>43480</v>
      </c>
      <c r="I19" s="21">
        <v>43616</v>
      </c>
      <c r="J19" s="21" t="s">
        <v>80</v>
      </c>
      <c r="K19" s="115">
        <v>1031529809</v>
      </c>
      <c r="L19" s="120" t="s">
        <v>67</v>
      </c>
      <c r="M19" s="65" t="s">
        <v>76</v>
      </c>
      <c r="N19" s="36"/>
      <c r="O19" s="36"/>
      <c r="P19" s="36"/>
      <c r="Q19" s="36" t="s">
        <v>95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67"/>
      <c r="AE19" s="18" t="s">
        <v>120</v>
      </c>
      <c r="AF19" s="13" t="s">
        <v>121</v>
      </c>
      <c r="AG19" s="13" t="s">
        <v>122</v>
      </c>
      <c r="AH19" s="13"/>
      <c r="AI19" s="13"/>
      <c r="AJ19" s="59"/>
      <c r="AK19" s="59"/>
      <c r="AL19" s="59"/>
      <c r="AM19" s="59"/>
      <c r="AN19" s="59"/>
      <c r="AO19" s="59"/>
      <c r="AP19" s="60"/>
      <c r="AQ19" s="78">
        <v>0.1</v>
      </c>
      <c r="AR19" s="74"/>
      <c r="AS19" s="86">
        <v>1737633</v>
      </c>
      <c r="AT19" s="86">
        <v>23924219</v>
      </c>
      <c r="AU19" s="86">
        <v>45616833</v>
      </c>
      <c r="AV19" s="86"/>
      <c r="AW19" s="86"/>
      <c r="AX19" s="86"/>
      <c r="AY19" s="86"/>
      <c r="AZ19" s="86"/>
      <c r="BA19" s="86"/>
      <c r="BB19" s="86"/>
      <c r="BC19" s="86"/>
      <c r="BD19" s="86"/>
      <c r="BE19" s="93">
        <f>+SUM(AS19:BD21)/K19</f>
        <v>6.9099975956196533E-2</v>
      </c>
      <c r="BF19" s="61"/>
      <c r="BG19" s="135" t="s">
        <v>65</v>
      </c>
    </row>
    <row r="20" spans="1:59" ht="229.5" x14ac:dyDescent="0.25">
      <c r="A20" s="116"/>
      <c r="B20" s="114"/>
      <c r="C20" s="51" t="s">
        <v>90</v>
      </c>
      <c r="D20" s="120"/>
      <c r="E20" s="120"/>
      <c r="F20" s="50">
        <v>2</v>
      </c>
      <c r="G20" s="11" t="s">
        <v>77</v>
      </c>
      <c r="H20" s="21">
        <v>43617</v>
      </c>
      <c r="I20" s="21">
        <v>43830</v>
      </c>
      <c r="J20" s="21" t="s">
        <v>80</v>
      </c>
      <c r="K20" s="115"/>
      <c r="L20" s="120"/>
      <c r="M20" s="58" t="s">
        <v>75</v>
      </c>
      <c r="N20" s="36"/>
      <c r="O20" s="36"/>
      <c r="P20" s="36"/>
      <c r="Q20" s="36" t="s">
        <v>95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67"/>
      <c r="AE20" s="18"/>
      <c r="AF20" s="13" t="s">
        <v>123</v>
      </c>
      <c r="AG20" s="13" t="s">
        <v>124</v>
      </c>
      <c r="AH20" s="13"/>
      <c r="AI20" s="13"/>
      <c r="AJ20" s="59"/>
      <c r="AK20" s="59"/>
      <c r="AL20" s="59"/>
      <c r="AM20" s="59"/>
      <c r="AN20" s="59"/>
      <c r="AO20" s="59"/>
      <c r="AP20" s="60"/>
      <c r="AQ20" s="78">
        <v>0.1</v>
      </c>
      <c r="AR20" s="74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94"/>
      <c r="BF20" s="61"/>
      <c r="BG20" s="135"/>
    </row>
    <row r="21" spans="1:59" ht="166.5" thickBot="1" x14ac:dyDescent="0.3">
      <c r="A21" s="116"/>
      <c r="B21" s="113"/>
      <c r="C21" s="51" t="s">
        <v>91</v>
      </c>
      <c r="D21" s="120"/>
      <c r="E21" s="120"/>
      <c r="F21" s="50">
        <v>3</v>
      </c>
      <c r="G21" s="11" t="s">
        <v>78</v>
      </c>
      <c r="H21" s="21">
        <v>43617</v>
      </c>
      <c r="I21" s="21" t="s">
        <v>70</v>
      </c>
      <c r="J21" s="21" t="s">
        <v>80</v>
      </c>
      <c r="K21" s="115"/>
      <c r="L21" s="120"/>
      <c r="M21" s="65" t="s">
        <v>106</v>
      </c>
      <c r="N21" s="36"/>
      <c r="O21" s="36"/>
      <c r="P21" s="36"/>
      <c r="Q21" s="36" t="s">
        <v>95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67"/>
      <c r="AE21" s="80"/>
      <c r="AF21" s="81" t="s">
        <v>125</v>
      </c>
      <c r="AG21" s="81" t="s">
        <v>126</v>
      </c>
      <c r="AH21" s="81"/>
      <c r="AI21" s="81"/>
      <c r="AJ21" s="82"/>
      <c r="AK21" s="82"/>
      <c r="AL21" s="82"/>
      <c r="AM21" s="82"/>
      <c r="AN21" s="82"/>
      <c r="AO21" s="82"/>
      <c r="AP21" s="83"/>
      <c r="AQ21" s="84">
        <v>0.05</v>
      </c>
      <c r="AR21" s="74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95"/>
      <c r="BF21" s="61"/>
      <c r="BG21" s="135"/>
    </row>
    <row r="22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BE10:BF10 BG20:BG21 BE11:BG12 BG14:BG18 BE13:BF21 AE10:AR10 AE13:AR21 AE12:AF12 AH11:AR12" name="Rango1"/>
    <protectedRange algorithmName="SHA-512" hashValue="SaR4WPEEBcme6nU8FP6feMLbxjOj5vPWVfMgYyUF3qkw4bt1ZC5dLSB4pDuC0aJpUH313bT6lJyasf0hrZwfHw==" saltValue="N+ahJoEuNYX9P/AgdkDOWw==" spinCount="100000" sqref="BG10 BG19 BG13" name="Rango1_2"/>
  </protectedRanges>
  <mergeCells count="79">
    <mergeCell ref="C13:C18"/>
    <mergeCell ref="BG10:BG12"/>
    <mergeCell ref="BG13:BG18"/>
    <mergeCell ref="BG19:BG21"/>
    <mergeCell ref="L10:L12"/>
    <mergeCell ref="L13:L18"/>
    <mergeCell ref="L19:L21"/>
    <mergeCell ref="G13:G14"/>
    <mergeCell ref="D13:D16"/>
    <mergeCell ref="H13:H14"/>
    <mergeCell ref="I13:I14"/>
    <mergeCell ref="J17:J18"/>
    <mergeCell ref="F17:F18"/>
    <mergeCell ref="AS19:AS21"/>
    <mergeCell ref="AT19:AT21"/>
    <mergeCell ref="AU19:AU21"/>
    <mergeCell ref="N8:AD8"/>
    <mergeCell ref="AE8:AQ8"/>
    <mergeCell ref="AS8:BE8"/>
    <mergeCell ref="F9:G9"/>
    <mergeCell ref="AS10:AS12"/>
    <mergeCell ref="AT10:AT12"/>
    <mergeCell ref="AU10:AU12"/>
    <mergeCell ref="AV10:AV12"/>
    <mergeCell ref="AW10:AW12"/>
    <mergeCell ref="AZ10:AZ12"/>
    <mergeCell ref="BA10:BA12"/>
    <mergeCell ref="BB10:BB12"/>
    <mergeCell ref="A10:A12"/>
    <mergeCell ref="D10:D12"/>
    <mergeCell ref="E10:E12"/>
    <mergeCell ref="K10:K12"/>
    <mergeCell ref="C10:C11"/>
    <mergeCell ref="B12:B21"/>
    <mergeCell ref="B10:B11"/>
    <mergeCell ref="K19:K21"/>
    <mergeCell ref="A13:A18"/>
    <mergeCell ref="E13:E18"/>
    <mergeCell ref="K13:K18"/>
    <mergeCell ref="A19:A21"/>
    <mergeCell ref="G17:G18"/>
    <mergeCell ref="D17:D18"/>
    <mergeCell ref="D19:D21"/>
    <mergeCell ref="E19:E21"/>
    <mergeCell ref="C7:E7"/>
    <mergeCell ref="F7:G7"/>
    <mergeCell ref="A1:C2"/>
    <mergeCell ref="D1:N1"/>
    <mergeCell ref="D2:N2"/>
    <mergeCell ref="C5:F5"/>
    <mergeCell ref="G5:K5"/>
    <mergeCell ref="AS13:AS18"/>
    <mergeCell ref="AT13:AT18"/>
    <mergeCell ref="AU13:AU18"/>
    <mergeCell ref="AX10:AX12"/>
    <mergeCell ref="AY10:AY12"/>
    <mergeCell ref="AV13:AV18"/>
    <mergeCell ref="AW13:AW18"/>
    <mergeCell ref="AX13:AX18"/>
    <mergeCell ref="AY13:AY18"/>
    <mergeCell ref="AZ13:AZ18"/>
    <mergeCell ref="AV19:AV21"/>
    <mergeCell ref="AW19:AW21"/>
    <mergeCell ref="AX19:AX21"/>
    <mergeCell ref="AY19:AY21"/>
    <mergeCell ref="AZ19:AZ21"/>
    <mergeCell ref="BA19:BA21"/>
    <mergeCell ref="BB19:BB21"/>
    <mergeCell ref="BC19:BC21"/>
    <mergeCell ref="BD19:BD21"/>
    <mergeCell ref="BE10:BE12"/>
    <mergeCell ref="BE13:BE18"/>
    <mergeCell ref="BE19:BE21"/>
    <mergeCell ref="BC10:BC12"/>
    <mergeCell ref="BD10:BD12"/>
    <mergeCell ref="BA13:BA18"/>
    <mergeCell ref="BB13:BB18"/>
    <mergeCell ref="BC13:BC18"/>
    <mergeCell ref="BD13:BD18"/>
  </mergeCells>
  <dataValidations count="2">
    <dataValidation type="list" allowBlank="1" showInputMessage="1" showErrorMessage="1" sqref="L10 L13 L19" xr:uid="{00000000-0002-0000-0000-000000000000}">
      <formula1>Rubro</formula1>
    </dataValidation>
    <dataValidation type="list" allowBlank="1" showInputMessage="1" showErrorMessage="1" sqref="G5:K5" xr:uid="{00000000-0002-0000-0000-000001000000}">
      <formula1>Dependencias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topLeftCell="A4" zoomScale="181" zoomScaleNormal="181" workbookViewId="0">
      <selection activeCell="C6" sqref="C6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41" t="s">
        <v>51</v>
      </c>
      <c r="C2" s="142"/>
      <c r="D2" s="142"/>
      <c r="E2" s="140"/>
    </row>
    <row r="3" spans="2:5" x14ac:dyDescent="0.25">
      <c r="B3" s="32" t="s">
        <v>33</v>
      </c>
      <c r="C3" s="32" t="s">
        <v>53</v>
      </c>
      <c r="D3" s="34" t="s">
        <v>49</v>
      </c>
      <c r="E3" s="140"/>
    </row>
    <row r="4" spans="2:5" ht="21" x14ac:dyDescent="0.25">
      <c r="B4" s="138" t="s">
        <v>34</v>
      </c>
      <c r="C4" s="39">
        <v>1</v>
      </c>
      <c r="D4" s="37" t="s">
        <v>55</v>
      </c>
      <c r="E4" s="140"/>
    </row>
    <row r="5" spans="2:5" ht="21" x14ac:dyDescent="0.25">
      <c r="B5" s="139"/>
      <c r="C5" s="40">
        <v>2</v>
      </c>
      <c r="D5" s="38" t="s">
        <v>35</v>
      </c>
      <c r="E5" s="140"/>
    </row>
    <row r="6" spans="2:5" ht="21" x14ac:dyDescent="0.25">
      <c r="B6" s="138" t="s">
        <v>36</v>
      </c>
      <c r="C6" s="40">
        <v>3</v>
      </c>
      <c r="D6" s="38" t="s">
        <v>37</v>
      </c>
      <c r="E6" s="140"/>
    </row>
    <row r="7" spans="2:5" ht="21" x14ac:dyDescent="0.25">
      <c r="B7" s="139"/>
      <c r="C7" s="40">
        <v>4</v>
      </c>
      <c r="D7" s="38" t="s">
        <v>38</v>
      </c>
      <c r="E7" s="140"/>
    </row>
    <row r="8" spans="2:5" ht="21" x14ac:dyDescent="0.25">
      <c r="B8" s="138" t="s">
        <v>39</v>
      </c>
      <c r="C8" s="39">
        <v>5</v>
      </c>
      <c r="D8" s="38" t="s">
        <v>40</v>
      </c>
      <c r="E8" s="140"/>
    </row>
    <row r="9" spans="2:5" ht="21" x14ac:dyDescent="0.25">
      <c r="B9" s="143"/>
      <c r="C9" s="40">
        <v>6</v>
      </c>
      <c r="D9" s="37" t="s">
        <v>54</v>
      </c>
      <c r="E9" s="140"/>
    </row>
    <row r="10" spans="2:5" ht="21" x14ac:dyDescent="0.25">
      <c r="B10" s="143"/>
      <c r="C10" s="40">
        <v>7</v>
      </c>
      <c r="D10" s="37" t="s">
        <v>61</v>
      </c>
      <c r="E10" s="140"/>
    </row>
    <row r="11" spans="2:5" ht="21" x14ac:dyDescent="0.25">
      <c r="B11" s="143"/>
      <c r="C11" s="40">
        <v>8</v>
      </c>
      <c r="D11" s="37" t="s">
        <v>58</v>
      </c>
      <c r="E11" s="140"/>
    </row>
    <row r="12" spans="2:5" ht="36.75" customHeight="1" x14ac:dyDescent="0.25">
      <c r="B12" s="143"/>
      <c r="C12" s="39">
        <v>9</v>
      </c>
      <c r="D12" s="37" t="s">
        <v>57</v>
      </c>
      <c r="E12" s="140"/>
    </row>
    <row r="13" spans="2:5" ht="21" x14ac:dyDescent="0.25">
      <c r="B13" s="143"/>
      <c r="C13" s="40">
        <v>10</v>
      </c>
      <c r="D13" s="37" t="s">
        <v>59</v>
      </c>
      <c r="E13" s="140"/>
    </row>
    <row r="14" spans="2:5" ht="21" x14ac:dyDescent="0.25">
      <c r="B14" s="139"/>
      <c r="C14" s="40">
        <v>11</v>
      </c>
      <c r="D14" s="37" t="s">
        <v>60</v>
      </c>
      <c r="E14" s="140"/>
    </row>
    <row r="15" spans="2:5" ht="31.5" x14ac:dyDescent="0.25">
      <c r="B15" s="33" t="s">
        <v>41</v>
      </c>
      <c r="C15" s="40">
        <v>12</v>
      </c>
      <c r="D15" s="37" t="s">
        <v>42</v>
      </c>
      <c r="E15" s="140"/>
    </row>
    <row r="16" spans="2:5" ht="21" x14ac:dyDescent="0.25">
      <c r="B16" s="138" t="s">
        <v>43</v>
      </c>
      <c r="C16" s="39">
        <v>13</v>
      </c>
      <c r="D16" s="38" t="s">
        <v>44</v>
      </c>
      <c r="E16" s="140"/>
    </row>
    <row r="17" spans="2:5" ht="21" x14ac:dyDescent="0.25">
      <c r="B17" s="139"/>
      <c r="C17" s="40">
        <v>14</v>
      </c>
      <c r="D17" s="37" t="s">
        <v>56</v>
      </c>
      <c r="E17" s="140"/>
    </row>
    <row r="18" spans="2:5" ht="38.25" x14ac:dyDescent="0.25">
      <c r="B18" s="33" t="s">
        <v>45</v>
      </c>
      <c r="C18" s="40">
        <v>15</v>
      </c>
      <c r="D18" s="37" t="s">
        <v>50</v>
      </c>
      <c r="E18" s="140"/>
    </row>
    <row r="19" spans="2:5" ht="25.5" x14ac:dyDescent="0.25">
      <c r="B19" s="33" t="s">
        <v>47</v>
      </c>
      <c r="C19" s="40">
        <v>16</v>
      </c>
      <c r="D19" s="38" t="s">
        <v>48</v>
      </c>
      <c r="E19" s="140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dcterms:created xsi:type="dcterms:W3CDTF">2018-01-29T14:53:07Z</dcterms:created>
  <dcterms:modified xsi:type="dcterms:W3CDTF">2019-04-22T18:47:28Z</dcterms:modified>
</cp:coreProperties>
</file>