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aristizabal.UACT\Desktop\Seguimiento planes de Acción(jgt)\"/>
    </mc:Choice>
  </mc:AlternateContent>
  <bookViews>
    <workbookView xWindow="0" yWindow="0" windowWidth="20490" windowHeight="7755"/>
  </bookViews>
  <sheets>
    <sheet name="PLAN ACCIÓN" sheetId="1" r:id="rId1"/>
    <sheet name="Listas" sheetId="2" state="hidden" r:id="rId2"/>
  </sheets>
  <externalReferences>
    <externalReference r:id="rId3"/>
    <externalReference r:id="rId4"/>
  </externalReferences>
  <definedNames>
    <definedName name="_xlnm.Print_Area" localSheetId="0">'PLAN ACCIÓN'!$A$1:$N$33</definedName>
  </definedNames>
  <calcPr calcId="171027"/>
</workbook>
</file>

<file path=xl/calcChain.xml><?xml version="1.0" encoding="utf-8"?>
<calcChain xmlns="http://schemas.openxmlformats.org/spreadsheetml/2006/main">
  <c r="X39" i="1" l="1"/>
  <c r="X38" i="1"/>
  <c r="X37" i="1"/>
  <c r="X36" i="1"/>
  <c r="X35" i="1"/>
  <c r="X34" i="1"/>
</calcChain>
</file>

<file path=xl/sharedStrings.xml><?xml version="1.0" encoding="utf-8"?>
<sst xmlns="http://schemas.openxmlformats.org/spreadsheetml/2006/main" count="187" uniqueCount="123">
  <si>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</si>
  <si>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</si>
  <si>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</si>
  <si>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</si>
  <si>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</si>
  <si>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</si>
  <si>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</si>
  <si>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</si>
  <si>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</si>
  <si>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</si>
  <si>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</si>
  <si>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FORMATO: PLAN DE ACCIÓN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</si>
  <si>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</si>
  <si>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</si>
  <si>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</si>
  <si>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</si>
  <si>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</si>
  <si>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</si>
  <si>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</si>
  <si>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</si>
  <si>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</si>
  <si>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</si>
  <si>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</si>
  <si>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</si>
  <si>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</si>
  <si>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</si>
  <si>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</si>
  <si>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</si>
  <si>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</si>
  <si>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</si>
  <si>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</si>
  <si>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</si>
  <si>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</si>
  <si>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</si>
  <si>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</si>
  <si>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</si>
  <si>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</si>
  <si>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</si>
  <si>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</si>
  <si>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</si>
  <si>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</si>
  <si>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</si>
  <si>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</si>
  <si>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</si>
  <si>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</si>
  <si>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</si>
  <si>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</si>
  <si>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</si>
  <si>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</si>
  <si>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</si>
  <si>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</si>
  <si>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</si>
  <si>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</si>
  <si>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</si>
  <si>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SECRETARÍA GENERAL</t>
  </si>
  <si>
    <t>Recursos Financieros requeridos
(Cifras en pesos)</t>
  </si>
  <si>
    <t>Anteproyecto de Inversión 2018</t>
  </si>
  <si>
    <t>Soliocitar la proyección de Gastos Generales</t>
  </si>
  <si>
    <t>Soliocitar la proyección de Gastos de Personal</t>
  </si>
  <si>
    <t>Solicitar el diligenciamiento de los formularios (circular externa Ministerio de Hacienda)</t>
  </si>
  <si>
    <t>Preparar la justificación del anteproyecto 2018</t>
  </si>
  <si>
    <t>Solicitar la distribución del techo presupuestal de inversión</t>
  </si>
  <si>
    <t>Efectuar la consolidación de la porgramación presupuestal en SIIF Nación</t>
  </si>
  <si>
    <t>Plan Anual de Adquisiciones 2018</t>
  </si>
  <si>
    <t xml:space="preserve">Solicitar las necesidades de las dependencias para el 2018 </t>
  </si>
  <si>
    <t>Consolidar la información de las necesidades y proponer el PAA 2018</t>
  </si>
  <si>
    <t>Publicar el PAA 2018</t>
  </si>
  <si>
    <t>Informe de gestión 2017</t>
  </si>
  <si>
    <t>Solicitar a las dependencias la información de la gestión adelantada en el 2017</t>
  </si>
  <si>
    <t>Consolidar el informe y presentarlo a la Dirección de la ART</t>
  </si>
  <si>
    <t>Publicación del informe de gestión de la ART en pagina web</t>
  </si>
  <si>
    <t>Plan Estratégico</t>
  </si>
  <si>
    <t>Realizar la planeación estratégica</t>
  </si>
  <si>
    <t>Actas</t>
  </si>
  <si>
    <t>Elaborar el documento de plan Estratégico</t>
  </si>
  <si>
    <t>Documento/ Archivo digital</t>
  </si>
  <si>
    <t>Elaborar el Plan de Acción Institucional</t>
  </si>
  <si>
    <t>Publicar y Socializar</t>
  </si>
  <si>
    <t>Página Web/ Correo Electrónico</t>
  </si>
  <si>
    <t>Hacer seguimiento al cumplimiento del plan</t>
  </si>
  <si>
    <t>Archivo digital</t>
  </si>
  <si>
    <t>Proyectos de inversión</t>
  </si>
  <si>
    <t>Actualización proyectos de inversión</t>
  </si>
  <si>
    <t>SUIFP</t>
  </si>
  <si>
    <t xml:space="preserve">Tramites presupuestales </t>
  </si>
  <si>
    <t>Formulación proyectos 2018</t>
  </si>
  <si>
    <t>Seguimiento ejecución proyectos de inversión</t>
  </si>
  <si>
    <t>SPI</t>
  </si>
  <si>
    <t>Tablero de Indicadores de gestión</t>
  </si>
  <si>
    <t>Construcción de indicadores</t>
  </si>
  <si>
    <t>Tablero de Control</t>
  </si>
  <si>
    <t>Consolidación tablero de control</t>
  </si>
  <si>
    <t>Seguimiento indicadores de gestión</t>
  </si>
  <si>
    <t xml:space="preserve">Sistema Integrado de Gestión de la Agencia diseñado y en implementación con riesgos e indicadores definidos. </t>
  </si>
  <si>
    <t xml:space="preserve"> Realizar actividades de divulgación y socialización de alcance del sistema integrado.</t>
  </si>
  <si>
    <t>SEGUIMIENTO EJECUCIÓN META</t>
  </si>
  <si>
    <t>SEGUIMIENTO EJECUCIÓN PRESUPUESTAL
Cifras en millones de pesos</t>
  </si>
  <si>
    <t>ENERO</t>
  </si>
  <si>
    <t>FEBRERO</t>
  </si>
  <si>
    <t>MARZO</t>
  </si>
  <si>
    <t>ABRIL</t>
  </si>
  <si>
    <t>MAYO</t>
  </si>
  <si>
    <t>% Avance</t>
  </si>
  <si>
    <t>OBSERVACIONES</t>
  </si>
  <si>
    <t>JUNIO</t>
  </si>
  <si>
    <t>JULIO</t>
  </si>
  <si>
    <t>AGOSTO</t>
  </si>
  <si>
    <t>SEPTIEMBRE</t>
  </si>
  <si>
    <t>Proponer acto admisnitrativo  del comité de desarrollo administrativo y la adopción  del Sistema integrado de Gestión de la ART -Fase cero
( Plan Implementación MECI-ART))</t>
  </si>
  <si>
    <t xml:space="preserve">Resolución de comité presentada a Secretaría General
Resolución de adopción del SIG - Manual del SIG y Mapa de Proceso </t>
  </si>
  <si>
    <t>Coordinar y apoyar el diseño e implementación del Sistema integrado de la Agencia y la Primera Etapa MECI - Direccionamiento Estratégico ( Plan Implementación MECI-ART))</t>
  </si>
  <si>
    <r>
      <t xml:space="preserve">
</t>
    </r>
    <r>
      <rPr>
        <b/>
        <u/>
        <sz val="10"/>
        <rFont val="Arial"/>
        <family val="2"/>
      </rPr>
      <t>Carpeta digital o archivo documental:</t>
    </r>
    <r>
      <rPr>
        <sz val="10"/>
        <rFont val="Arial"/>
        <family val="2"/>
      </rPr>
      <t xml:space="preserve">
-Planeación Estratégica
-Planes de Acción Institucional
-Mapa de Procesos
-Estructura Organizacional
-Indicadores de gestión 
-Seguimiento Indicadores
-Políticas de Operación
-Manual de Operaciones o equivalente (adoptado)
</t>
    </r>
  </si>
  <si>
    <t xml:space="preserve">Plan de socialización del SIG </t>
  </si>
  <si>
    <t>Definir y proponer la política de Administracion del Riesgo de gestión y de corrupción de la ART.</t>
  </si>
  <si>
    <t>Resolución de adopción de la Política y\o Documento/ Archivo digital Manual de Admisntración de Riesgos de la ART.</t>
  </si>
  <si>
    <t xml:space="preserve">Establecer la metodología para la identificación, valoración y gestión de Riesgos de gestión y corrupción de la ART y </t>
  </si>
  <si>
    <t>Herramienta/Archivo dIgital</t>
  </si>
  <si>
    <t>Presentar informes periódicos de avance de implemntación del SIG - MECI</t>
  </si>
  <si>
    <t xml:space="preserve">Informes periódicos presentados al Jefe de Planeación </t>
  </si>
  <si>
    <t>Solicitud de Levantamiento de Previo Concepto proyecto TIC 2018</t>
  </si>
  <si>
    <t>Faltan por formular 5  indicadores que corresponden a las 4 misionales y ene el nivel estrategico COMUNICACIONES</t>
  </si>
  <si>
    <t>Se consolidan en junio y agosto los indicadores de los procesos:Direcionamiento Estratégico,Soporte informatico y gestión financiera porque su reporte es mensual;en Septiembre  se consolidan 7 indicadores porque Gestión administrativa reporta semestral y disciplinario no reporta.</t>
  </si>
  <si>
    <t xml:space="preserve">se hace seguimiento a los 7 indicadores que se consolidan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</si>
</sst>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\ * #,##0.00_);_(&quot;$&quot;\ * \(#,##0.00\);_(&quot;$&quot;\ 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  <font>
      <b/>
      <u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2" fillId="7" borderId="11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2" fillId="7" borderId="13" xfId="0" applyFont="1" applyFill="1" applyBorder="1" applyAlignment="1" applyProtection="1">
      <alignment horizontal="center" vertical="center" wrapText="1"/>
    </xf>
    <xf numFmtId="0" fontId="11" fillId="8" borderId="14" xfId="0" applyFont="1" applyFill="1" applyBorder="1" applyAlignment="1" applyProtection="1">
      <alignment horizontal="center" vertical="center" wrapText="1"/>
    </xf>
    <xf numFmtId="0" fontId="12" fillId="9" borderId="11" xfId="0" applyFont="1" applyFill="1" applyBorder="1" applyAlignment="1" applyProtection="1">
      <alignment horizontal="center" vertical="center" wrapText="1"/>
    </xf>
    <xf numFmtId="0" fontId="12" fillId="9" borderId="12" xfId="0" applyFont="1" applyFill="1" applyBorder="1" applyAlignment="1" applyProtection="1">
      <alignment horizontal="center" vertical="center" wrapText="1"/>
    </xf>
    <xf numFmtId="0" fontId="12" fillId="9" borderId="13" xfId="0" applyFont="1" applyFill="1" applyBorder="1" applyAlignment="1" applyProtection="1">
      <alignment horizontal="center" vertical="center" wrapText="1"/>
    </xf>
    <xf numFmtId="0" fontId="11" fillId="10" borderId="1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9" fontId="3" fillId="0" borderId="19" xfId="0" applyNumberFormat="1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9" fontId="3" fillId="0" borderId="7" xfId="0" applyNumberFormat="1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horizontal="center" vertical="center" wrapText="1"/>
    </xf>
    <xf numFmtId="9" fontId="3" fillId="0" borderId="1" xfId="0" applyNumberFormat="1" applyFont="1" applyBorder="1" applyAlignment="1" applyProtection="1">
      <alignment vertical="center" wrapText="1"/>
    </xf>
    <xf numFmtId="9" fontId="3" fillId="0" borderId="18" xfId="0" applyNumberFormat="1" applyFont="1" applyBorder="1" applyAlignment="1" applyProtection="1">
      <alignment vertical="center" wrapText="1"/>
    </xf>
    <xf numFmtId="9" fontId="3" fillId="0" borderId="11" xfId="0" applyNumberFormat="1" applyFont="1" applyBorder="1" applyAlignment="1" applyProtection="1">
      <alignment vertical="center" wrapText="1"/>
    </xf>
    <xf numFmtId="9" fontId="3" fillId="0" borderId="12" xfId="0" applyNumberFormat="1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14" fontId="3" fillId="3" borderId="1" xfId="0" applyNumberFormat="1" applyFont="1" applyFill="1" applyBorder="1" applyAlignment="1" applyProtection="1">
      <alignment horizontal="center" vertical="center" wrapText="1"/>
    </xf>
    <xf numFmtId="9" fontId="3" fillId="0" borderId="18" xfId="0" applyNumberFormat="1" applyFont="1" applyFill="1" applyBorder="1" applyAlignment="1" applyProtection="1">
      <alignment vertical="center" wrapText="1"/>
    </xf>
    <xf numFmtId="9" fontId="3" fillId="0" borderId="1" xfId="0" applyNumberFormat="1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horizontal="left" vertical="center" wrapText="1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</xf>
    <xf numFmtId="9" fontId="3" fillId="0" borderId="1" xfId="0" applyNumberFormat="1" applyFont="1" applyFill="1" applyBorder="1" applyAlignment="1" applyProtection="1">
      <alignment vertical="center" wrapText="1"/>
      <protection locked="0"/>
    </xf>
    <xf numFmtId="9" fontId="3" fillId="0" borderId="12" xfId="0" applyNumberFormat="1" applyFont="1" applyBorder="1" applyAlignment="1" applyProtection="1">
      <alignment vertical="center" wrapText="1"/>
      <protection locked="0"/>
    </xf>
    <xf numFmtId="9" fontId="3" fillId="0" borderId="19" xfId="0" applyNumberFormat="1" applyFont="1" applyBorder="1" applyAlignment="1" applyProtection="1">
      <alignment horizontal="center" vertical="center" wrapText="1"/>
      <protection locked="0"/>
    </xf>
    <xf numFmtId="9" fontId="3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9" fontId="3" fillId="0" borderId="1" xfId="3" applyFont="1" applyBorder="1" applyAlignment="1" applyProtection="1">
      <alignment vertical="center" wrapText="1"/>
    </xf>
    <xf numFmtId="9" fontId="3" fillId="0" borderId="24" xfId="0" applyNumberFormat="1" applyFont="1" applyBorder="1" applyAlignment="1" applyProtection="1">
      <alignment horizontal="center" vertical="center" wrapText="1"/>
    </xf>
    <xf numFmtId="9" fontId="3" fillId="0" borderId="25" xfId="0" applyNumberFormat="1" applyFont="1" applyBorder="1" applyAlignment="1" applyProtection="1">
      <alignment vertical="center" wrapText="1"/>
    </xf>
    <xf numFmtId="0" fontId="3" fillId="0" borderId="25" xfId="0" applyFont="1" applyBorder="1" applyAlignment="1" applyProtection="1">
      <alignment vertical="center" wrapText="1"/>
    </xf>
    <xf numFmtId="0" fontId="3" fillId="0" borderId="26" xfId="0" applyFont="1" applyBorder="1" applyAlignment="1" applyProtection="1">
      <alignment vertical="center" wrapText="1"/>
      <protection locked="0"/>
    </xf>
    <xf numFmtId="9" fontId="3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3" fillId="11" borderId="22" xfId="0" applyFont="1" applyFill="1" applyBorder="1" applyAlignment="1" applyProtection="1">
      <alignment horizontal="center" vertical="center" wrapText="1"/>
    </xf>
    <xf numFmtId="0" fontId="13" fillId="11" borderId="23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9" fontId="3" fillId="0" borderId="27" xfId="0" applyNumberFormat="1" applyFont="1" applyBorder="1" applyAlignment="1" applyProtection="1">
      <alignment vertical="center" wrapText="1"/>
      <protection locked="0"/>
    </xf>
  </cellXfs>
  <cellStyles count="4">
    <cellStyle name="Moneda" xfId="2" builtinId="4"/>
    <cellStyle name="Normal" xfId="0" builtinId="0"/>
    <cellStyle name="Normal 2" xfId="1"/>
    <cellStyle name="Porcentaje" xfId="3" builtinId="5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3</xdr:row>
      <xdr:rowOff>64505</xdr:rowOff>
    </xdr:to>
    <xdr:pic>
      <xdr:nvPicPr>
        <xdr:cNvPr id="3" name="Imagen 2" descr="cid:image001.jpg@01D27BA3.E96287C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9666" cy="81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obon/AppData/Local/Microsoft/Windows/Temporary%20Internet%20Files/Content.Outlook/YM283BQV/FORMATO%20PLAN%20DE%20ACCI&#211;N%20ART-OA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obon/Documents/Archivos%20JGT/2017%20Planeacion/2017%20Planes%20de%20Accion/03%20Marzo/PLAN%20DE%20ACCI&#211;N%20ART%20-CALDAD%20-SIG%20ajustes%2006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>
        <row r="13">
          <cell r="A13" t="str">
            <v>Garantizar la participación de los actores de los territorios para la construcción de una visión de futuro, la planeación de iniciativas y acciones concretas y su ejecución y seguimiento.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39"/>
  <sheetViews>
    <sheetView showGridLines="0" tabSelected="1" topLeftCell="T1" zoomScale="85" zoomScaleNormal="85" workbookViewId="0">
      <selection activeCell="X31" sqref="X31"/>
    </sheetView>
  </sheetViews>
  <sheetFormatPr baseColWidth="10" defaultColWidth="11.42578125" defaultRowHeight="12.75" x14ac:dyDescent="0.25"/>
  <cols>
    <col min="1" max="1" width="6.42578125" style="9" bestFit="1" customWidth="1"/>
    <col min="2" max="2" width="41.28515625" style="9" customWidth="1"/>
    <col min="3" max="4" width="22.7109375" style="14" customWidth="1"/>
    <col min="5" max="5" width="10.42578125" style="14" customWidth="1"/>
    <col min="6" max="6" width="7.85546875" style="9" customWidth="1"/>
    <col min="7" max="7" width="29.28515625" style="9" customWidth="1"/>
    <col min="8" max="8" width="13.28515625" style="9" customWidth="1"/>
    <col min="9" max="9" width="12.7109375" style="9" customWidth="1"/>
    <col min="10" max="10" width="23.42578125" style="9" customWidth="1"/>
    <col min="11" max="12" width="25.5703125" style="9" customWidth="1"/>
    <col min="13" max="13" width="21.42578125" style="9" customWidth="1"/>
    <col min="14" max="14" width="21.140625" style="9" customWidth="1"/>
    <col min="15" max="24" width="11.42578125" style="9"/>
    <col min="25" max="25" width="1" style="9" customWidth="1"/>
    <col min="26" max="35" width="11.42578125" style="9"/>
    <col min="36" max="36" width="1" style="9" customWidth="1"/>
    <col min="37" max="38" width="49.140625" style="9" customWidth="1"/>
    <col min="39" max="16384" width="11.42578125" style="9"/>
  </cols>
  <sheetData>
    <row r="1" spans="1:38" ht="26.25" customHeight="1" x14ac:dyDescent="0.25">
      <c r="A1" s="99"/>
      <c r="B1" s="99"/>
      <c r="C1" s="99"/>
      <c r="D1" s="98" t="s">
        <v>11</v>
      </c>
      <c r="E1" s="98"/>
      <c r="F1" s="98"/>
      <c r="G1" s="98"/>
      <c r="H1" s="98"/>
      <c r="I1" s="98"/>
      <c r="J1" s="98"/>
      <c r="K1" s="98"/>
      <c r="L1" s="98"/>
      <c r="M1" s="98"/>
    </row>
    <row r="2" spans="1:38" ht="26.25" customHeight="1" x14ac:dyDescent="0.25">
      <c r="A2" s="99"/>
      <c r="B2" s="99"/>
      <c r="C2" s="99"/>
      <c r="D2" s="98" t="s">
        <v>4</v>
      </c>
      <c r="E2" s="98"/>
      <c r="F2" s="98"/>
      <c r="G2" s="98"/>
      <c r="H2" s="98"/>
      <c r="I2" s="98"/>
      <c r="J2" s="98"/>
      <c r="K2" s="98"/>
      <c r="L2" s="98"/>
      <c r="M2" s="98"/>
    </row>
    <row r="4" spans="1:38" x14ac:dyDescent="0.25">
      <c r="A4" s="10"/>
      <c r="B4" s="10"/>
      <c r="C4" s="11"/>
      <c r="D4" s="11"/>
      <c r="E4" s="11"/>
      <c r="F4" s="10"/>
      <c r="G4" s="10"/>
      <c r="H4" s="10"/>
      <c r="I4" s="10"/>
      <c r="J4" s="10"/>
      <c r="K4" s="10"/>
      <c r="L4" s="10"/>
      <c r="M4" s="10"/>
    </row>
    <row r="5" spans="1:38" ht="27" customHeight="1" x14ac:dyDescent="0.25">
      <c r="A5" s="10"/>
      <c r="B5" s="10"/>
      <c r="C5" s="100" t="s">
        <v>51</v>
      </c>
      <c r="D5" s="100"/>
      <c r="E5" s="100"/>
      <c r="F5" s="100"/>
      <c r="G5" s="95" t="s">
        <v>17</v>
      </c>
      <c r="H5" s="96"/>
      <c r="I5" s="96"/>
      <c r="J5" s="97"/>
    </row>
    <row r="6" spans="1:38" ht="10.5" customHeight="1" x14ac:dyDescent="0.25">
      <c r="A6" s="10"/>
      <c r="B6" s="10"/>
      <c r="C6" s="12"/>
      <c r="D6" s="12"/>
      <c r="E6" s="12"/>
      <c r="F6" s="13"/>
      <c r="G6" s="13"/>
      <c r="H6" s="13"/>
      <c r="I6" s="13"/>
      <c r="J6" s="13"/>
      <c r="K6" s="13"/>
      <c r="L6" s="13"/>
      <c r="M6" s="13"/>
    </row>
    <row r="7" spans="1:38" ht="23.25" customHeight="1" thickBot="1" x14ac:dyDescent="0.3">
      <c r="A7" s="10"/>
      <c r="B7" s="10"/>
      <c r="C7" s="92" t="s">
        <v>2</v>
      </c>
      <c r="D7" s="93"/>
      <c r="E7" s="94"/>
      <c r="F7" s="91" t="s">
        <v>12</v>
      </c>
      <c r="G7" s="91"/>
      <c r="H7" s="8"/>
      <c r="I7" s="8"/>
      <c r="J7" s="8"/>
      <c r="K7" s="8"/>
      <c r="L7" s="8"/>
    </row>
    <row r="8" spans="1:38" ht="29.25" customHeight="1" thickBot="1" x14ac:dyDescent="0.3">
      <c r="A8" s="10"/>
      <c r="B8" s="10"/>
      <c r="C8" s="11"/>
      <c r="D8" s="11"/>
      <c r="E8" s="11"/>
      <c r="F8" s="10"/>
      <c r="G8" s="10"/>
      <c r="H8" s="10"/>
      <c r="I8" s="10"/>
      <c r="J8" s="10"/>
      <c r="K8" s="10"/>
      <c r="L8" s="10"/>
      <c r="M8" s="10"/>
      <c r="O8" s="76" t="s">
        <v>95</v>
      </c>
      <c r="P8" s="77"/>
      <c r="Q8" s="77"/>
      <c r="R8" s="77"/>
      <c r="S8" s="77"/>
      <c r="T8" s="77"/>
      <c r="U8" s="77"/>
      <c r="V8" s="77"/>
      <c r="W8" s="77"/>
      <c r="X8" s="78"/>
      <c r="Z8" s="76" t="s">
        <v>96</v>
      </c>
      <c r="AA8" s="77"/>
      <c r="AB8" s="77"/>
      <c r="AC8" s="77"/>
      <c r="AD8" s="77"/>
      <c r="AE8" s="77"/>
      <c r="AF8" s="77"/>
      <c r="AG8" s="77"/>
      <c r="AH8" s="77"/>
      <c r="AI8" s="78"/>
    </row>
    <row r="9" spans="1:38" ht="62.25" customHeight="1" thickBot="1" x14ac:dyDescent="0.3">
      <c r="A9" s="15" t="s">
        <v>0</v>
      </c>
      <c r="B9" s="15" t="s">
        <v>53</v>
      </c>
      <c r="C9" s="15" t="s">
        <v>36</v>
      </c>
      <c r="D9" s="15" t="s">
        <v>5</v>
      </c>
      <c r="E9" s="15" t="s">
        <v>52</v>
      </c>
      <c r="F9" s="101" t="s">
        <v>3</v>
      </c>
      <c r="G9" s="102"/>
      <c r="H9" s="17" t="s">
        <v>6</v>
      </c>
      <c r="I9" s="17" t="s">
        <v>7</v>
      </c>
      <c r="J9" s="17" t="s">
        <v>55</v>
      </c>
      <c r="K9" s="17" t="s">
        <v>10</v>
      </c>
      <c r="L9" s="17" t="s">
        <v>1</v>
      </c>
      <c r="M9" s="15" t="s">
        <v>8</v>
      </c>
      <c r="N9" s="30" t="s">
        <v>9</v>
      </c>
      <c r="O9" s="22" t="s">
        <v>97</v>
      </c>
      <c r="P9" s="23" t="s">
        <v>98</v>
      </c>
      <c r="Q9" s="23" t="s">
        <v>99</v>
      </c>
      <c r="R9" s="23" t="s">
        <v>100</v>
      </c>
      <c r="S9" s="24" t="s">
        <v>101</v>
      </c>
      <c r="T9" s="24" t="s">
        <v>104</v>
      </c>
      <c r="U9" s="23" t="s">
        <v>105</v>
      </c>
      <c r="V9" s="24" t="s">
        <v>106</v>
      </c>
      <c r="W9" s="24" t="s">
        <v>107</v>
      </c>
      <c r="X9" s="25" t="s">
        <v>102</v>
      </c>
      <c r="Z9" s="26" t="s">
        <v>97</v>
      </c>
      <c r="AA9" s="27" t="s">
        <v>98</v>
      </c>
      <c r="AB9" s="27" t="s">
        <v>99</v>
      </c>
      <c r="AC9" s="27" t="s">
        <v>100</v>
      </c>
      <c r="AD9" s="28" t="s">
        <v>101</v>
      </c>
      <c r="AE9" s="28" t="s">
        <v>104</v>
      </c>
      <c r="AF9" s="27" t="s">
        <v>105</v>
      </c>
      <c r="AG9" s="28" t="s">
        <v>106</v>
      </c>
      <c r="AH9" s="28" t="s">
        <v>107</v>
      </c>
      <c r="AI9" s="29" t="s">
        <v>102</v>
      </c>
      <c r="AK9" s="79" t="s">
        <v>103</v>
      </c>
      <c r="AL9" s="80"/>
    </row>
    <row r="10" spans="1:38" ht="39" customHeight="1" x14ac:dyDescent="0.25">
      <c r="A10" s="103">
        <v>1</v>
      </c>
      <c r="B10" s="103" t="s">
        <v>27</v>
      </c>
      <c r="C10" s="83" t="s">
        <v>33</v>
      </c>
      <c r="D10" s="83" t="s">
        <v>56</v>
      </c>
      <c r="E10" s="83">
        <v>1</v>
      </c>
      <c r="F10" s="21">
        <v>1</v>
      </c>
      <c r="G10" s="7" t="s">
        <v>57</v>
      </c>
      <c r="H10" s="31">
        <v>42787</v>
      </c>
      <c r="I10" s="31">
        <v>42799</v>
      </c>
      <c r="J10" s="16"/>
      <c r="K10" s="6"/>
      <c r="L10" s="32" t="s">
        <v>75</v>
      </c>
      <c r="M10" s="83" t="s">
        <v>42</v>
      </c>
      <c r="N10" s="86" t="s">
        <v>48</v>
      </c>
      <c r="O10" s="69">
        <v>0</v>
      </c>
      <c r="P10" s="70">
        <v>1</v>
      </c>
      <c r="Q10" s="71"/>
      <c r="R10" s="71"/>
      <c r="S10" s="71"/>
      <c r="T10" s="72"/>
      <c r="U10" s="72"/>
      <c r="V10" s="72"/>
      <c r="W10" s="72"/>
      <c r="X10" s="106">
        <v>1</v>
      </c>
      <c r="Y10" s="36"/>
      <c r="Z10" s="51"/>
      <c r="AA10" s="43"/>
      <c r="AB10" s="43"/>
      <c r="AC10" s="43"/>
      <c r="AD10" s="43"/>
      <c r="AE10" s="39"/>
      <c r="AF10" s="39"/>
      <c r="AG10" s="39"/>
      <c r="AH10" s="39"/>
      <c r="AI10" s="35"/>
      <c r="AJ10" s="36"/>
      <c r="AK10" s="81"/>
      <c r="AL10" s="82"/>
    </row>
    <row r="11" spans="1:38" ht="39" customHeight="1" x14ac:dyDescent="0.25">
      <c r="A11" s="104"/>
      <c r="B11" s="104"/>
      <c r="C11" s="84"/>
      <c r="D11" s="84"/>
      <c r="E11" s="84"/>
      <c r="F11" s="21">
        <v>2</v>
      </c>
      <c r="G11" s="7" t="s">
        <v>58</v>
      </c>
      <c r="H11" s="31">
        <v>42795</v>
      </c>
      <c r="I11" s="31">
        <v>42799</v>
      </c>
      <c r="J11" s="16"/>
      <c r="K11" s="6"/>
      <c r="L11" s="32" t="s">
        <v>75</v>
      </c>
      <c r="M11" s="84"/>
      <c r="N11" s="87"/>
      <c r="O11" s="44"/>
      <c r="P11" s="45"/>
      <c r="Q11" s="42">
        <v>1</v>
      </c>
      <c r="R11" s="45"/>
      <c r="S11" s="45"/>
      <c r="T11" s="40"/>
      <c r="U11" s="40"/>
      <c r="V11" s="40"/>
      <c r="W11" s="40"/>
      <c r="X11" s="38">
        <v>1</v>
      </c>
      <c r="Y11" s="36"/>
      <c r="Z11" s="51"/>
      <c r="AA11" s="43"/>
      <c r="AB11" s="43"/>
      <c r="AC11" s="43"/>
      <c r="AD11" s="43"/>
      <c r="AE11" s="39"/>
      <c r="AF11" s="39"/>
      <c r="AG11" s="39"/>
      <c r="AH11" s="39"/>
      <c r="AI11" s="35"/>
      <c r="AJ11" s="36"/>
      <c r="AK11" s="52"/>
      <c r="AL11" s="53"/>
    </row>
    <row r="12" spans="1:38" ht="39" customHeight="1" x14ac:dyDescent="0.25">
      <c r="A12" s="104"/>
      <c r="B12" s="104"/>
      <c r="C12" s="84"/>
      <c r="D12" s="84"/>
      <c r="E12" s="84"/>
      <c r="F12" s="21">
        <v>3</v>
      </c>
      <c r="G12" s="7" t="s">
        <v>59</v>
      </c>
      <c r="H12" s="31">
        <v>42793</v>
      </c>
      <c r="I12" s="31">
        <v>42799</v>
      </c>
      <c r="J12" s="16"/>
      <c r="K12" s="6"/>
      <c r="L12" s="32" t="s">
        <v>75</v>
      </c>
      <c r="M12" s="84"/>
      <c r="N12" s="87"/>
      <c r="O12" s="44"/>
      <c r="P12" s="45"/>
      <c r="Q12" s="42">
        <v>1</v>
      </c>
      <c r="R12" s="45"/>
      <c r="S12" s="45"/>
      <c r="T12" s="40"/>
      <c r="U12" s="40"/>
      <c r="V12" s="40"/>
      <c r="W12" s="40"/>
      <c r="X12" s="38">
        <v>1</v>
      </c>
      <c r="Y12" s="36"/>
      <c r="Z12" s="51"/>
      <c r="AA12" s="43"/>
      <c r="AB12" s="43"/>
      <c r="AC12" s="43"/>
      <c r="AD12" s="43"/>
      <c r="AE12" s="39"/>
      <c r="AF12" s="39"/>
      <c r="AG12" s="39"/>
      <c r="AH12" s="39"/>
      <c r="AI12" s="35"/>
      <c r="AJ12" s="36"/>
      <c r="AK12" s="52"/>
      <c r="AL12" s="53"/>
    </row>
    <row r="13" spans="1:38" ht="39" customHeight="1" x14ac:dyDescent="0.25">
      <c r="A13" s="104"/>
      <c r="B13" s="104"/>
      <c r="C13" s="84"/>
      <c r="D13" s="84"/>
      <c r="E13" s="84"/>
      <c r="F13" s="21">
        <v>4</v>
      </c>
      <c r="G13" s="7" t="s">
        <v>61</v>
      </c>
      <c r="H13" s="31">
        <v>42795</v>
      </c>
      <c r="I13" s="31">
        <v>42799</v>
      </c>
      <c r="J13" s="16"/>
      <c r="K13" s="6"/>
      <c r="L13" s="32" t="s">
        <v>75</v>
      </c>
      <c r="M13" s="84"/>
      <c r="N13" s="87"/>
      <c r="O13" s="44"/>
      <c r="P13" s="45"/>
      <c r="Q13" s="42">
        <v>1</v>
      </c>
      <c r="R13" s="45"/>
      <c r="S13" s="45"/>
      <c r="T13" s="40"/>
      <c r="U13" s="40"/>
      <c r="V13" s="40"/>
      <c r="W13" s="40"/>
      <c r="X13" s="38">
        <v>1</v>
      </c>
      <c r="Y13" s="36"/>
      <c r="Z13" s="51"/>
      <c r="AA13" s="43"/>
      <c r="AB13" s="43"/>
      <c r="AC13" s="43"/>
      <c r="AD13" s="43"/>
      <c r="AE13" s="39"/>
      <c r="AF13" s="39"/>
      <c r="AG13" s="39"/>
      <c r="AH13" s="39"/>
      <c r="AI13" s="35"/>
      <c r="AJ13" s="36"/>
      <c r="AK13" s="52"/>
      <c r="AL13" s="53"/>
    </row>
    <row r="14" spans="1:38" ht="39" customHeight="1" x14ac:dyDescent="0.25">
      <c r="A14" s="104"/>
      <c r="B14" s="104"/>
      <c r="C14" s="84"/>
      <c r="D14" s="84"/>
      <c r="E14" s="84"/>
      <c r="F14" s="21">
        <v>5</v>
      </c>
      <c r="G14" s="9" t="s">
        <v>62</v>
      </c>
      <c r="H14" s="31">
        <v>42795</v>
      </c>
      <c r="I14" s="31">
        <v>42799</v>
      </c>
      <c r="J14" s="16"/>
      <c r="K14" s="6"/>
      <c r="L14" s="32" t="s">
        <v>75</v>
      </c>
      <c r="M14" s="84"/>
      <c r="N14" s="87"/>
      <c r="O14" s="44"/>
      <c r="P14" s="45"/>
      <c r="Q14" s="42">
        <v>1</v>
      </c>
      <c r="R14" s="45"/>
      <c r="S14" s="45"/>
      <c r="T14" s="40"/>
      <c r="U14" s="40"/>
      <c r="V14" s="40"/>
      <c r="W14" s="40"/>
      <c r="X14" s="38">
        <v>1</v>
      </c>
      <c r="Y14" s="36"/>
      <c r="Z14" s="51"/>
      <c r="AA14" s="43"/>
      <c r="AB14" s="43"/>
      <c r="AC14" s="43"/>
      <c r="AD14" s="43"/>
      <c r="AE14" s="39"/>
      <c r="AF14" s="39"/>
      <c r="AG14" s="39"/>
      <c r="AH14" s="39"/>
      <c r="AI14" s="35"/>
      <c r="AJ14" s="36"/>
      <c r="AK14" s="52"/>
      <c r="AL14" s="53"/>
    </row>
    <row r="15" spans="1:38" ht="39" customHeight="1" x14ac:dyDescent="0.25">
      <c r="A15" s="105"/>
      <c r="B15" s="105"/>
      <c r="C15" s="85"/>
      <c r="D15" s="85"/>
      <c r="E15" s="85"/>
      <c r="F15" s="21">
        <v>6</v>
      </c>
      <c r="G15" s="7" t="s">
        <v>60</v>
      </c>
      <c r="H15" s="31">
        <v>42795</v>
      </c>
      <c r="I15" s="31">
        <v>42799</v>
      </c>
      <c r="J15" s="16"/>
      <c r="K15" s="6"/>
      <c r="L15" s="32" t="s">
        <v>75</v>
      </c>
      <c r="M15" s="85"/>
      <c r="N15" s="88"/>
      <c r="O15" s="44"/>
      <c r="P15" s="45"/>
      <c r="Q15" s="42">
        <v>1</v>
      </c>
      <c r="R15" s="45"/>
      <c r="S15" s="45"/>
      <c r="T15" s="40"/>
      <c r="U15" s="40"/>
      <c r="V15" s="40"/>
      <c r="W15" s="40"/>
      <c r="X15" s="38">
        <v>1</v>
      </c>
      <c r="Y15" s="36"/>
      <c r="Z15" s="51"/>
      <c r="AA15" s="43"/>
      <c r="AB15" s="43"/>
      <c r="AC15" s="43"/>
      <c r="AD15" s="43"/>
      <c r="AE15" s="39"/>
      <c r="AF15" s="39"/>
      <c r="AG15" s="39"/>
      <c r="AH15" s="39"/>
      <c r="AI15" s="35"/>
      <c r="AJ15" s="36"/>
      <c r="AK15" s="52"/>
      <c r="AL15" s="53"/>
    </row>
    <row r="16" spans="1:38" ht="30" customHeight="1" x14ac:dyDescent="0.25">
      <c r="A16" s="103">
        <v>2</v>
      </c>
      <c r="B16" s="103" t="s">
        <v>27</v>
      </c>
      <c r="C16" s="83" t="s">
        <v>33</v>
      </c>
      <c r="D16" s="83" t="s">
        <v>63</v>
      </c>
      <c r="E16" s="83">
        <v>2</v>
      </c>
      <c r="F16" s="21">
        <v>1</v>
      </c>
      <c r="G16" s="7" t="s">
        <v>64</v>
      </c>
      <c r="H16" s="31">
        <v>43040</v>
      </c>
      <c r="I16" s="31">
        <v>43069</v>
      </c>
      <c r="J16" s="6"/>
      <c r="K16" s="6"/>
      <c r="L16" s="32" t="s">
        <v>75</v>
      </c>
      <c r="M16" s="83" t="s">
        <v>43</v>
      </c>
      <c r="N16" s="86" t="s">
        <v>48</v>
      </c>
      <c r="O16" s="44"/>
      <c r="P16" s="45"/>
      <c r="Q16" s="45"/>
      <c r="R16" s="45"/>
      <c r="S16" s="45"/>
      <c r="T16" s="40"/>
      <c r="U16" s="40"/>
      <c r="V16" s="40"/>
      <c r="W16" s="40"/>
      <c r="X16" s="37"/>
      <c r="Y16" s="36"/>
      <c r="Z16" s="51"/>
      <c r="AA16" s="43"/>
      <c r="AB16" s="43"/>
      <c r="AC16" s="43"/>
      <c r="AD16" s="43"/>
      <c r="AE16" s="39"/>
      <c r="AF16" s="39"/>
      <c r="AG16" s="39"/>
      <c r="AH16" s="39"/>
      <c r="AI16" s="35"/>
      <c r="AJ16" s="36"/>
      <c r="AK16" s="52"/>
      <c r="AL16" s="53"/>
    </row>
    <row r="17" spans="1:38" ht="42" customHeight="1" x14ac:dyDescent="0.25">
      <c r="A17" s="104"/>
      <c r="B17" s="104"/>
      <c r="C17" s="84"/>
      <c r="D17" s="84"/>
      <c r="E17" s="84"/>
      <c r="F17" s="21">
        <v>2</v>
      </c>
      <c r="G17" s="7" t="s">
        <v>65</v>
      </c>
      <c r="H17" s="31">
        <v>43070</v>
      </c>
      <c r="I17" s="31">
        <v>43126</v>
      </c>
      <c r="J17" s="6"/>
      <c r="K17" s="6"/>
      <c r="L17" s="32" t="s">
        <v>75</v>
      </c>
      <c r="M17" s="84"/>
      <c r="N17" s="87"/>
      <c r="O17" s="44"/>
      <c r="P17" s="45"/>
      <c r="Q17" s="45"/>
      <c r="R17" s="45"/>
      <c r="S17" s="45"/>
      <c r="T17" s="40"/>
      <c r="U17" s="40"/>
      <c r="V17" s="40"/>
      <c r="W17" s="40"/>
      <c r="X17" s="37"/>
      <c r="Y17" s="36"/>
      <c r="Z17" s="51"/>
      <c r="AA17" s="43"/>
      <c r="AB17" s="43"/>
      <c r="AC17" s="43"/>
      <c r="AD17" s="43"/>
      <c r="AE17" s="39"/>
      <c r="AF17" s="39"/>
      <c r="AG17" s="39"/>
      <c r="AH17" s="39"/>
      <c r="AI17" s="35"/>
      <c r="AJ17" s="36"/>
      <c r="AK17" s="52"/>
      <c r="AL17" s="53"/>
    </row>
    <row r="18" spans="1:38" ht="30" customHeight="1" x14ac:dyDescent="0.25">
      <c r="A18" s="104"/>
      <c r="B18" s="104"/>
      <c r="C18" s="84"/>
      <c r="D18" s="84"/>
      <c r="E18" s="84"/>
      <c r="F18" s="21">
        <v>3</v>
      </c>
      <c r="G18" s="7" t="s">
        <v>66</v>
      </c>
      <c r="H18" s="31">
        <v>43129</v>
      </c>
      <c r="I18" s="31">
        <v>43129</v>
      </c>
      <c r="J18" s="6"/>
      <c r="K18" s="6"/>
      <c r="L18" s="32" t="s">
        <v>75</v>
      </c>
      <c r="M18" s="84"/>
      <c r="N18" s="87"/>
      <c r="O18" s="44"/>
      <c r="P18" s="45"/>
      <c r="Q18" s="42"/>
      <c r="R18" s="45"/>
      <c r="S18" s="45"/>
      <c r="T18" s="40"/>
      <c r="U18" s="40"/>
      <c r="V18" s="40"/>
      <c r="W18" s="40"/>
      <c r="X18" s="37"/>
      <c r="Y18" s="36"/>
      <c r="Z18" s="51"/>
      <c r="AA18" s="43"/>
      <c r="AB18" s="43"/>
      <c r="AC18" s="43"/>
      <c r="AD18" s="43"/>
      <c r="AE18" s="39"/>
      <c r="AF18" s="39"/>
      <c r="AG18" s="39"/>
      <c r="AH18" s="39"/>
      <c r="AI18" s="35"/>
      <c r="AJ18" s="36"/>
      <c r="AK18" s="52"/>
      <c r="AL18" s="53"/>
    </row>
    <row r="19" spans="1:38" ht="42.75" customHeight="1" x14ac:dyDescent="0.25">
      <c r="A19" s="103">
        <v>3</v>
      </c>
      <c r="B19" s="103" t="s">
        <v>27</v>
      </c>
      <c r="C19" s="83" t="s">
        <v>33</v>
      </c>
      <c r="D19" s="83" t="s">
        <v>67</v>
      </c>
      <c r="E19" s="83">
        <v>1</v>
      </c>
      <c r="F19" s="21">
        <v>1</v>
      </c>
      <c r="G19" s="7" t="s">
        <v>68</v>
      </c>
      <c r="H19" s="31">
        <v>43054</v>
      </c>
      <c r="I19" s="31">
        <v>43110</v>
      </c>
      <c r="J19" s="6"/>
      <c r="K19" s="6"/>
      <c r="L19" s="32" t="s">
        <v>75</v>
      </c>
      <c r="M19" s="83" t="s">
        <v>42</v>
      </c>
      <c r="N19" s="86" t="s">
        <v>48</v>
      </c>
      <c r="O19" s="44"/>
      <c r="P19" s="45"/>
      <c r="Q19" s="45"/>
      <c r="R19" s="45"/>
      <c r="S19" s="45"/>
      <c r="T19" s="40"/>
      <c r="U19" s="40"/>
      <c r="V19" s="40"/>
      <c r="W19" s="40"/>
      <c r="X19" s="37"/>
      <c r="Y19" s="36"/>
      <c r="Z19" s="51"/>
      <c r="AA19" s="43"/>
      <c r="AB19" s="43"/>
      <c r="AC19" s="43"/>
      <c r="AD19" s="43"/>
      <c r="AE19" s="39"/>
      <c r="AF19" s="39"/>
      <c r="AG19" s="39"/>
      <c r="AH19" s="39"/>
      <c r="AI19" s="35"/>
      <c r="AJ19" s="36"/>
      <c r="AK19" s="52"/>
      <c r="AL19" s="53"/>
    </row>
    <row r="20" spans="1:38" ht="42.75" customHeight="1" x14ac:dyDescent="0.25">
      <c r="A20" s="104"/>
      <c r="B20" s="104"/>
      <c r="C20" s="84"/>
      <c r="D20" s="84"/>
      <c r="E20" s="84"/>
      <c r="F20" s="21">
        <v>2</v>
      </c>
      <c r="G20" s="7" t="s">
        <v>69</v>
      </c>
      <c r="H20" s="31">
        <v>43111</v>
      </c>
      <c r="I20" s="31">
        <v>43116</v>
      </c>
      <c r="J20" s="6"/>
      <c r="K20" s="6"/>
      <c r="L20" s="32" t="s">
        <v>75</v>
      </c>
      <c r="M20" s="84"/>
      <c r="N20" s="87"/>
      <c r="O20" s="44"/>
      <c r="P20" s="45"/>
      <c r="Q20" s="45"/>
      <c r="R20" s="45"/>
      <c r="S20" s="45"/>
      <c r="T20" s="40"/>
      <c r="U20" s="40"/>
      <c r="V20" s="40"/>
      <c r="W20" s="40"/>
      <c r="X20" s="37"/>
      <c r="Y20" s="36"/>
      <c r="Z20" s="51"/>
      <c r="AA20" s="43"/>
      <c r="AB20" s="43"/>
      <c r="AC20" s="43"/>
      <c r="AD20" s="43"/>
      <c r="AE20" s="39"/>
      <c r="AF20" s="39"/>
      <c r="AG20" s="39"/>
      <c r="AH20" s="39"/>
      <c r="AI20" s="35"/>
      <c r="AJ20" s="36"/>
      <c r="AK20" s="52"/>
      <c r="AL20" s="53"/>
    </row>
    <row r="21" spans="1:38" ht="44.25" customHeight="1" x14ac:dyDescent="0.25">
      <c r="A21" s="104"/>
      <c r="B21" s="104"/>
      <c r="C21" s="84"/>
      <c r="D21" s="84"/>
      <c r="E21" s="84"/>
      <c r="F21" s="21">
        <v>3</v>
      </c>
      <c r="G21" s="7" t="s">
        <v>70</v>
      </c>
      <c r="H21" s="31">
        <v>43129</v>
      </c>
      <c r="I21" s="31">
        <v>43129</v>
      </c>
      <c r="J21" s="6"/>
      <c r="K21" s="6"/>
      <c r="L21" s="32" t="s">
        <v>75</v>
      </c>
      <c r="M21" s="84"/>
      <c r="N21" s="87"/>
      <c r="O21" s="44"/>
      <c r="P21" s="45"/>
      <c r="Q21" s="45"/>
      <c r="R21" s="45"/>
      <c r="S21" s="45"/>
      <c r="T21" s="40"/>
      <c r="U21" s="40"/>
      <c r="V21" s="40"/>
      <c r="W21" s="40"/>
      <c r="X21" s="37"/>
      <c r="Y21" s="36"/>
      <c r="Z21" s="51"/>
      <c r="AA21" s="43"/>
      <c r="AB21" s="43"/>
      <c r="AC21" s="43"/>
      <c r="AD21" s="43"/>
      <c r="AE21" s="39"/>
      <c r="AF21" s="39"/>
      <c r="AG21" s="39"/>
      <c r="AH21" s="39"/>
      <c r="AI21" s="35"/>
      <c r="AJ21" s="36"/>
      <c r="AK21" s="52"/>
      <c r="AL21" s="53"/>
    </row>
    <row r="22" spans="1:38" ht="30" customHeight="1" x14ac:dyDescent="0.25">
      <c r="A22" s="103">
        <v>4</v>
      </c>
      <c r="B22" s="103" t="s">
        <v>27</v>
      </c>
      <c r="C22" s="83" t="s">
        <v>33</v>
      </c>
      <c r="D22" s="83" t="s">
        <v>71</v>
      </c>
      <c r="E22" s="83">
        <v>1</v>
      </c>
      <c r="F22" s="21">
        <v>1</v>
      </c>
      <c r="G22" s="7" t="s">
        <v>72</v>
      </c>
      <c r="H22" s="31">
        <v>42737</v>
      </c>
      <c r="I22" s="31">
        <v>42766</v>
      </c>
      <c r="J22" s="16">
        <v>0</v>
      </c>
      <c r="K22" s="6"/>
      <c r="L22" s="32" t="s">
        <v>73</v>
      </c>
      <c r="M22" s="83" t="s">
        <v>42</v>
      </c>
      <c r="N22" s="86" t="s">
        <v>47</v>
      </c>
      <c r="O22" s="46">
        <v>1</v>
      </c>
      <c r="P22" s="45"/>
      <c r="Q22" s="45"/>
      <c r="R22" s="45"/>
      <c r="S22" s="45"/>
      <c r="T22" s="40"/>
      <c r="U22" s="40"/>
      <c r="V22" s="40"/>
      <c r="W22" s="40"/>
      <c r="X22" s="38">
        <v>1</v>
      </c>
      <c r="Y22" s="36"/>
      <c r="Z22" s="51"/>
      <c r="AA22" s="43"/>
      <c r="AB22" s="43"/>
      <c r="AC22" s="43"/>
      <c r="AD22" s="43"/>
      <c r="AE22" s="39"/>
      <c r="AF22" s="39"/>
      <c r="AG22" s="39"/>
      <c r="AH22" s="39"/>
      <c r="AI22" s="35"/>
      <c r="AJ22" s="36"/>
      <c r="AK22" s="52"/>
      <c r="AL22" s="53"/>
    </row>
    <row r="23" spans="1:38" ht="30" customHeight="1" x14ac:dyDescent="0.25">
      <c r="A23" s="104"/>
      <c r="B23" s="104"/>
      <c r="C23" s="84"/>
      <c r="D23" s="84"/>
      <c r="E23" s="84"/>
      <c r="F23" s="21">
        <v>2</v>
      </c>
      <c r="G23" s="7" t="s">
        <v>74</v>
      </c>
      <c r="H23" s="31">
        <v>42750</v>
      </c>
      <c r="I23" s="31">
        <v>42766</v>
      </c>
      <c r="J23" s="16">
        <v>0</v>
      </c>
      <c r="K23" s="6"/>
      <c r="L23" s="32" t="s">
        <v>75</v>
      </c>
      <c r="M23" s="84"/>
      <c r="N23" s="87"/>
      <c r="O23" s="46">
        <v>1</v>
      </c>
      <c r="P23" s="45"/>
      <c r="Q23" s="45"/>
      <c r="R23" s="45"/>
      <c r="S23" s="45"/>
      <c r="T23" s="40"/>
      <c r="U23" s="40"/>
      <c r="V23" s="40"/>
      <c r="W23" s="40"/>
      <c r="X23" s="38">
        <v>1</v>
      </c>
      <c r="Y23" s="36"/>
      <c r="Z23" s="51"/>
      <c r="AA23" s="43"/>
      <c r="AB23" s="43"/>
      <c r="AC23" s="43"/>
      <c r="AD23" s="43"/>
      <c r="AE23" s="39"/>
      <c r="AF23" s="39"/>
      <c r="AG23" s="39"/>
      <c r="AH23" s="39"/>
      <c r="AI23" s="35"/>
      <c r="AJ23" s="36"/>
      <c r="AK23" s="52"/>
      <c r="AL23" s="53"/>
    </row>
    <row r="24" spans="1:38" ht="30" customHeight="1" x14ac:dyDescent="0.25">
      <c r="A24" s="104"/>
      <c r="B24" s="104"/>
      <c r="C24" s="84"/>
      <c r="D24" s="84"/>
      <c r="E24" s="84"/>
      <c r="F24" s="21">
        <v>3</v>
      </c>
      <c r="G24" s="7" t="s">
        <v>76</v>
      </c>
      <c r="H24" s="31">
        <v>42750</v>
      </c>
      <c r="I24" s="31">
        <v>42766</v>
      </c>
      <c r="J24" s="16">
        <v>0</v>
      </c>
      <c r="K24" s="6"/>
      <c r="L24" s="32" t="s">
        <v>75</v>
      </c>
      <c r="M24" s="84"/>
      <c r="N24" s="87"/>
      <c r="O24" s="46">
        <v>1</v>
      </c>
      <c r="P24" s="45"/>
      <c r="Q24" s="45"/>
      <c r="R24" s="45"/>
      <c r="S24" s="45"/>
      <c r="T24" s="40"/>
      <c r="U24" s="40"/>
      <c r="V24" s="40"/>
      <c r="W24" s="40"/>
      <c r="X24" s="38">
        <v>1</v>
      </c>
      <c r="Y24" s="36"/>
      <c r="Z24" s="51"/>
      <c r="AA24" s="43"/>
      <c r="AB24" s="43"/>
      <c r="AC24" s="43"/>
      <c r="AD24" s="43"/>
      <c r="AE24" s="39"/>
      <c r="AF24" s="39"/>
      <c r="AG24" s="39"/>
      <c r="AH24" s="39"/>
      <c r="AI24" s="35"/>
      <c r="AJ24" s="36"/>
      <c r="AK24" s="52"/>
      <c r="AL24" s="53"/>
    </row>
    <row r="25" spans="1:38" ht="30" customHeight="1" x14ac:dyDescent="0.25">
      <c r="A25" s="104"/>
      <c r="B25" s="104"/>
      <c r="C25" s="84"/>
      <c r="D25" s="84"/>
      <c r="E25" s="84"/>
      <c r="F25" s="21">
        <v>4</v>
      </c>
      <c r="G25" s="7" t="s">
        <v>77</v>
      </c>
      <c r="H25" s="31">
        <v>42765</v>
      </c>
      <c r="I25" s="31">
        <v>42766</v>
      </c>
      <c r="J25" s="16">
        <v>0</v>
      </c>
      <c r="K25" s="6"/>
      <c r="L25" s="32" t="s">
        <v>78</v>
      </c>
      <c r="M25" s="84"/>
      <c r="N25" s="87"/>
      <c r="O25" s="46">
        <v>1</v>
      </c>
      <c r="P25" s="45"/>
      <c r="Q25" s="45"/>
      <c r="R25" s="45"/>
      <c r="S25" s="45"/>
      <c r="T25" s="40"/>
      <c r="U25" s="40"/>
      <c r="V25" s="40"/>
      <c r="W25" s="40"/>
      <c r="X25" s="38">
        <v>1</v>
      </c>
      <c r="Y25" s="36"/>
      <c r="Z25" s="51"/>
      <c r="AA25" s="43"/>
      <c r="AB25" s="43"/>
      <c r="AC25" s="43"/>
      <c r="AD25" s="43"/>
      <c r="AE25" s="39"/>
      <c r="AF25" s="39"/>
      <c r="AG25" s="39"/>
      <c r="AH25" s="39"/>
      <c r="AI25" s="35"/>
      <c r="AJ25" s="36"/>
      <c r="AK25" s="52"/>
      <c r="AL25" s="53"/>
    </row>
    <row r="26" spans="1:38" ht="30" customHeight="1" x14ac:dyDescent="0.25">
      <c r="A26" s="105"/>
      <c r="B26" s="105"/>
      <c r="C26" s="85"/>
      <c r="D26" s="85"/>
      <c r="E26" s="85"/>
      <c r="F26" s="21">
        <v>5</v>
      </c>
      <c r="G26" s="7" t="s">
        <v>79</v>
      </c>
      <c r="H26" s="31">
        <v>42826</v>
      </c>
      <c r="I26" s="31">
        <v>43100</v>
      </c>
      <c r="J26" s="16">
        <v>0</v>
      </c>
      <c r="K26" s="6"/>
      <c r="L26" s="32" t="s">
        <v>80</v>
      </c>
      <c r="M26" s="85"/>
      <c r="N26" s="88"/>
      <c r="O26" s="46"/>
      <c r="P26" s="45"/>
      <c r="Q26" s="45"/>
      <c r="R26" s="45"/>
      <c r="S26" s="45"/>
      <c r="T26" s="40"/>
      <c r="U26" s="40"/>
      <c r="V26" s="40"/>
      <c r="W26" s="40"/>
      <c r="X26" s="37"/>
      <c r="Y26" s="36"/>
      <c r="Z26" s="51"/>
      <c r="AA26" s="43"/>
      <c r="AB26" s="43"/>
      <c r="AC26" s="43"/>
      <c r="AD26" s="43"/>
      <c r="AE26" s="39"/>
      <c r="AF26" s="39"/>
      <c r="AG26" s="39"/>
      <c r="AH26" s="39"/>
      <c r="AI26" s="35"/>
      <c r="AJ26" s="36"/>
      <c r="AK26" s="52"/>
      <c r="AL26" s="53"/>
    </row>
    <row r="27" spans="1:38" ht="26.25" thickBot="1" x14ac:dyDescent="0.3">
      <c r="A27" s="103">
        <v>5</v>
      </c>
      <c r="B27" s="103" t="s">
        <v>27</v>
      </c>
      <c r="C27" s="83" t="s">
        <v>33</v>
      </c>
      <c r="D27" s="83" t="s">
        <v>81</v>
      </c>
      <c r="E27" s="83">
        <v>5</v>
      </c>
      <c r="F27" s="21">
        <v>1</v>
      </c>
      <c r="G27" s="7" t="s">
        <v>82</v>
      </c>
      <c r="H27" s="31">
        <v>42750</v>
      </c>
      <c r="I27" s="31">
        <v>43069</v>
      </c>
      <c r="J27" s="16">
        <v>0</v>
      </c>
      <c r="K27" s="6"/>
      <c r="L27" s="32" t="s">
        <v>83</v>
      </c>
      <c r="M27" s="83" t="s">
        <v>46</v>
      </c>
      <c r="N27" s="86" t="s">
        <v>47</v>
      </c>
      <c r="O27" s="44"/>
      <c r="P27" s="45">
        <v>5</v>
      </c>
      <c r="Q27" s="45">
        <v>1</v>
      </c>
      <c r="R27" s="45">
        <v>1</v>
      </c>
      <c r="S27" s="45"/>
      <c r="T27" s="40"/>
      <c r="U27" s="40"/>
      <c r="V27" s="40"/>
      <c r="W27" s="40"/>
      <c r="X27" s="38">
        <v>1</v>
      </c>
      <c r="Y27" s="36"/>
      <c r="Z27" s="51"/>
      <c r="AA27" s="43"/>
      <c r="AB27" s="43"/>
      <c r="AC27" s="43"/>
      <c r="AD27" s="43"/>
      <c r="AE27" s="39"/>
      <c r="AF27" s="39"/>
      <c r="AG27" s="39"/>
      <c r="AH27" s="39"/>
      <c r="AI27" s="35"/>
      <c r="AJ27" s="36"/>
      <c r="AK27" s="52"/>
      <c r="AL27" s="53"/>
    </row>
    <row r="28" spans="1:38" x14ac:dyDescent="0.25">
      <c r="A28" s="104"/>
      <c r="B28" s="104"/>
      <c r="C28" s="84"/>
      <c r="D28" s="84"/>
      <c r="E28" s="84"/>
      <c r="F28" s="21">
        <v>2</v>
      </c>
      <c r="G28" s="7" t="s">
        <v>84</v>
      </c>
      <c r="H28" s="31">
        <v>42750</v>
      </c>
      <c r="I28" s="31">
        <v>43069</v>
      </c>
      <c r="J28" s="16">
        <v>0</v>
      </c>
      <c r="K28" s="6"/>
      <c r="L28" s="32" t="s">
        <v>83</v>
      </c>
      <c r="M28" s="84"/>
      <c r="N28" s="87"/>
      <c r="O28" s="44"/>
      <c r="P28" s="45"/>
      <c r="Q28" s="45">
        <v>1</v>
      </c>
      <c r="R28" s="45"/>
      <c r="S28" s="45"/>
      <c r="T28" s="40"/>
      <c r="U28" s="40"/>
      <c r="V28" s="40"/>
      <c r="W28" s="40">
        <v>1</v>
      </c>
      <c r="X28" s="38">
        <v>1</v>
      </c>
      <c r="Y28" s="36"/>
      <c r="Z28" s="51"/>
      <c r="AA28" s="43"/>
      <c r="AB28" s="43"/>
      <c r="AC28" s="43"/>
      <c r="AD28" s="43"/>
      <c r="AE28" s="39"/>
      <c r="AF28" s="39"/>
      <c r="AG28" s="39"/>
      <c r="AH28" s="39"/>
      <c r="AI28" s="35"/>
      <c r="AJ28" s="36"/>
      <c r="AK28" s="81" t="s">
        <v>119</v>
      </c>
      <c r="AL28" s="82"/>
    </row>
    <row r="29" spans="1:38" x14ac:dyDescent="0.25">
      <c r="A29" s="104"/>
      <c r="B29" s="104"/>
      <c r="C29" s="84"/>
      <c r="D29" s="84"/>
      <c r="E29" s="84"/>
      <c r="F29" s="21">
        <v>3</v>
      </c>
      <c r="G29" s="7" t="s">
        <v>85</v>
      </c>
      <c r="H29" s="31">
        <v>42781</v>
      </c>
      <c r="I29" s="31">
        <v>42855</v>
      </c>
      <c r="J29" s="16">
        <v>0</v>
      </c>
      <c r="K29" s="6"/>
      <c r="L29" s="32" t="s">
        <v>83</v>
      </c>
      <c r="M29" s="84"/>
      <c r="N29" s="87"/>
      <c r="O29" s="44"/>
      <c r="P29" s="45"/>
      <c r="Q29" s="45"/>
      <c r="R29" s="45">
        <v>5</v>
      </c>
      <c r="S29" s="45">
        <v>5</v>
      </c>
      <c r="T29" s="40"/>
      <c r="U29" s="40"/>
      <c r="V29" s="40"/>
      <c r="W29" s="40"/>
      <c r="X29" s="38">
        <v>1</v>
      </c>
      <c r="Y29" s="36"/>
      <c r="Z29" s="51"/>
      <c r="AA29" s="43"/>
      <c r="AB29" s="43"/>
      <c r="AC29" s="43"/>
      <c r="AD29" s="43"/>
      <c r="AE29" s="39"/>
      <c r="AF29" s="39"/>
      <c r="AG29" s="39"/>
      <c r="AH29" s="39"/>
      <c r="AI29" s="35"/>
      <c r="AJ29" s="36"/>
      <c r="AK29" s="52"/>
      <c r="AL29" s="53"/>
    </row>
    <row r="30" spans="1:38" ht="25.5" x14ac:dyDescent="0.25">
      <c r="A30" s="104"/>
      <c r="B30" s="104"/>
      <c r="C30" s="84"/>
      <c r="D30" s="84"/>
      <c r="E30" s="84"/>
      <c r="F30" s="21">
        <v>4</v>
      </c>
      <c r="G30" s="7" t="s">
        <v>86</v>
      </c>
      <c r="H30" s="31">
        <v>42795</v>
      </c>
      <c r="I30" s="31">
        <v>43100</v>
      </c>
      <c r="J30" s="16">
        <v>0</v>
      </c>
      <c r="K30" s="6"/>
      <c r="L30" s="32" t="s">
        <v>87</v>
      </c>
      <c r="M30" s="84"/>
      <c r="N30" s="87"/>
      <c r="O30" s="44"/>
      <c r="P30" s="45"/>
      <c r="Q30" s="45">
        <v>5</v>
      </c>
      <c r="R30" s="45">
        <v>5</v>
      </c>
      <c r="S30" s="45">
        <v>5</v>
      </c>
      <c r="T30" s="40">
        <v>5</v>
      </c>
      <c r="U30" s="40">
        <v>5</v>
      </c>
      <c r="V30" s="40">
        <v>5</v>
      </c>
      <c r="W30" s="40">
        <v>5</v>
      </c>
      <c r="X30" s="38">
        <v>1</v>
      </c>
      <c r="Y30" s="36"/>
      <c r="Z30" s="51"/>
      <c r="AA30" s="43"/>
      <c r="AB30" s="43"/>
      <c r="AC30" s="43"/>
      <c r="AD30" s="43"/>
      <c r="AE30" s="39"/>
      <c r="AF30" s="39"/>
      <c r="AG30" s="39"/>
      <c r="AH30" s="39"/>
      <c r="AI30" s="35"/>
      <c r="AJ30" s="36"/>
      <c r="AK30" s="52"/>
      <c r="AL30" s="53"/>
    </row>
    <row r="31" spans="1:38" ht="38.25" x14ac:dyDescent="0.25">
      <c r="A31" s="89">
        <v>6</v>
      </c>
      <c r="B31" s="89" t="s">
        <v>27</v>
      </c>
      <c r="C31" s="74" t="s">
        <v>33</v>
      </c>
      <c r="D31" s="74" t="s">
        <v>88</v>
      </c>
      <c r="E31" s="74">
        <v>1</v>
      </c>
      <c r="F31" s="21">
        <v>1</v>
      </c>
      <c r="G31" s="7" t="s">
        <v>89</v>
      </c>
      <c r="H31" s="33">
        <v>42795</v>
      </c>
      <c r="I31" s="33">
        <v>42886</v>
      </c>
      <c r="J31" s="16">
        <v>0</v>
      </c>
      <c r="K31" s="7"/>
      <c r="L31" s="34" t="s">
        <v>90</v>
      </c>
      <c r="M31" s="74" t="s">
        <v>42</v>
      </c>
      <c r="N31" s="75" t="s">
        <v>47</v>
      </c>
      <c r="O31" s="44"/>
      <c r="P31" s="45"/>
      <c r="Q31" s="45"/>
      <c r="R31" s="45"/>
      <c r="S31" s="41">
        <v>0.5</v>
      </c>
      <c r="T31" s="41">
        <v>0.63</v>
      </c>
      <c r="U31" s="41">
        <v>0.66700000000000004</v>
      </c>
      <c r="V31" s="41">
        <v>0.66600000000000004</v>
      </c>
      <c r="W31" s="41">
        <v>0.67</v>
      </c>
      <c r="X31" s="38">
        <v>0.67</v>
      </c>
      <c r="Y31" s="36"/>
      <c r="Z31" s="51"/>
      <c r="AA31" s="43"/>
      <c r="AB31" s="43"/>
      <c r="AC31" s="43"/>
      <c r="AD31" s="43"/>
      <c r="AE31" s="39"/>
      <c r="AF31" s="39"/>
      <c r="AG31" s="39"/>
      <c r="AH31" s="39"/>
      <c r="AI31" s="35"/>
      <c r="AJ31" s="36"/>
      <c r="AK31" s="52" t="s">
        <v>120</v>
      </c>
      <c r="AL31" s="53"/>
    </row>
    <row r="32" spans="1:38" ht="76.5" x14ac:dyDescent="0.25">
      <c r="A32" s="89"/>
      <c r="B32" s="89"/>
      <c r="C32" s="74"/>
      <c r="D32" s="74"/>
      <c r="E32" s="74"/>
      <c r="F32" s="21">
        <v>2</v>
      </c>
      <c r="G32" s="7" t="s">
        <v>91</v>
      </c>
      <c r="H32" s="33">
        <v>42826</v>
      </c>
      <c r="I32" s="33">
        <v>42916</v>
      </c>
      <c r="J32" s="16">
        <v>0</v>
      </c>
      <c r="K32" s="7"/>
      <c r="L32" s="34" t="s">
        <v>90</v>
      </c>
      <c r="M32" s="74"/>
      <c r="N32" s="75"/>
      <c r="O32" s="44"/>
      <c r="P32" s="45"/>
      <c r="Q32" s="45"/>
      <c r="R32" s="45"/>
      <c r="S32" s="41">
        <v>0.5</v>
      </c>
      <c r="T32" s="41">
        <v>0.63</v>
      </c>
      <c r="U32" s="41">
        <v>0.3</v>
      </c>
      <c r="V32" s="41">
        <v>0.3</v>
      </c>
      <c r="W32" s="41">
        <v>0.7</v>
      </c>
      <c r="X32" s="38">
        <v>0.7</v>
      </c>
      <c r="Y32" s="36"/>
      <c r="Z32" s="51"/>
      <c r="AA32" s="43"/>
      <c r="AB32" s="43"/>
      <c r="AC32" s="43"/>
      <c r="AD32" s="43"/>
      <c r="AE32" s="39"/>
      <c r="AF32" s="39"/>
      <c r="AG32" s="39"/>
      <c r="AH32" s="39"/>
      <c r="AI32" s="35"/>
      <c r="AJ32" s="36"/>
      <c r="AK32" s="52" t="s">
        <v>121</v>
      </c>
      <c r="AL32" s="53"/>
    </row>
    <row r="33" spans="1:38" ht="25.5" x14ac:dyDescent="0.25">
      <c r="A33" s="89"/>
      <c r="B33" s="89"/>
      <c r="C33" s="74"/>
      <c r="D33" s="74"/>
      <c r="E33" s="74"/>
      <c r="F33" s="21">
        <v>3</v>
      </c>
      <c r="G33" s="7" t="s">
        <v>92</v>
      </c>
      <c r="H33" s="33">
        <v>42856</v>
      </c>
      <c r="I33" s="33">
        <v>43100</v>
      </c>
      <c r="J33" s="16">
        <v>0</v>
      </c>
      <c r="K33" s="7"/>
      <c r="L33" s="34" t="s">
        <v>90</v>
      </c>
      <c r="M33" s="74"/>
      <c r="N33" s="75"/>
      <c r="O33" s="44"/>
      <c r="P33" s="45"/>
      <c r="Q33" s="45"/>
      <c r="R33" s="45"/>
      <c r="S33" s="41">
        <v>0.25</v>
      </c>
      <c r="T33" s="41">
        <v>0.5</v>
      </c>
      <c r="U33" s="41">
        <v>0.3</v>
      </c>
      <c r="V33" s="41">
        <v>0.3</v>
      </c>
      <c r="W33" s="41">
        <v>0.7</v>
      </c>
      <c r="X33" s="38">
        <v>0.7</v>
      </c>
      <c r="Y33" s="36"/>
      <c r="Z33" s="51"/>
      <c r="AA33" s="43"/>
      <c r="AB33" s="43"/>
      <c r="AC33" s="43"/>
      <c r="AD33" s="43"/>
      <c r="AE33" s="39"/>
      <c r="AF33" s="39"/>
      <c r="AG33" s="39"/>
      <c r="AH33" s="39"/>
      <c r="AI33" s="35"/>
      <c r="AJ33" s="36"/>
      <c r="AK33" s="52" t="s">
        <v>122</v>
      </c>
      <c r="AL33" s="53"/>
    </row>
    <row r="34" spans="1:38" ht="89.25" x14ac:dyDescent="0.25">
      <c r="A34" s="89">
        <v>7</v>
      </c>
      <c r="B34" s="89" t="s">
        <v>27</v>
      </c>
      <c r="C34" s="74" t="s">
        <v>33</v>
      </c>
      <c r="D34" s="74" t="s">
        <v>93</v>
      </c>
      <c r="E34" s="90">
        <v>1</v>
      </c>
      <c r="F34" s="54">
        <v>1</v>
      </c>
      <c r="G34" s="7" t="s">
        <v>108</v>
      </c>
      <c r="H34" s="55">
        <v>42737</v>
      </c>
      <c r="I34" s="55">
        <v>43097</v>
      </c>
      <c r="J34" s="18"/>
      <c r="K34" s="20" t="s">
        <v>50</v>
      </c>
      <c r="L34" s="20" t="s">
        <v>109</v>
      </c>
      <c r="M34" s="74" t="s">
        <v>44</v>
      </c>
      <c r="N34" s="75" t="s">
        <v>47</v>
      </c>
      <c r="O34" s="48">
        <v>0</v>
      </c>
      <c r="P34" s="47">
        <v>0</v>
      </c>
      <c r="Q34" s="47">
        <v>0.5</v>
      </c>
      <c r="R34" s="47">
        <v>0.1</v>
      </c>
      <c r="S34" s="47">
        <v>0.1</v>
      </c>
      <c r="T34" s="61">
        <v>0.1</v>
      </c>
      <c r="U34" s="61">
        <v>0</v>
      </c>
      <c r="V34" s="61">
        <v>0</v>
      </c>
      <c r="W34" s="61">
        <v>0.1</v>
      </c>
      <c r="X34" s="65">
        <f>SUM(O34:W34)</f>
        <v>0.89999999999999991</v>
      </c>
      <c r="Z34" s="51"/>
      <c r="AA34" s="43"/>
      <c r="AB34" s="43"/>
      <c r="AC34" s="43"/>
      <c r="AD34" s="43"/>
      <c r="AE34" s="39"/>
      <c r="AF34" s="39"/>
      <c r="AG34" s="39"/>
      <c r="AH34" s="39"/>
      <c r="AI34" s="35"/>
      <c r="AJ34" s="36"/>
      <c r="AK34" s="52"/>
      <c r="AL34" s="53"/>
    </row>
    <row r="35" spans="1:38" ht="204" x14ac:dyDescent="0.25">
      <c r="A35" s="89"/>
      <c r="B35" s="89"/>
      <c r="C35" s="74"/>
      <c r="D35" s="74"/>
      <c r="E35" s="90"/>
      <c r="F35" s="56">
        <v>2</v>
      </c>
      <c r="G35" s="20" t="s">
        <v>110</v>
      </c>
      <c r="H35" s="57">
        <v>42908</v>
      </c>
      <c r="I35" s="57">
        <v>43090</v>
      </c>
      <c r="J35" s="18"/>
      <c r="K35" s="20" t="s">
        <v>50</v>
      </c>
      <c r="L35" s="20" t="s">
        <v>111</v>
      </c>
      <c r="M35" s="74"/>
      <c r="N35" s="75"/>
      <c r="O35" s="48">
        <v>0.25</v>
      </c>
      <c r="P35" s="47">
        <v>0</v>
      </c>
      <c r="Q35" s="47">
        <v>0.125</v>
      </c>
      <c r="R35" s="47">
        <v>0</v>
      </c>
      <c r="S35" s="47">
        <v>0</v>
      </c>
      <c r="T35" s="47">
        <v>0</v>
      </c>
      <c r="U35" s="47">
        <v>0</v>
      </c>
      <c r="V35" s="47">
        <v>0.25</v>
      </c>
      <c r="W35" s="47">
        <v>0.21299999999999999</v>
      </c>
      <c r="X35" s="65">
        <f t="shared" ref="X35:X39" si="0">SUM(O35:W35)</f>
        <v>0.83799999999999997</v>
      </c>
      <c r="Z35" s="51"/>
      <c r="AA35" s="43"/>
      <c r="AB35" s="43"/>
      <c r="AC35" s="43"/>
      <c r="AD35" s="43"/>
      <c r="AE35" s="39"/>
      <c r="AF35" s="39"/>
      <c r="AG35" s="39"/>
      <c r="AH35" s="39"/>
      <c r="AI35" s="35"/>
      <c r="AJ35" s="36"/>
      <c r="AK35" s="52"/>
      <c r="AL35" s="53"/>
    </row>
    <row r="36" spans="1:38" ht="38.25" x14ac:dyDescent="0.25">
      <c r="A36" s="89"/>
      <c r="B36" s="89"/>
      <c r="C36" s="74"/>
      <c r="D36" s="74"/>
      <c r="E36" s="90"/>
      <c r="F36" s="56">
        <v>3</v>
      </c>
      <c r="G36" s="20" t="s">
        <v>94</v>
      </c>
      <c r="H36" s="57">
        <v>42908</v>
      </c>
      <c r="I36" s="57">
        <v>43090</v>
      </c>
      <c r="J36" s="19"/>
      <c r="K36" s="20" t="s">
        <v>50</v>
      </c>
      <c r="L36" s="20" t="s">
        <v>112</v>
      </c>
      <c r="M36" s="74"/>
      <c r="N36" s="75"/>
      <c r="O36" s="58">
        <v>0</v>
      </c>
      <c r="P36" s="59">
        <v>0</v>
      </c>
      <c r="Q36" s="59">
        <v>0.1</v>
      </c>
      <c r="R36" s="59">
        <v>0.1</v>
      </c>
      <c r="S36" s="59">
        <v>0.1</v>
      </c>
      <c r="T36" s="63">
        <v>0</v>
      </c>
      <c r="U36" s="63"/>
      <c r="V36" s="45"/>
      <c r="W36" s="59">
        <v>0.1</v>
      </c>
      <c r="X36" s="65">
        <f t="shared" si="0"/>
        <v>0.4</v>
      </c>
      <c r="Z36" s="51"/>
      <c r="AA36" s="43"/>
      <c r="AB36" s="43"/>
      <c r="AC36" s="43"/>
      <c r="AD36" s="43"/>
      <c r="AE36" s="39"/>
      <c r="AF36" s="39"/>
      <c r="AG36" s="39"/>
      <c r="AH36" s="39"/>
      <c r="AI36" s="35"/>
      <c r="AJ36" s="36"/>
      <c r="AK36" s="52"/>
      <c r="AL36" s="53"/>
    </row>
    <row r="37" spans="1:38" ht="63.75" x14ac:dyDescent="0.25">
      <c r="A37" s="89"/>
      <c r="B37" s="89" t="s">
        <v>27</v>
      </c>
      <c r="C37" s="74" t="s">
        <v>33</v>
      </c>
      <c r="D37" s="74"/>
      <c r="E37" s="90"/>
      <c r="F37" s="56">
        <v>4</v>
      </c>
      <c r="G37" s="20" t="s">
        <v>113</v>
      </c>
      <c r="H37" s="57">
        <v>42993</v>
      </c>
      <c r="I37" s="57">
        <v>43097</v>
      </c>
      <c r="J37" s="19"/>
      <c r="K37" s="20" t="s">
        <v>50</v>
      </c>
      <c r="L37" s="60" t="s">
        <v>114</v>
      </c>
      <c r="M37" s="74"/>
      <c r="N37" s="75"/>
      <c r="O37" s="48"/>
      <c r="P37" s="47"/>
      <c r="Q37" s="47"/>
      <c r="R37" s="47"/>
      <c r="S37" s="47"/>
      <c r="T37" s="61"/>
      <c r="U37" s="66"/>
      <c r="V37" s="67">
        <v>0.2</v>
      </c>
      <c r="W37" s="67">
        <v>0.4</v>
      </c>
      <c r="X37" s="65">
        <f t="shared" si="0"/>
        <v>0.60000000000000009</v>
      </c>
      <c r="Z37" s="51"/>
      <c r="AA37" s="43"/>
      <c r="AB37" s="43"/>
      <c r="AC37" s="43"/>
      <c r="AD37" s="43"/>
      <c r="AE37" s="39"/>
      <c r="AF37" s="39"/>
      <c r="AG37" s="39"/>
      <c r="AH37" s="39"/>
      <c r="AI37" s="35"/>
      <c r="AJ37" s="36"/>
      <c r="AK37" s="52"/>
      <c r="AL37" s="53"/>
    </row>
    <row r="38" spans="1:38" ht="51" x14ac:dyDescent="0.25">
      <c r="A38" s="89"/>
      <c r="B38" s="89"/>
      <c r="C38" s="74"/>
      <c r="D38" s="74"/>
      <c r="E38" s="90"/>
      <c r="F38" s="54">
        <v>5</v>
      </c>
      <c r="G38" s="7" t="s">
        <v>115</v>
      </c>
      <c r="H38" s="55">
        <v>43009</v>
      </c>
      <c r="I38" s="55">
        <v>43097</v>
      </c>
      <c r="J38" s="62"/>
      <c r="K38" s="7" t="s">
        <v>50</v>
      </c>
      <c r="L38" s="7" t="s">
        <v>116</v>
      </c>
      <c r="M38" s="74"/>
      <c r="N38" s="75"/>
      <c r="O38" s="48"/>
      <c r="P38" s="47"/>
      <c r="Q38" s="47"/>
      <c r="R38" s="47"/>
      <c r="S38" s="47"/>
      <c r="T38" s="61"/>
      <c r="U38" s="61"/>
      <c r="V38" s="68">
        <v>0.1</v>
      </c>
      <c r="W38" s="68">
        <v>0.5</v>
      </c>
      <c r="X38" s="65">
        <f t="shared" si="0"/>
        <v>0.6</v>
      </c>
      <c r="Z38" s="51"/>
      <c r="AA38" s="43"/>
      <c r="AB38" s="43"/>
      <c r="AC38" s="43"/>
      <c r="AD38" s="43"/>
      <c r="AE38" s="39"/>
      <c r="AF38" s="39"/>
      <c r="AG38" s="39"/>
      <c r="AH38" s="39"/>
      <c r="AI38" s="35"/>
      <c r="AJ38" s="36"/>
      <c r="AK38" s="52"/>
      <c r="AL38" s="53"/>
    </row>
    <row r="39" spans="1:38" ht="39" thickBot="1" x14ac:dyDescent="0.3">
      <c r="A39" s="89"/>
      <c r="B39" s="89"/>
      <c r="C39" s="74"/>
      <c r="D39" s="74"/>
      <c r="E39" s="90"/>
      <c r="F39" s="54">
        <v>6</v>
      </c>
      <c r="G39" s="7" t="s">
        <v>117</v>
      </c>
      <c r="H39" s="55">
        <v>42901</v>
      </c>
      <c r="I39" s="55">
        <v>42916</v>
      </c>
      <c r="J39" s="62"/>
      <c r="K39" s="7" t="s">
        <v>50</v>
      </c>
      <c r="L39" s="7" t="s">
        <v>118</v>
      </c>
      <c r="M39" s="74"/>
      <c r="N39" s="75"/>
      <c r="O39" s="49"/>
      <c r="P39" s="50"/>
      <c r="Q39" s="50">
        <v>0.25</v>
      </c>
      <c r="R39" s="50"/>
      <c r="S39" s="50"/>
      <c r="T39" s="64">
        <v>0.25</v>
      </c>
      <c r="U39" s="64">
        <v>0.1</v>
      </c>
      <c r="V39" s="64">
        <v>0.1</v>
      </c>
      <c r="W39" s="64">
        <v>0.1</v>
      </c>
      <c r="X39" s="73">
        <f t="shared" si="0"/>
        <v>0.79999999999999993</v>
      </c>
      <c r="Z39" s="51"/>
      <c r="AA39" s="43"/>
      <c r="AB39" s="43"/>
      <c r="AC39" s="43"/>
      <c r="AD39" s="43"/>
      <c r="AE39" s="39"/>
      <c r="AF39" s="39"/>
      <c r="AG39" s="39"/>
      <c r="AH39" s="39"/>
      <c r="AI39" s="35"/>
      <c r="AJ39" s="36"/>
      <c r="AK39" s="52"/>
      <c r="AL39" s="53"/>
    </row>
  </sheetData>
  <protectedRanges>
    <protectedRange algorithmName="SHA-512" hashValue="SaR4WPEEBcme6nU8FP6feMLbxjOj5vPWVfMgYyUF3qkw4bt1ZC5dLSB4pDuC0aJpUH313bT6lJyasf0hrZwfHw==" saltValue="N+ahJoEuNYX9P/AgdkDOWw==" spinCount="100000" sqref="O10:Y21 X31:Y33 Y22:Y30 Z11:AL27 Z10:AJ10 AL10 Z29:AL39 Z28:AJ28 AL28" name="Rango1"/>
    <protectedRange algorithmName="SHA-512" hashValue="SaR4WPEEBcme6nU8FP6feMLbxjOj5vPWVfMgYyUF3qkw4bt1ZC5dLSB4pDuC0aJpUH313bT6lJyasf0hrZwfHw==" saltValue="N+ahJoEuNYX9P/AgdkDOWw==" spinCount="100000" sqref="X22:X26" name="Rango1_3"/>
    <protectedRange algorithmName="SHA-512" hashValue="SaR4WPEEBcme6nU8FP6feMLbxjOj5vPWVfMgYyUF3qkw4bt1ZC5dLSB4pDuC0aJpUH313bT6lJyasf0hrZwfHw==" saltValue="N+ahJoEuNYX9P/AgdkDOWw==" spinCount="100000" sqref="X27:X30" name="Rango1_4"/>
    <protectedRange algorithmName="SHA-512" hashValue="SaR4WPEEBcme6nU8FP6feMLbxjOj5vPWVfMgYyUF3qkw4bt1ZC5dLSB4pDuC0aJpUH313bT6lJyasf0hrZwfHw==" saltValue="N+ahJoEuNYX9P/AgdkDOWw==" spinCount="100000" sqref="S36:U39 S34:W35 O34:R39 W36 V39:W39" name="Rango1_2_1"/>
    <protectedRange algorithmName="SHA-512" hashValue="SaR4WPEEBcme6nU8FP6feMLbxjOj5vPWVfMgYyUF3qkw4bt1ZC5dLSB4pDuC0aJpUH313bT6lJyasf0hrZwfHw==" saltValue="N+ahJoEuNYX9P/AgdkDOWw==" spinCount="100000" sqref="O31:W33" name="Rango1_1"/>
    <protectedRange algorithmName="SHA-512" hashValue="SaR4WPEEBcme6nU8FP6feMLbxjOj5vPWVfMgYyUF3qkw4bt1ZC5dLSB4pDuC0aJpUH313bT6lJyasf0hrZwfHw==" saltValue="N+ahJoEuNYX9P/AgdkDOWw==" spinCount="100000" sqref="O22:W26" name="Rango1_3_1"/>
    <protectedRange algorithmName="SHA-512" hashValue="SaR4WPEEBcme6nU8FP6feMLbxjOj5vPWVfMgYyUF3qkw4bt1ZC5dLSB4pDuC0aJpUH313bT6lJyasf0hrZwfHw==" saltValue="N+ahJoEuNYX9P/AgdkDOWw==" spinCount="100000" sqref="O27:W30" name="Rango1_4_1"/>
    <protectedRange algorithmName="SHA-512" hashValue="SaR4WPEEBcme6nU8FP6feMLbxjOj5vPWVfMgYyUF3qkw4bt1ZC5dLSB4pDuC0aJpUH313bT6lJyasf0hrZwfHw==" saltValue="N+ahJoEuNYX9P/AgdkDOWw==" spinCount="100000" sqref="AK10 AK28" name="Rango1_2"/>
  </protectedRanges>
  <mergeCells count="64">
    <mergeCell ref="M31:M33"/>
    <mergeCell ref="N31:N33"/>
    <mergeCell ref="A31:A33"/>
    <mergeCell ref="B31:B33"/>
    <mergeCell ref="C31:C33"/>
    <mergeCell ref="D31:D33"/>
    <mergeCell ref="E31:E33"/>
    <mergeCell ref="N27:N30"/>
    <mergeCell ref="A22:A26"/>
    <mergeCell ref="B22:B26"/>
    <mergeCell ref="C22:C26"/>
    <mergeCell ref="D22:D26"/>
    <mergeCell ref="E22:E26"/>
    <mergeCell ref="A27:A30"/>
    <mergeCell ref="B27:B30"/>
    <mergeCell ref="C27:C30"/>
    <mergeCell ref="D27:D30"/>
    <mergeCell ref="E27:E30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F9:G9"/>
    <mergeCell ref="A10:A15"/>
    <mergeCell ref="B10:B15"/>
    <mergeCell ref="C10:C15"/>
    <mergeCell ref="D10:D15"/>
    <mergeCell ref="E10:E15"/>
    <mergeCell ref="F7:G7"/>
    <mergeCell ref="C7:E7"/>
    <mergeCell ref="G5:J5"/>
    <mergeCell ref="D1:M1"/>
    <mergeCell ref="D2:M2"/>
    <mergeCell ref="A1:C2"/>
    <mergeCell ref="C5:F5"/>
    <mergeCell ref="B34:B36"/>
    <mergeCell ref="C34:C36"/>
    <mergeCell ref="A34:A39"/>
    <mergeCell ref="D34:D39"/>
    <mergeCell ref="E34:E39"/>
    <mergeCell ref="B37:B39"/>
    <mergeCell ref="C37:C39"/>
    <mergeCell ref="M34:M39"/>
    <mergeCell ref="N34:N39"/>
    <mergeCell ref="O8:X8"/>
    <mergeCell ref="Z8:AI8"/>
    <mergeCell ref="AK9:AL9"/>
    <mergeCell ref="AK10:AL10"/>
    <mergeCell ref="AK28:AL28"/>
    <mergeCell ref="M10:M15"/>
    <mergeCell ref="N10:N15"/>
    <mergeCell ref="M16:M18"/>
    <mergeCell ref="N16:N18"/>
    <mergeCell ref="M19:M21"/>
    <mergeCell ref="N19:N21"/>
    <mergeCell ref="M22:M26"/>
    <mergeCell ref="N22:N26"/>
    <mergeCell ref="M27:M30"/>
  </mergeCells>
  <dataValidations count="4">
    <dataValidation type="date" allowBlank="1" showInputMessage="1" showErrorMessage="1" sqref="H22:I39 H10:H17 I10:I16 H19">
      <formula1>42736</formula1>
      <formula2>43100</formula2>
    </dataValidation>
    <dataValidation type="list" allowBlank="1" showInputMessage="1" showErrorMessage="1" sqref="M19 M16">
      <formula1>$A$16:$A$17</formula1>
    </dataValidation>
    <dataValidation type="list" allowBlank="1" showInputMessage="1" showErrorMessage="1" sqref="N19 N16">
      <formula1>$A$19:$A$19</formula1>
    </dataValidation>
    <dataValidation type="date" allowBlank="1" showInputMessage="1" showErrorMessage="1" sqref="H18 I17:I19 H20:I21">
      <formula1>42736</formula1>
      <formula2>43465</formula2>
    </dataValidation>
  </dataValidations>
  <printOptions horizontalCentered="1" verticalCentered="1"/>
  <pageMargins left="0.17" right="0.17" top="0.3" bottom="0.36" header="0.31496062992125984" footer="0.31496062992125984"/>
  <pageSetup paperSize="145" scale="44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Listas!$A$13:$A$18</xm:f>
          </x14:formula1>
          <xm:sqref>B10 B16 B19</xm:sqref>
        </x14:dataValidation>
        <x14:dataValidation type="list" allowBlank="1" showInputMessage="1" showErrorMessage="1">
          <x14:formula1>
            <xm:f>Listas!$A$27:$A$31</xm:f>
          </x14:formula1>
          <xm:sqref>M10</xm:sqref>
        </x14:dataValidation>
        <x14:dataValidation type="list" allowBlank="1" showInputMessage="1" showErrorMessage="1">
          <x14:formula1>
            <xm:f>Listas!$A$34:$A$35</xm:f>
          </x14:formula1>
          <xm:sqref>N10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  <x14:dataValidation type="list" allowBlank="1" showInputMessage="1" showErrorMessage="1">
          <x14:formula1>
            <xm:f>'C:\Users\jtobon\AppData\Local\Microsoft\Windows\Temporary Internet Files\Content.Outlook\YM283BQV\[FORMATO PLAN DE ACCIÓN ART-OAP.xlsx]Listas'!#REF!</xm:f>
          </x14:formula1>
          <xm:sqref>K22:K33 B22 B27 B31 M22:N22 M27:N27 M31:N31</xm:sqref>
        </x14:dataValidation>
        <x14:dataValidation type="list" allowBlank="1" showInputMessage="1" showErrorMessage="1">
          <x14:formula1>
            <xm:f>Listas!$A$21:$A$24</xm:f>
          </x14:formula1>
          <xm:sqref>K10:K21</xm:sqref>
        </x14:dataValidation>
        <x14:dataValidation type="list" allowBlank="1" showInputMessage="1" showErrorMessage="1">
          <x14:formula1>
            <xm:f>'C:\Users\jtobon\Documents\Archivos JGT\2017 Planeacion\2017 Planes de Accion\03 Marzo\[PLAN DE ACCIÓN ART -CALDAD -SIG ajustes 06 marzo.xlsx]Listas'!#REF!</xm:f>
          </x14:formula1>
          <xm:sqref>M34:N34 B37 B34 K34:K39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16" sqref="A16"/>
    </sheetView>
  </sheetViews>
  <sheetFormatPr baseColWidth="10" defaultColWidth="11.42578125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21</v>
      </c>
    </row>
    <row r="2" spans="1:3" x14ac:dyDescent="0.25">
      <c r="A2" s="1" t="s">
        <v>13</v>
      </c>
    </row>
    <row r="3" spans="1:3" x14ac:dyDescent="0.25">
      <c r="A3" s="1" t="s">
        <v>17</v>
      </c>
    </row>
    <row r="4" spans="1:3" x14ac:dyDescent="0.25">
      <c r="A4" s="1" t="s">
        <v>18</v>
      </c>
    </row>
    <row r="5" spans="1:3" x14ac:dyDescent="0.25">
      <c r="A5" s="1" t="s">
        <v>19</v>
      </c>
    </row>
    <row r="6" spans="1:3" x14ac:dyDescent="0.25">
      <c r="A6" s="1" t="s">
        <v>20</v>
      </c>
    </row>
    <row r="7" spans="1:3" x14ac:dyDescent="0.25">
      <c r="A7" s="1" t="s">
        <v>14</v>
      </c>
    </row>
    <row r="8" spans="1:3" x14ac:dyDescent="0.25">
      <c r="A8" s="1" t="s">
        <v>15</v>
      </c>
    </row>
    <row r="9" spans="1:3" x14ac:dyDescent="0.25">
      <c r="A9" s="1" t="s">
        <v>16</v>
      </c>
    </row>
    <row r="10" spans="1:3" x14ac:dyDescent="0.25">
      <c r="A10" s="1" t="s">
        <v>54</v>
      </c>
    </row>
    <row r="11" spans="1:3" x14ac:dyDescent="0.25">
      <c r="A11" s="5"/>
    </row>
    <row r="12" spans="1:3" ht="16.5" x14ac:dyDescent="0.25">
      <c r="A12" s="2" t="s">
        <v>34</v>
      </c>
      <c r="C12" s="2" t="s">
        <v>35</v>
      </c>
    </row>
    <row r="13" spans="1:3" ht="49.5" x14ac:dyDescent="0.25">
      <c r="A13" s="3" t="s">
        <v>22</v>
      </c>
      <c r="C13" s="3" t="s">
        <v>28</v>
      </c>
    </row>
    <row r="14" spans="1:3" ht="33" x14ac:dyDescent="0.25">
      <c r="A14" s="3" t="s">
        <v>23</v>
      </c>
      <c r="C14" s="3" t="s">
        <v>29</v>
      </c>
    </row>
    <row r="15" spans="1:3" ht="33" x14ac:dyDescent="0.25">
      <c r="A15" s="3" t="s">
        <v>24</v>
      </c>
      <c r="C15" s="3" t="s">
        <v>30</v>
      </c>
    </row>
    <row r="16" spans="1:3" ht="33" x14ac:dyDescent="0.25">
      <c r="A16" s="3" t="s">
        <v>25</v>
      </c>
      <c r="C16" s="3" t="s">
        <v>31</v>
      </c>
    </row>
    <row r="17" spans="1:3" ht="33" x14ac:dyDescent="0.25">
      <c r="A17" s="3" t="s">
        <v>26</v>
      </c>
      <c r="C17" s="3" t="s">
        <v>32</v>
      </c>
    </row>
    <row r="18" spans="1:3" ht="33" x14ac:dyDescent="0.25">
      <c r="A18" s="3" t="s">
        <v>27</v>
      </c>
      <c r="C18" s="3" t="s">
        <v>33</v>
      </c>
    </row>
    <row r="19" spans="1:3" x14ac:dyDescent="0.25">
      <c r="A19" s="5"/>
    </row>
    <row r="20" spans="1:3" ht="16.5" x14ac:dyDescent="0.25">
      <c r="A20" s="2" t="s">
        <v>37</v>
      </c>
    </row>
    <row r="21" spans="1:3" ht="49.5" x14ac:dyDescent="0.25">
      <c r="A21" s="3" t="s">
        <v>38</v>
      </c>
    </row>
    <row r="22" spans="1:3" ht="33" x14ac:dyDescent="0.25">
      <c r="A22" s="3" t="s">
        <v>40</v>
      </c>
    </row>
    <row r="23" spans="1:3" ht="33" x14ac:dyDescent="0.25">
      <c r="A23" s="3" t="s">
        <v>39</v>
      </c>
    </row>
    <row r="24" spans="1:3" ht="16.5" x14ac:dyDescent="0.25">
      <c r="A24" s="3" t="s">
        <v>50</v>
      </c>
    </row>
    <row r="26" spans="1:3" ht="16.5" x14ac:dyDescent="0.25">
      <c r="A26" s="2" t="s">
        <v>41</v>
      </c>
    </row>
    <row r="27" spans="1:3" ht="16.5" x14ac:dyDescent="0.25">
      <c r="A27" s="3" t="s">
        <v>42</v>
      </c>
    </row>
    <row r="28" spans="1:3" ht="16.5" x14ac:dyDescent="0.25">
      <c r="A28" s="3" t="s">
        <v>43</v>
      </c>
    </row>
    <row r="29" spans="1:3" ht="16.5" x14ac:dyDescent="0.25">
      <c r="A29" s="3" t="s">
        <v>44</v>
      </c>
    </row>
    <row r="30" spans="1:3" ht="16.5" x14ac:dyDescent="0.25">
      <c r="A30" s="3" t="s">
        <v>45</v>
      </c>
    </row>
    <row r="31" spans="1:3" ht="16.5" x14ac:dyDescent="0.25">
      <c r="A31" s="3" t="s">
        <v>46</v>
      </c>
    </row>
    <row r="33" spans="1:1" ht="16.5" x14ac:dyDescent="0.25">
      <c r="A33" s="2" t="s">
        <v>49</v>
      </c>
    </row>
    <row r="34" spans="1:1" ht="16.5" x14ac:dyDescent="0.25">
      <c r="A34" s="3" t="s">
        <v>47</v>
      </c>
    </row>
    <row r="35" spans="1:1" ht="16.5" x14ac:dyDescent="0.25">
      <c r="A35" s="3" t="s">
        <v>48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Listas</vt:lpstr>
      <vt:lpstr>'PLAN ACCIÓN'!Área_de_impresión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Angela Maria Aristizabal Lopez</cp:lastModifiedBy>
  <cp:lastPrinted>2017-05-25T18:41:40Z</cp:lastPrinted>
  <dcterms:created xsi:type="dcterms:W3CDTF">2013-04-17T16:26:33Z</dcterms:created>
  <dcterms:modified xsi:type="dcterms:W3CDTF">2017-10-31T15:55:59Z</dcterms:modified>
</cp:coreProperties>
</file>