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ngela.aristizabal.UACT\Desktop\Documentos para publicar de Ley\"/>
    </mc:Choice>
  </mc:AlternateContent>
  <xr:revisionPtr revIDLastSave="0" documentId="8_{9AF04A55-461B-4916-89B2-B301E075D8C9}" xr6:coauthVersionLast="36" xr6:coauthVersionMax="36" xr10:uidLastSave="{00000000-0000-0000-0000-000000000000}"/>
  <bookViews>
    <workbookView showHorizontalScroll="0" showVerticalScroll="0" showSheetTabs="0" xWindow="0" yWindow="0" windowWidth="24000" windowHeight="9525" xr2:uid="{00000000-000D-0000-FFFF-FFFF00000000}"/>
  </bookViews>
  <sheets>
    <sheet name="Plan_Accion_DEyE" sheetId="1" r:id="rId1"/>
    <sheet name="Listas" sheetId="2" state="hidden" r:id="rId2"/>
  </sheets>
  <definedNames>
    <definedName name="_xlnm._FilterDatabase" localSheetId="0" hidden="1">Plan_Accion_DEyE!$A$9:$J$30</definedName>
    <definedName name="Administrativo">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R30" i="1" l="1"/>
  <c r="AC30" i="1"/>
  <c r="AR29" i="1"/>
  <c r="AC29" i="1"/>
  <c r="AR25" i="1"/>
  <c r="AR16" i="1"/>
  <c r="AC16" i="1"/>
  <c r="AR11" i="1"/>
  <c r="AC11" i="1"/>
  <c r="AR10" i="1"/>
  <c r="AC10" i="1"/>
  <c r="C25" i="1" l="1"/>
  <c r="C16" i="1"/>
  <c r="C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Angelica Leguizamo</author>
  </authors>
  <commentList>
    <comment ref="K16" authorId="0" shapeId="0" xr:uid="{00000000-0006-0000-0000-000001000000}">
      <text>
        <r>
          <rPr>
            <b/>
            <sz val="9"/>
            <color indexed="81"/>
            <rFont val="Tahoma"/>
            <family val="2"/>
          </rPr>
          <t>Angelica Leguizamo:</t>
        </r>
        <r>
          <rPr>
            <sz val="9"/>
            <color indexed="81"/>
            <rFont val="Tahoma"/>
            <family val="2"/>
          </rPr>
          <t xml:space="preserve">
no me deja ingresar los valores</t>
        </r>
      </text>
    </comment>
  </commentList>
</comments>
</file>

<file path=xl/sharedStrings.xml><?xml version="1.0" encoding="utf-8"?>
<sst xmlns="http://schemas.openxmlformats.org/spreadsheetml/2006/main" count="167" uniqueCount="137">
  <si>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</si>
  <si>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</si>
  <si>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</si>
  <si>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</si>
  <si>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</si>
  <si>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</si>
  <si>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</si>
  <si>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</si>
  <si>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</si>
  <si>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</si>
  <si>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</si>
  <si>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</si>
  <si>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</si>
  <si>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</si>
  <si>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</si>
  <si>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</si>
  <si>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</si>
  <si>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</si>
  <si>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</si>
  <si>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</si>
  <si>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</si>
  <si>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</si>
  <si>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</si>
  <si>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</si>
  <si>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</si>
  <si>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</si>
  <si>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</si>
  <si>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</si>
  <si>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</si>
  <si>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</si>
  <si>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</si>
  <si>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</si>
  <si>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</si>
  <si>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</si>
  <si>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</si>
  <si>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</si>
  <si>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</si>
  <si>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</si>
  <si>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</si>
  <si>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</si>
  <si>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</si>
  <si>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</si>
  <si>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</si>
  <si>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</si>
  <si>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</si>
  <si>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</si>
  <si>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</si>
  <si>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</si>
  <si>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</si>
  <si>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</si>
  <si>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</si>
  <si>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</si>
  <si>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</si>
  <si>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</si>
  <si>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</si>
  <si>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</si>
  <si>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</si>
  <si>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</si>
  <si>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</si>
  <si>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</si>
  <si>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</si>
  <si>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</si>
  <si>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</si>
  <si>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</si>
  <si>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</si>
  <si>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</si>
  <si>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</si>
  <si>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</si>
  <si>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</si>
  <si>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</si>
  <si>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</si>
  <si>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</si>
  <si>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</si>
  <si>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</si>
  <si>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</si>
  <si>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</si>
  <si>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Banco de Proyectos de la ART implementado</t>
  </si>
  <si>
    <t>Estrategia de financiamiento de los PDET</t>
  </si>
  <si>
    <t>Proyectar un documento instructivo para el ejercicio de la supervisión.</t>
  </si>
  <si>
    <t>Publicar tips de supervisión en la intranet</t>
  </si>
  <si>
    <t>Liquidacion de contratos y convenios subrogados</t>
  </si>
  <si>
    <t>Requerir a los supervisores para que radiquen informes de supervisión</t>
  </si>
  <si>
    <t>Proyectar actas de liquidación</t>
  </si>
  <si>
    <t>Informes de seguimiento PDET</t>
  </si>
  <si>
    <t>Adelantar la evaluación cualitativa de  PIC</t>
  </si>
  <si>
    <t>Realizar una propuesta del Índice de Renovación de Territorios y de su mecanismo de actualización</t>
  </si>
  <si>
    <t>Adelantar el proceso de levantamiento de información de la Línea Base PDET</t>
  </si>
  <si>
    <t>Construir una metodología de evaluación y seguimiento participativo</t>
  </si>
  <si>
    <t>Suscribir actas de liquidación</t>
  </si>
  <si>
    <t>Documento</t>
  </si>
  <si>
    <t>Actas suscritas</t>
  </si>
  <si>
    <t>Tips publicados en la intranet</t>
  </si>
  <si>
    <t>Informe</t>
  </si>
  <si>
    <t>Documento propuesta</t>
  </si>
  <si>
    <t xml:space="preserve">Documento </t>
  </si>
  <si>
    <t xml:space="preserve">Documento con la identificación de las inversiones territoriales que le apuntan al Plan Marco de Implementación </t>
  </si>
  <si>
    <t>Lista de asistencia de jornadas realizadas</t>
  </si>
  <si>
    <t xml:space="preserve">Memorando o correos de requerimientos  a los supervisores </t>
  </si>
  <si>
    <t>Actas proyectadas</t>
  </si>
  <si>
    <t>Realizar un documento con requerimientos funcionales para el sistema de información de seguimiento a la gestión ART</t>
  </si>
  <si>
    <t>Capacitar al equipo regional de la ART y a los usuarios sobre los procesos del Banco de Proyectos de la ART</t>
  </si>
  <si>
    <t>Documento con los marcos financieros de los PDET</t>
  </si>
  <si>
    <t>Herramientas para el ejercicio de la supervisión</t>
  </si>
  <si>
    <t>Actas y listas de asistencia</t>
  </si>
  <si>
    <t>Realizar seguimiento a los proyectos integrales de desarrollo</t>
  </si>
  <si>
    <r>
      <t>Cofinanciar proyectos del banco de proyectos de los PATR</t>
    </r>
    <r>
      <rPr>
        <b/>
        <sz val="10"/>
        <rFont val="Arial"/>
        <family val="2"/>
      </rPr>
      <t>-Nivel Regional-</t>
    </r>
  </si>
  <si>
    <t>Meta Actividad</t>
  </si>
  <si>
    <t>Meta producto Anual</t>
  </si>
  <si>
    <t>Desarrollar e implementar el  Banco de proyectos de inversión en las ZOMAC " Obras por Impuestos"</t>
  </si>
  <si>
    <t xml:space="preserve">Definir requerimientos de la solución tecnológica para el Banco de Proyectos de la ART </t>
  </si>
  <si>
    <t xml:space="preserve">Se realizó analisis de las inversiones relacionadas con las estrategias del Plan Marco de Implementación, que han sido ejecitadas por los territorios, el gobierno nacional, la cooperación internacional y los privados, y sus diferentes fuentes de recursos. Este ejercicio quedó plasmado en el Capítulo 6 del Marco Fiscal de Mediano Plazo 2018 y en el Anexo C del documento Conpes 3932 de 2018 y se relaciona primera versión de documento del documento Marco Financiero
Subregión PDET Sur de Bolívar. (3.3_Marco_Financiamiento_VP.pdf)
</t>
  </si>
  <si>
    <t>Se  diseño la herramienta de identifiación de inversiones PDET de la cual se realizó un ejercicio piloto con la gobernación y municipios de la subregión sur del Tolima, y se está adelantando el ejercicio para el resto del país. Se realizó un ejercicio de identificación de inversiones a traves del reporte en el FUT, se crea la matriz de mapeo de inversiones, se adjunta una versión de trabajo del mes de mayo. (3.2 2.2_MAPEO DE FUENTES TERRITORIALES 2017_20_05_18.xls)
Se entregó análisis de identificación de inversiones territoriales (Corte Septiembre)</t>
  </si>
  <si>
    <t>Se proyecto el instructivo y se dio revisión por parte de la Dirección de Ejecución y Evaluación de Proyectos</t>
  </si>
  <si>
    <t xml:space="preserve">Aplazamiento del Recurso </t>
  </si>
  <si>
    <t>Se cuenta con el diseño de la ficha técnica, la programación de los procesos en R y el enlace con las bases insumo (corte septiembre)
Documento Fichas de Seguimiento implementado (Corte Diciembre)</t>
  </si>
  <si>
    <t>Se contrato un equipo para el desarrollo de esta actividad: Se terminó el trabajo de Campo en Anorí, Dabeiba, Planadas, Tierralta y Policarpa. Se encuentra en desarrollo el Carmen del Darien. Se dio continuidad con Caguan (Corte septiembre)
Informe Final Evaluación PIC (Corte Diciembre)</t>
  </si>
  <si>
    <t xml:space="preserve">En cumplimiento con esta actividad se ha desarrollado la metodólogia  "Tipologia de Municipios PDET" a partir de indicadores que diagnostícan la situación de los municipios PDET. (corte septiembre)
Se realizó calculo tomando como insumo Documento Evaluación Linea de Base (Corte Diciembre)
</t>
  </si>
  <si>
    <t xml:space="preserve">
Se culminó con éxito el trabajo de campo cualitativo y cuantitativo. Actualmente se cuenta con un documneto de resultados, con anexos tecnicos de la evaluación de Linea Base y una base de datos con los resultados de la LB (Corte septiembre)
Documento de Evaluación de Linea de Base-PDET
</t>
  </si>
  <si>
    <t>Documento metodológico</t>
  </si>
  <si>
    <t>Se cuenta con la versión inicial del documento de metodología propuesto por RIMISP
Metodología Seguimiento Evaluación Participativa (Corte Diciembre)</t>
  </si>
  <si>
    <t>Se han realizado con corte a junio de 2018 17 fichas semanales correspondientes a la nacional y cada subregión. Adicionalmente se han llevado a cabo municipales y departamentales por demanda. (Se incluyo el capitulo en la ficha del mecanismo especial de consulta-Ruta Etnica) (corte septiembre)
17 fichas emitidas semanalmente correspondientes a la nacional y a cada subregión (Corte Diciembre)</t>
  </si>
  <si>
    <t>Se remitieron a la oficina tecnológica los requerimientos conceptuales para la construcción del Banco de Proyectos ART- Obras por impuestos. Adicionalmente se incluye presentación de la ruta del Banco de Proyectos de la ART que incluye los requerimientos funcionales para el desarrollo de la plataforma. (2.1_Bancos de Proyectos_ART_mayo.pdf)
El Banco de Proyectos se esta modificando de acuerdo el alcande, conforme a la construcción del Tablero de Control (corte septiembre)</t>
  </si>
  <si>
    <t>Elaborar un documento que contenga criterios técnicos, ambientales, financieros y jurídicos para la calificación y financiación de proyectos</t>
  </si>
  <si>
    <t>Se ha avanzado en la construcción de una metodologia de priorización de proyectos, municipios y sectores conforme a la constribución del proyecto a las brechas socieconómicas. Se incluye presentación de la propuesta de estrategia de cofinanciación. (2.2_Estrategia de cofinanciación_21-06-18)
Este documento conforme a que los PATR se tuvieron en Agosto y el servicio y manual de cofinanciación deben ser ajustados, se solicita cambio de fecha de cumplimiento a 30 de Diciembre de 2018, ya que se está rediseñando de acuerdo a oferta y tablero de Control (Corte septiembre)
Entregado documento a 28 de Diciembre/18 (Corte Diciembre)</t>
  </si>
  <si>
    <r>
      <t xml:space="preserve">En este periodo se desarrollo una plataforma tecnologica la cual permite publicar de manera actualizada y permanente los proyectos a financiar, así mismo, que los contribuyentes se vinculen al pago de impuestos a través este mecanismo cumpliendo los requisitos estipulados, esta plataforma se puede consultar en el siguiente enlace: </t>
    </r>
    <r>
      <rPr>
        <sz val="10"/>
        <color rgb="FF0070C0"/>
        <rFont val="Arial"/>
        <family val="2"/>
      </rPr>
      <t>http://obrasporimpuestos.renovacionterritorio.gov.co/</t>
    </r>
  </si>
  <si>
    <t>La actividad requiere que la plataforma tecnológica del Banco de Proyectos de la ART esté lista para entrar en producción.
Se va a implementar un tema de capacitaciones sobre ciclo de gestión pública y Banco de Proyectos, se solicita cambio de fecha de finalización a 30 de Diciembre
Cumplida Actividad-Entrega de soportes 20 de Diciembre (Corte Diciembre)</t>
  </si>
  <si>
    <r>
      <t xml:space="preserve">Publicar el Banco de proyectos de la ART
</t>
    </r>
    <r>
      <rPr>
        <sz val="10"/>
        <color rgb="FFFF0000"/>
        <rFont val="Arial"/>
        <family val="2"/>
      </rPr>
      <t xml:space="preserve"> </t>
    </r>
    <r>
      <rPr>
        <sz val="10"/>
        <rFont val="Arial"/>
        <family val="2"/>
      </rPr>
      <t xml:space="preserve">  
</t>
    </r>
  </si>
  <si>
    <r>
      <t xml:space="preserve">Dado que ya culmino la estructuración de los PART, tablero de control, estrategia de gestión y ruta de cofinanciación se pasa a  definir la Estructura del Banco de Proyectos (Corte septiembre)
No se publicara la versión final del Banco de Proyectos según justificación Acta Diciembre 29 de 2018, sino un </t>
    </r>
    <r>
      <rPr>
        <b/>
        <sz val="10"/>
        <rFont val="Arial"/>
        <family val="2"/>
      </rPr>
      <t xml:space="preserve">link </t>
    </r>
    <r>
      <rPr>
        <sz val="10"/>
        <rFont val="Arial"/>
        <family val="2"/>
      </rPr>
      <t xml:space="preserve">en el cual se informara al público del Banco de Proyectos trabajado conjuntamente con DNP.  (Corte Diciembre)
</t>
    </r>
  </si>
  <si>
    <r>
      <t xml:space="preserve">
La ART tiene presupuestado confinanciar algunos proyectos priorizados en los PATR.
La entidad solicita primero al confis y despues ante el  DNP  y ministerio de Hacienda el aplazamiento de recursos debido a que el cronograma de Planes de Acción para la Transformación Regional se retraso y a la fecha no estan firmados en su totalidad, para dar inicio a la depuración de iniciativas y su posterior cofinanciación e inicio de ejecución de los proyectos. El DNP emite concepto favorable mediante radicado  20184340002326. (Corte septiembre)
Según Acta del 29/12/2018 se solicita a la oficina de planeación aplazamineto del recurso por lo cual la actividad no se llevaria acabo , en el marco del decreto # del 28 de Diciembre de 2019. </t>
    </r>
    <r>
      <rPr>
        <sz val="10"/>
        <color rgb="FFFF0000"/>
        <rFont val="Arial"/>
        <family val="2"/>
      </rPr>
      <t xml:space="preserve"> </t>
    </r>
    <r>
      <rPr>
        <sz val="10"/>
        <rFont val="Arial"/>
        <family val="2"/>
      </rPr>
      <t>(Corte Diciembre)</t>
    </r>
  </si>
  <si>
    <t>Documento con las estrategias de financiación y cofinanciación de los programas y proyectos en los PDET-Nivel Regional</t>
  </si>
  <si>
    <r>
      <t>Se realizó analisis de la fuentes de financiación con destinación especifica para paz y demas recursos ordinarios que pueden ser destinados a proyectos de inversión en el marco de la reforma rural integral. Se está trabajando en los documentos por subregión donde se presente el detalle de lo contenido en el Conpes 3932 de 2018. (3.1 CONPES 3932 PMI.pdf)
Se esta revisando con las Direcciones Territoriales de la ART los proyectos de inversión territoriales 2019 que estan alineados con las iniciativas de los PATR.</t>
    </r>
    <r>
      <rPr>
        <sz val="10"/>
        <color rgb="FFFF0000"/>
        <rFont val="Arial"/>
        <family val="2"/>
      </rPr>
      <t xml:space="preserve">
</t>
    </r>
    <r>
      <rPr>
        <sz val="10"/>
        <rFont val="Arial"/>
        <family val="2"/>
      </rPr>
      <t>Documento final entregado.</t>
    </r>
  </si>
  <si>
    <r>
      <t>Realizar jornadas de orientación a supervisores de contratos y convenios en el territorio-</t>
    </r>
    <r>
      <rPr>
        <b/>
        <sz val="10"/>
        <rFont val="Arial"/>
        <family val="2"/>
      </rPr>
      <t>Nivel Regional</t>
    </r>
  </si>
  <si>
    <t>Estas capacitaciones se desarrollaron en las regiones de: Putumayo - Mocoa, Alto Patía, Norte del Cauca - Popayan, Cuenca del Caguan y Piedemonte Caqueteño - Villavicencio, Arauca, Buanventura y Meta Guaviare, a la fecha se han realizado 6 Jornadas. 
Se llevaran a cabo jornadas en 11 Regiones, ya que solo hay 11 grupos internos de trabajo en coordinaciones regionales. De acuerdo a  cronograma PDET no se ha dado disponibilidad para ir a adelantar jornadas pendientes. Se solicita modificación en el número de jornadas y en la fecha de cumplimiento a 30 de Diciembre
Entregadas evidencias (Corte Diciembre)</t>
  </si>
  <si>
    <t>Se han realizado 4 publicaciones 
8 publicaciones a la fecha, quedan pendiente 4 (Corte septiembre)
Realizadas 12 publicaciones (Corte Diciembre)</t>
  </si>
  <si>
    <t>No ha sido necesario requerir la radicación de informes, ya que han reportado sin necesidad de oficiar.
Se solicita modificación a la ofc de Planeación para dejar establecer cumplimiento por demanda
Entregadas evidencias (Corte Diciembre)</t>
  </si>
  <si>
    <t>Se han proyectado treinta y tres (33) actas de liquidación 
Entregadas evidencias (Corte Diciembre)</t>
  </si>
  <si>
    <t xml:space="preserve">Se han suscrito  treinta y tres (33) actas de liquidación
Entregadas evidencias (Corte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</si>
</sst>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quot;$&quot;\ #,##0"/>
    <numFmt numFmtId="166" formatCode="_-&quot;$&quot;\ * #,##0_-;\-&quot;$&quot;\ * #,##0_-;_-&quot;$&quot;\ * &quot;-&quot;??_-;_-@_-"/>
  </numFmts>
  <fonts count="27"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sz val="14"/>
      <name val="Arial"/>
      <family val="2"/>
    </font>
    <font>
      <b/>
      <sz val="11"/>
      <color rgb="FFFFFF00"/>
      <name val="Arial"/>
      <family val="2"/>
    </font>
    <font>
      <sz val="12"/>
      <color theme="1"/>
      <name val="Arial"/>
      <family val="2"/>
    </font>
    <font>
      <sz val="10"/>
      <color rgb="FFFF0000"/>
      <name val="Arial"/>
      <family val="2"/>
    </font>
    <font>
      <sz val="9"/>
      <color indexed="81"/>
      <name val="Tahoma"/>
      <family val="2"/>
    </font>
    <font>
      <b/>
      <sz val="9"/>
      <color indexed="81"/>
      <name val="Tahoma"/>
      <family val="2"/>
    </font>
    <font>
      <sz val="10"/>
      <color theme="0"/>
      <name val="Arial"/>
      <family val="2"/>
    </font>
    <font>
      <sz val="12"/>
      <color theme="0"/>
      <name val="Arial"/>
      <family val="2"/>
    </font>
    <font>
      <sz val="14"/>
      <color theme="0"/>
      <name val="Arial"/>
      <family val="2"/>
    </font>
    <font>
      <sz val="12"/>
      <name val="Arial"/>
      <family val="2"/>
    </font>
    <font>
      <sz val="10"/>
      <color rgb="FF0070C0"/>
      <name val="Arial"/>
      <family val="2"/>
    </font>
  </fonts>
  <fills count="17">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theme="5" tint="0.79998168889431442"/>
        <bgColor indexed="41"/>
      </patternFill>
    </fill>
    <fill>
      <patternFill patternType="solid">
        <fgColor theme="9" tint="0.79998168889431442"/>
        <bgColor indexed="41"/>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auto="1"/>
      </right>
      <top/>
      <bottom style="medium">
        <color auto="1"/>
      </bottom>
      <diagonal/>
    </border>
  </borders>
  <cellStyleXfs count="2">
    <xf numFmtId="0" fontId="0" fillId="0" borderId="0"/>
    <xf numFmtId="164"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9" fillId="7" borderId="12" xfId="0" applyFont="1" applyFill="1" applyBorder="1" applyAlignment="1" applyProtection="1">
      <alignment horizontal="center" vertical="center" wrapText="1"/>
    </xf>
    <xf numFmtId="0" fontId="4" fillId="0" borderId="1" xfId="0" applyFont="1" applyBorder="1" applyAlignment="1" applyProtection="1">
      <alignment horizontal="left" vertical="center" wrapText="1"/>
      <protection locked="0"/>
    </xf>
    <xf numFmtId="9" fontId="4" fillId="0" borderId="25" xfId="0" applyNumberFormat="1" applyFont="1" applyBorder="1" applyAlignment="1" applyProtection="1">
      <alignment vertical="center" wrapText="1"/>
      <protection locked="0"/>
    </xf>
    <xf numFmtId="0" fontId="4" fillId="0" borderId="0" xfId="0" applyFont="1" applyFill="1" applyAlignment="1" applyProtection="1">
      <alignment vertical="center" wrapText="1"/>
    </xf>
    <xf numFmtId="164" fontId="10" fillId="9" borderId="1" xfId="1" applyFont="1" applyFill="1" applyBorder="1" applyAlignment="1">
      <alignment horizontal="left" vertical="center" wrapText="1"/>
    </xf>
    <xf numFmtId="0" fontId="0" fillId="9" borderId="0" xfId="0" applyFill="1"/>
    <xf numFmtId="164" fontId="11" fillId="9" borderId="1" xfId="1" applyFont="1" applyFill="1" applyBorder="1" applyAlignment="1">
      <alignment horizontal="left" vertical="center" wrapText="1"/>
    </xf>
    <xf numFmtId="0" fontId="1" fillId="9" borderId="0" xfId="0" applyFont="1" applyFill="1"/>
    <xf numFmtId="164" fontId="12" fillId="9" borderId="1" xfId="1" applyFont="1" applyFill="1" applyBorder="1" applyAlignment="1">
      <alignment horizontal="left" vertical="center" wrapText="1"/>
    </xf>
    <xf numFmtId="0" fontId="13" fillId="0" borderId="1" xfId="0" applyFont="1" applyFill="1" applyBorder="1" applyAlignment="1">
      <alignment vertical="center" wrapText="1"/>
    </xf>
    <xf numFmtId="0" fontId="4" fillId="0" borderId="1" xfId="0" applyFont="1" applyFill="1" applyBorder="1" applyAlignment="1" applyProtection="1">
      <alignment horizontal="center" vertical="center" wrapText="1"/>
    </xf>
    <xf numFmtId="0" fontId="5" fillId="10" borderId="2"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8" xfId="0" applyFont="1" applyFill="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5" fillId="12"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protection locked="0"/>
    </xf>
    <xf numFmtId="0" fontId="4" fillId="0" borderId="20"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vertical="center" wrapText="1"/>
      <protection locked="0"/>
    </xf>
    <xf numFmtId="0" fontId="17" fillId="13" borderId="11" xfId="0" applyFont="1" applyFill="1" applyBorder="1" applyAlignment="1" applyProtection="1">
      <alignment horizontal="center" vertical="center" wrapText="1"/>
    </xf>
    <xf numFmtId="165" fontId="4" fillId="0" borderId="19" xfId="0" applyNumberFormat="1" applyFont="1" applyBorder="1" applyAlignment="1" applyProtection="1">
      <alignment vertical="center" wrapText="1"/>
      <protection locked="0"/>
    </xf>
    <xf numFmtId="165" fontId="4" fillId="0" borderId="20" xfId="0" applyNumberFormat="1" applyFont="1" applyBorder="1" applyAlignment="1" applyProtection="1">
      <alignment vertical="center" wrapText="1"/>
      <protection locked="0"/>
    </xf>
    <xf numFmtId="165" fontId="4" fillId="0" borderId="21" xfId="0" applyNumberFormat="1" applyFont="1" applyBorder="1" applyAlignment="1" applyProtection="1">
      <alignment vertical="center" wrapText="1"/>
      <protection locked="0"/>
    </xf>
    <xf numFmtId="9" fontId="8" fillId="6" borderId="11" xfId="0" applyNumberFormat="1" applyFont="1" applyFill="1" applyBorder="1" applyAlignment="1" applyProtection="1">
      <alignment horizontal="center" vertical="center" wrapText="1"/>
    </xf>
    <xf numFmtId="165" fontId="4" fillId="0" borderId="22" xfId="0" applyNumberFormat="1" applyFont="1" applyBorder="1" applyAlignment="1" applyProtection="1">
      <alignment vertical="center" wrapText="1"/>
      <protection locked="0"/>
    </xf>
    <xf numFmtId="0" fontId="5" fillId="0" borderId="2"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4" fillId="0" borderId="4" xfId="0" applyNumberFormat="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5" fillId="0" borderId="4" xfId="0" applyFont="1" applyFill="1" applyBorder="1" applyAlignment="1" applyProtection="1">
      <alignment vertical="center" wrapText="1"/>
    </xf>
    <xf numFmtId="14" fontId="4" fillId="8" borderId="13" xfId="0" applyNumberFormat="1" applyFont="1" applyFill="1" applyBorder="1" applyAlignment="1" applyProtection="1">
      <alignment horizontal="center" vertical="center" wrapText="1"/>
    </xf>
    <xf numFmtId="0" fontId="4" fillId="9" borderId="14"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xf numFmtId="0" fontId="15" fillId="0" borderId="13"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14" fontId="4" fillId="8" borderId="1" xfId="0" applyNumberFormat="1" applyFont="1" applyFill="1" applyBorder="1" applyAlignment="1" applyProtection="1">
      <alignment horizontal="center" vertical="center" wrapText="1"/>
    </xf>
    <xf numFmtId="14" fontId="4" fillId="0" borderId="1" xfId="0" applyNumberFormat="1" applyFont="1" applyFill="1" applyBorder="1" applyAlignment="1" applyProtection="1">
      <alignment horizontal="center" vertical="center" wrapText="1"/>
    </xf>
    <xf numFmtId="165" fontId="16" fillId="9"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14" fontId="4" fillId="8" borderId="9" xfId="0" applyNumberFormat="1" applyFont="1" applyFill="1" applyBorder="1" applyAlignment="1" applyProtection="1">
      <alignment horizontal="center" vertical="center" wrapText="1"/>
    </xf>
    <xf numFmtId="165" fontId="16" fillId="9" borderId="9" xfId="0" applyNumberFormat="1" applyFont="1" applyFill="1" applyBorder="1" applyAlignment="1" applyProtection="1">
      <alignment vertical="center" wrapText="1"/>
    </xf>
    <xf numFmtId="0" fontId="15" fillId="0" borderId="9" xfId="0" applyFont="1" applyFill="1" applyBorder="1" applyAlignment="1" applyProtection="1">
      <alignment horizontal="center" vertical="center" wrapText="1"/>
    </xf>
    <xf numFmtId="0" fontId="4" fillId="9" borderId="10" xfId="0" applyFont="1" applyFill="1" applyBorder="1" applyAlignment="1" applyProtection="1">
      <alignment horizontal="center" vertical="center" wrapText="1"/>
    </xf>
    <xf numFmtId="0" fontId="4" fillId="0" borderId="18" xfId="0" applyNumberFormat="1" applyFont="1" applyBorder="1" applyAlignment="1" applyProtection="1">
      <alignment vertical="center" wrapText="1"/>
      <protection locked="0"/>
    </xf>
    <xf numFmtId="0" fontId="4" fillId="0" borderId="25" xfId="0" applyNumberFormat="1" applyFont="1" applyBorder="1" applyAlignment="1" applyProtection="1">
      <alignment vertical="center" wrapText="1"/>
      <protection locked="0"/>
    </xf>
    <xf numFmtId="49" fontId="14" fillId="0" borderId="0" xfId="0" applyNumberFormat="1" applyFont="1" applyBorder="1" applyAlignment="1" applyProtection="1">
      <alignment horizontal="center" vertical="center" wrapText="1"/>
    </xf>
    <xf numFmtId="0" fontId="5" fillId="14" borderId="30"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5" fillId="15" borderId="30"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9"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14" fontId="4" fillId="9" borderId="1" xfId="0" applyNumberFormat="1" applyFont="1" applyFill="1" applyBorder="1" applyAlignment="1" applyProtection="1">
      <alignment horizontal="center" vertical="center" wrapText="1"/>
    </xf>
    <xf numFmtId="0" fontId="3" fillId="0" borderId="0" xfId="0" applyFont="1" applyBorder="1" applyAlignment="1" applyProtection="1">
      <alignment horizontal="center" vertical="center" wrapText="1"/>
    </xf>
    <xf numFmtId="0" fontId="4" fillId="16" borderId="1" xfId="0" applyFont="1" applyFill="1" applyBorder="1" applyAlignment="1" applyProtection="1">
      <alignment vertical="center" wrapText="1"/>
      <protection locked="0"/>
    </xf>
    <xf numFmtId="0" fontId="4" fillId="16" borderId="30" xfId="0" applyNumberFormat="1" applyFont="1" applyFill="1" applyBorder="1" applyAlignment="1" applyProtection="1">
      <alignment horizontal="center" vertical="center" wrapText="1"/>
      <protection locked="0"/>
    </xf>
    <xf numFmtId="0" fontId="4" fillId="16" borderId="16" xfId="0" applyNumberFormat="1" applyFont="1" applyFill="1" applyBorder="1" applyAlignment="1" applyProtection="1">
      <alignment vertical="center" wrapText="1"/>
      <protection locked="0"/>
    </xf>
    <xf numFmtId="0" fontId="4" fillId="16" borderId="17" xfId="0" applyNumberFormat="1" applyFont="1" applyFill="1" applyBorder="1" applyAlignment="1" applyProtection="1">
      <alignment vertical="center" wrapText="1"/>
      <protection locked="0"/>
    </xf>
    <xf numFmtId="0" fontId="4" fillId="9" borderId="1" xfId="0" applyFont="1" applyFill="1" applyBorder="1" applyAlignment="1" applyProtection="1">
      <alignment horizontal="left" vertical="top" wrapText="1"/>
    </xf>
    <xf numFmtId="14" fontId="4" fillId="9" borderId="13" xfId="0" applyNumberFormat="1" applyFont="1" applyFill="1" applyBorder="1" applyAlignment="1" applyProtection="1">
      <alignment horizontal="center" vertical="center" wrapText="1"/>
    </xf>
    <xf numFmtId="0" fontId="4" fillId="16" borderId="1" xfId="0" applyFont="1" applyFill="1" applyBorder="1" applyAlignment="1" applyProtection="1">
      <alignment horizontal="center" vertical="center" wrapText="1"/>
      <protection locked="0"/>
    </xf>
    <xf numFmtId="0" fontId="4" fillId="16" borderId="4" xfId="0" applyNumberFormat="1" applyFont="1" applyFill="1" applyBorder="1" applyAlignment="1" applyProtection="1">
      <alignment vertical="center" wrapText="1"/>
      <protection locked="0"/>
    </xf>
    <xf numFmtId="0" fontId="4" fillId="16" borderId="1" xfId="0" applyNumberFormat="1" applyFont="1" applyFill="1" applyBorder="1" applyAlignment="1" applyProtection="1">
      <alignment vertical="center" wrapText="1"/>
      <protection locked="0"/>
    </xf>
    <xf numFmtId="0" fontId="4" fillId="16" borderId="2" xfId="0" applyNumberFormat="1" applyFont="1" applyFill="1" applyBorder="1" applyAlignment="1" applyProtection="1">
      <alignment vertical="center" wrapText="1"/>
      <protection locked="0"/>
    </xf>
    <xf numFmtId="9" fontId="4" fillId="9" borderId="18" xfId="0" applyNumberFormat="1" applyFont="1" applyFill="1" applyBorder="1" applyAlignment="1" applyProtection="1">
      <alignment vertical="center" wrapText="1"/>
      <protection locked="0"/>
    </xf>
    <xf numFmtId="0" fontId="4" fillId="9" borderId="1" xfId="0" applyFont="1" applyFill="1" applyBorder="1" applyAlignment="1" applyProtection="1">
      <alignment horizontal="left" vertical="center" wrapText="1"/>
    </xf>
    <xf numFmtId="0" fontId="4" fillId="9" borderId="1"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4" fontId="22" fillId="9" borderId="13" xfId="0" applyNumberFormat="1" applyFont="1" applyFill="1" applyBorder="1" applyAlignment="1" applyProtection="1">
      <alignment horizontal="center" vertical="center" wrapText="1"/>
    </xf>
    <xf numFmtId="165" fontId="24" fillId="9" borderId="1" xfId="0" applyNumberFormat="1" applyFont="1" applyFill="1" applyBorder="1" applyAlignment="1" applyProtection="1">
      <alignment vertical="center" wrapText="1"/>
    </xf>
    <xf numFmtId="166" fontId="25" fillId="9" borderId="1" xfId="1" applyNumberFormat="1" applyFont="1" applyFill="1" applyBorder="1" applyAlignment="1" applyProtection="1">
      <alignment horizontal="center" vertical="center"/>
    </xf>
    <xf numFmtId="0" fontId="4" fillId="0" borderId="1" xfId="0" applyFont="1" applyBorder="1" applyAlignment="1" applyProtection="1">
      <alignment horizontal="left" vertical="top" wrapText="1"/>
      <protection locked="0"/>
    </xf>
    <xf numFmtId="9" fontId="4" fillId="0" borderId="13" xfId="0" applyNumberFormat="1" applyFont="1" applyFill="1" applyBorder="1" applyAlignment="1" applyProtection="1">
      <alignment horizontal="center" vertical="center" wrapText="1"/>
    </xf>
    <xf numFmtId="9" fontId="4" fillId="9" borderId="25" xfId="0" applyNumberFormat="1" applyFont="1" applyFill="1" applyBorder="1" applyAlignment="1" applyProtection="1">
      <alignment vertical="center" wrapText="1"/>
      <protection locked="0"/>
    </xf>
    <xf numFmtId="9" fontId="19" fillId="9" borderId="25" xfId="0" applyNumberFormat="1" applyFont="1" applyFill="1" applyBorder="1" applyAlignment="1" applyProtection="1">
      <alignment vertical="center" wrapText="1"/>
      <protection locked="0"/>
    </xf>
    <xf numFmtId="0" fontId="4" fillId="9" borderId="0" xfId="0" applyFont="1" applyFill="1" applyAlignment="1" applyProtection="1">
      <alignment vertical="center" wrapText="1"/>
    </xf>
    <xf numFmtId="0" fontId="4" fillId="9" borderId="1" xfId="0" applyFont="1" applyFill="1" applyBorder="1" applyAlignment="1" applyProtection="1">
      <alignment horizontal="center" vertical="center" wrapText="1"/>
    </xf>
    <xf numFmtId="0" fontId="15" fillId="9" borderId="13" xfId="0" applyFont="1" applyFill="1" applyBorder="1" applyAlignment="1" applyProtection="1">
      <alignment horizontal="center" vertical="center" wrapText="1"/>
    </xf>
    <xf numFmtId="0" fontId="4" fillId="9" borderId="1" xfId="0" applyFont="1" applyFill="1" applyBorder="1" applyAlignment="1" applyProtection="1">
      <alignment horizontal="left" vertical="top" wrapText="1"/>
      <protection locked="0"/>
    </xf>
    <xf numFmtId="166" fontId="23" fillId="9" borderId="1" xfId="1" applyNumberFormat="1" applyFont="1" applyFill="1" applyBorder="1" applyAlignment="1" applyProtection="1">
      <alignment horizontal="center" vertical="center"/>
    </xf>
    <xf numFmtId="0" fontId="19" fillId="9" borderId="14" xfId="0" applyFont="1" applyFill="1" applyBorder="1" applyAlignment="1" applyProtection="1">
      <alignment horizontal="center" vertical="center" wrapText="1"/>
    </xf>
    <xf numFmtId="0" fontId="4" fillId="9" borderId="9" xfId="0" applyFont="1" applyFill="1" applyBorder="1" applyAlignment="1" applyProtection="1">
      <alignment horizontal="left" vertical="center" wrapText="1"/>
    </xf>
    <xf numFmtId="0" fontId="4" fillId="0" borderId="26"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5" fillId="0" borderId="24"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25"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5" fillId="15" borderId="17" xfId="0" applyFont="1" applyFill="1" applyBorder="1" applyAlignment="1" applyProtection="1">
      <alignment horizontal="center" vertical="center" wrapText="1"/>
    </xf>
    <xf numFmtId="0" fontId="5" fillId="15" borderId="30" xfId="0" applyFont="1" applyFill="1" applyBorder="1" applyAlignment="1" applyProtection="1">
      <alignment horizontal="center" vertical="center" wrapText="1"/>
    </xf>
    <xf numFmtId="166" fontId="18" fillId="0" borderId="13" xfId="1" applyNumberFormat="1" applyFont="1" applyBorder="1" applyAlignment="1" applyProtection="1">
      <alignment horizontal="center" vertical="center"/>
    </xf>
    <xf numFmtId="166" fontId="18" fillId="0" borderId="23" xfId="1" applyNumberFormat="1" applyFont="1" applyBorder="1" applyAlignment="1" applyProtection="1">
      <alignment horizontal="center" vertical="center"/>
    </xf>
    <xf numFmtId="166" fontId="18" fillId="0" borderId="20" xfId="1" applyNumberFormat="1" applyFont="1" applyBorder="1" applyAlignment="1" applyProtection="1">
      <alignment horizontal="center" vertical="center"/>
    </xf>
    <xf numFmtId="0" fontId="15" fillId="9" borderId="26" xfId="0" applyFont="1" applyFill="1" applyBorder="1" applyAlignment="1" applyProtection="1">
      <alignment horizontal="center" vertical="center" wrapText="1"/>
    </xf>
    <xf numFmtId="0" fontId="15" fillId="9" borderId="28" xfId="0" applyFont="1" applyFill="1" applyBorder="1" applyAlignment="1" applyProtection="1">
      <alignment horizontal="center" vertical="center" wrapText="1"/>
    </xf>
    <xf numFmtId="0" fontId="15" fillId="9" borderId="19" xfId="0" applyFont="1" applyFill="1" applyBorder="1" applyAlignment="1" applyProtection="1">
      <alignment horizontal="center" vertical="center" wrapText="1"/>
    </xf>
    <xf numFmtId="0" fontId="15" fillId="0" borderId="27"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3"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1931459</xdr:colOff>
      <xdr:row>3</xdr:row>
      <xdr:rowOff>64505</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0"/>
  <sheetViews>
    <sheetView showGridLines="0" tabSelected="1" zoomScale="80" zoomScaleNormal="80" workbookViewId="0">
      <selection activeCell="H21" sqref="H21"/>
    </sheetView>
  </sheetViews>
  <sheetFormatPr baseColWidth="10" defaultColWidth="11.42578125" defaultRowHeight="12.75" x14ac:dyDescent="0.25"/>
  <cols>
    <col min="1" max="1" width="4.7109375" style="1" customWidth="1"/>
    <col min="2" max="2" width="35.140625" style="1" customWidth="1"/>
    <col min="3" max="3" width="39.85546875" style="18" customWidth="1"/>
    <col min="4" max="4" width="22.7109375" style="18" customWidth="1"/>
    <col min="5" max="5" width="13" style="18" customWidth="1"/>
    <col min="6" max="6" width="7.85546875" style="1" customWidth="1"/>
    <col min="7" max="7" width="37.85546875" style="1" customWidth="1"/>
    <col min="8" max="8" width="19.85546875" style="1" customWidth="1"/>
    <col min="9" max="9" width="13.28515625" style="1" customWidth="1"/>
    <col min="10" max="10" width="13.5703125" style="1" customWidth="1"/>
    <col min="11" max="11" width="23.42578125" style="1" customWidth="1"/>
    <col min="12" max="12" width="28.7109375" style="1" customWidth="1"/>
    <col min="13" max="13" width="40.7109375" style="1" customWidth="1"/>
    <col min="14" max="14" width="21.42578125" style="1" hidden="1" customWidth="1"/>
    <col min="15" max="15" width="22.5703125" style="1" hidden="1" customWidth="1"/>
    <col min="16" max="27" width="17.7109375" style="1" hidden="1" customWidth="1"/>
    <col min="28" max="28" width="17.7109375" style="1" customWidth="1"/>
    <col min="29" max="29" width="15.42578125" style="1" hidden="1" customWidth="1"/>
    <col min="30" max="30" width="1" style="1" customWidth="1"/>
    <col min="31" max="42" width="21.85546875" style="1" hidden="1" customWidth="1"/>
    <col min="43" max="43" width="13" style="1" hidden="1" customWidth="1"/>
    <col min="44" max="44" width="43.85546875" style="1" hidden="1" customWidth="1"/>
    <col min="45" max="45" width="1" style="1" customWidth="1"/>
    <col min="46" max="46" width="108.5703125" style="1" customWidth="1"/>
    <col min="47" max="16384" width="11.42578125" style="1"/>
  </cols>
  <sheetData>
    <row r="1" spans="1:46" ht="26.25" customHeight="1" x14ac:dyDescent="0.25">
      <c r="A1" s="141"/>
      <c r="B1" s="141"/>
      <c r="C1" s="141"/>
      <c r="D1" s="143" t="s">
        <v>0</v>
      </c>
      <c r="E1" s="144"/>
      <c r="F1" s="144"/>
      <c r="G1" s="144"/>
      <c r="H1" s="144"/>
      <c r="I1" s="144"/>
      <c r="J1" s="144"/>
      <c r="K1" s="72"/>
      <c r="L1" s="72"/>
      <c r="M1" s="72"/>
      <c r="N1" s="72"/>
    </row>
    <row r="2" spans="1:46" ht="26.25" customHeight="1" x14ac:dyDescent="0.25">
      <c r="A2" s="141"/>
      <c r="B2" s="141"/>
      <c r="C2" s="141"/>
      <c r="D2" s="143" t="s">
        <v>1</v>
      </c>
      <c r="E2" s="144"/>
      <c r="F2" s="144"/>
      <c r="G2" s="144"/>
      <c r="H2" s="144"/>
      <c r="I2" s="144"/>
      <c r="J2" s="144"/>
      <c r="K2" s="72"/>
      <c r="L2" s="72"/>
      <c r="M2" s="72"/>
      <c r="N2" s="72"/>
    </row>
    <row r="4" spans="1:46" x14ac:dyDescent="0.25">
      <c r="A4" s="2"/>
      <c r="B4" s="2"/>
      <c r="C4" s="3"/>
      <c r="D4" s="3"/>
      <c r="E4" s="3"/>
      <c r="F4" s="2"/>
      <c r="G4" s="2"/>
      <c r="H4" s="2"/>
      <c r="I4" s="2"/>
      <c r="J4" s="2"/>
      <c r="K4" s="2"/>
      <c r="L4" s="2"/>
      <c r="M4" s="2"/>
      <c r="N4" s="2"/>
    </row>
    <row r="5" spans="1:46" ht="27" customHeight="1" x14ac:dyDescent="0.25">
      <c r="A5" s="2"/>
      <c r="B5" s="2"/>
      <c r="C5" s="142" t="s">
        <v>2</v>
      </c>
      <c r="D5" s="142"/>
      <c r="E5" s="142"/>
      <c r="F5" s="142"/>
      <c r="G5" s="43" t="s">
        <v>46</v>
      </c>
      <c r="H5" s="44"/>
      <c r="I5" s="44"/>
      <c r="J5" s="44"/>
      <c r="K5" s="47"/>
    </row>
    <row r="6" spans="1:46" ht="10.5" customHeight="1" x14ac:dyDescent="0.25">
      <c r="A6" s="2"/>
      <c r="B6" s="2"/>
      <c r="C6" s="4"/>
      <c r="D6" s="4"/>
      <c r="E6" s="4"/>
      <c r="F6" s="5"/>
      <c r="G6" s="5"/>
      <c r="H6" s="5"/>
      <c r="I6" s="5"/>
      <c r="J6" s="5"/>
      <c r="K6" s="5"/>
      <c r="L6" s="5"/>
      <c r="M6" s="5"/>
      <c r="N6" s="5"/>
    </row>
    <row r="7" spans="1:46" ht="23.25" customHeight="1" thickBot="1" x14ac:dyDescent="0.3">
      <c r="A7" s="2"/>
      <c r="B7" s="2"/>
      <c r="C7" s="137" t="s">
        <v>4</v>
      </c>
      <c r="D7" s="138"/>
      <c r="E7" s="139"/>
      <c r="F7" s="140" t="s">
        <v>70</v>
      </c>
      <c r="G7" s="140"/>
      <c r="H7" s="64"/>
      <c r="I7" s="6"/>
      <c r="J7" s="6"/>
      <c r="K7" s="6"/>
      <c r="L7" s="6"/>
      <c r="M7" s="6"/>
    </row>
    <row r="8" spans="1:46" ht="29.25" customHeight="1" thickBot="1" x14ac:dyDescent="0.3">
      <c r="A8" s="2"/>
      <c r="B8" s="2"/>
      <c r="C8" s="3"/>
      <c r="D8" s="3"/>
      <c r="E8" s="3"/>
      <c r="F8" s="2"/>
      <c r="G8" s="2"/>
      <c r="H8" s="2"/>
      <c r="I8" s="2"/>
      <c r="J8" s="2"/>
      <c r="K8" s="2"/>
      <c r="L8" s="2"/>
      <c r="M8" s="2"/>
      <c r="N8" s="2"/>
      <c r="P8" s="108" t="s">
        <v>5</v>
      </c>
      <c r="Q8" s="109"/>
      <c r="R8" s="109"/>
      <c r="S8" s="109"/>
      <c r="T8" s="109"/>
      <c r="U8" s="109"/>
      <c r="V8" s="109"/>
      <c r="W8" s="109"/>
      <c r="X8" s="109"/>
      <c r="Y8" s="109"/>
      <c r="Z8" s="109"/>
      <c r="AA8" s="109"/>
      <c r="AB8" s="109"/>
      <c r="AC8" s="110"/>
      <c r="AE8" s="108" t="s">
        <v>6</v>
      </c>
      <c r="AF8" s="109"/>
      <c r="AG8" s="109"/>
      <c r="AH8" s="109"/>
      <c r="AI8" s="109"/>
      <c r="AJ8" s="109"/>
      <c r="AK8" s="109"/>
      <c r="AL8" s="109"/>
      <c r="AM8" s="109"/>
      <c r="AN8" s="109"/>
      <c r="AO8" s="109"/>
      <c r="AP8" s="109"/>
      <c r="AQ8" s="109"/>
      <c r="AR8" s="110"/>
    </row>
    <row r="9" spans="1:46" ht="62.25" customHeight="1" thickBot="1" x14ac:dyDescent="0.3">
      <c r="A9" s="26" t="s">
        <v>7</v>
      </c>
      <c r="B9" s="27" t="s">
        <v>8</v>
      </c>
      <c r="C9" s="28" t="s">
        <v>9</v>
      </c>
      <c r="D9" s="65" t="s">
        <v>10</v>
      </c>
      <c r="E9" s="66" t="s">
        <v>107</v>
      </c>
      <c r="F9" s="125" t="s">
        <v>11</v>
      </c>
      <c r="G9" s="126"/>
      <c r="H9" s="67" t="s">
        <v>106</v>
      </c>
      <c r="I9" s="29" t="s">
        <v>12</v>
      </c>
      <c r="J9" s="29" t="s">
        <v>13</v>
      </c>
      <c r="K9" s="29" t="s">
        <v>14</v>
      </c>
      <c r="L9" s="29" t="s">
        <v>15</v>
      </c>
      <c r="M9" s="30" t="s">
        <v>16</v>
      </c>
      <c r="N9" s="32" t="s">
        <v>17</v>
      </c>
      <c r="O9" s="33" t="s">
        <v>71</v>
      </c>
      <c r="P9" s="7" t="s">
        <v>18</v>
      </c>
      <c r="Q9" s="8" t="s">
        <v>19</v>
      </c>
      <c r="R9" s="8" t="s">
        <v>20</v>
      </c>
      <c r="S9" s="8" t="s">
        <v>21</v>
      </c>
      <c r="T9" s="9" t="s">
        <v>22</v>
      </c>
      <c r="U9" s="9" t="s">
        <v>23</v>
      </c>
      <c r="V9" s="8" t="s">
        <v>24</v>
      </c>
      <c r="W9" s="9" t="s">
        <v>25</v>
      </c>
      <c r="X9" s="9" t="s">
        <v>26</v>
      </c>
      <c r="Y9" s="9" t="s">
        <v>27</v>
      </c>
      <c r="Z9" s="8" t="s">
        <v>28</v>
      </c>
      <c r="AA9" s="9" t="s">
        <v>29</v>
      </c>
      <c r="AB9" s="10" t="s">
        <v>30</v>
      </c>
      <c r="AC9" s="37" t="s">
        <v>74</v>
      </c>
      <c r="AE9" s="11" t="s">
        <v>18</v>
      </c>
      <c r="AF9" s="12" t="s">
        <v>19</v>
      </c>
      <c r="AG9" s="12" t="s">
        <v>20</v>
      </c>
      <c r="AH9" s="12" t="s">
        <v>21</v>
      </c>
      <c r="AI9" s="13" t="s">
        <v>22</v>
      </c>
      <c r="AJ9" s="13" t="s">
        <v>23</v>
      </c>
      <c r="AK9" s="12" t="s">
        <v>24</v>
      </c>
      <c r="AL9" s="13" t="s">
        <v>25</v>
      </c>
      <c r="AM9" s="13" t="s">
        <v>26</v>
      </c>
      <c r="AN9" s="13" t="s">
        <v>27</v>
      </c>
      <c r="AO9" s="12" t="s">
        <v>28</v>
      </c>
      <c r="AP9" s="13" t="s">
        <v>29</v>
      </c>
      <c r="AQ9" s="41" t="s">
        <v>30</v>
      </c>
      <c r="AR9" s="14" t="s">
        <v>75</v>
      </c>
      <c r="AT9" s="15" t="s">
        <v>31</v>
      </c>
    </row>
    <row r="10" spans="1:46" ht="49.5" customHeight="1" x14ac:dyDescent="0.25">
      <c r="A10" s="111">
        <v>1</v>
      </c>
      <c r="B10" s="130" t="s">
        <v>54</v>
      </c>
      <c r="C10" s="133" t="str">
        <f>+VLOOKUP($B10,Listas!$A$12:$B$18,2,FALSE)</f>
        <v>170 Planes Municipales de Renovación Territorial
16 PDETs</v>
      </c>
      <c r="D10" s="118" t="s">
        <v>83</v>
      </c>
      <c r="E10" s="105">
        <v>2</v>
      </c>
      <c r="F10" s="25">
        <v>1</v>
      </c>
      <c r="G10" s="77" t="s">
        <v>99</v>
      </c>
      <c r="H10" s="69">
        <v>1</v>
      </c>
      <c r="I10" s="48">
        <v>43102</v>
      </c>
      <c r="J10" s="78">
        <v>43281</v>
      </c>
      <c r="K10" s="127">
        <v>500000000</v>
      </c>
      <c r="L10" s="105" t="s">
        <v>66</v>
      </c>
      <c r="M10" s="49" t="s">
        <v>89</v>
      </c>
      <c r="N10" s="73"/>
      <c r="O10" s="73"/>
      <c r="P10" s="74"/>
      <c r="Q10" s="75"/>
      <c r="R10" s="75"/>
      <c r="S10" s="75"/>
      <c r="T10" s="75"/>
      <c r="U10" s="76"/>
      <c r="V10" s="76"/>
      <c r="W10" s="76"/>
      <c r="X10" s="76"/>
      <c r="Y10" s="76"/>
      <c r="Z10" s="76"/>
      <c r="AA10" s="76"/>
      <c r="AB10" s="83">
        <v>1</v>
      </c>
      <c r="AC10" s="62">
        <f>SUM(P10:AA10)</f>
        <v>0</v>
      </c>
      <c r="AE10" s="38"/>
      <c r="AF10" s="39"/>
      <c r="AG10" s="39"/>
      <c r="AH10" s="39"/>
      <c r="AI10" s="39"/>
      <c r="AJ10" s="40"/>
      <c r="AK10" s="40"/>
      <c r="AL10" s="40"/>
      <c r="AM10" s="40"/>
      <c r="AN10" s="40"/>
      <c r="AO10" s="40"/>
      <c r="AP10" s="40"/>
      <c r="AQ10" s="42"/>
      <c r="AR10" s="42">
        <f>SUM(AE10:AP10)</f>
        <v>0</v>
      </c>
      <c r="AT10" s="16" t="s">
        <v>114</v>
      </c>
    </row>
    <row r="11" spans="1:46" ht="59.25" customHeight="1" x14ac:dyDescent="0.25">
      <c r="A11" s="112"/>
      <c r="B11" s="131"/>
      <c r="C11" s="134"/>
      <c r="D11" s="119"/>
      <c r="E11" s="106"/>
      <c r="F11" s="25">
        <v>2</v>
      </c>
      <c r="G11" s="84" t="s">
        <v>84</v>
      </c>
      <c r="H11" s="69">
        <v>1</v>
      </c>
      <c r="I11" s="78">
        <v>43102</v>
      </c>
      <c r="J11" s="78">
        <v>43464</v>
      </c>
      <c r="K11" s="128"/>
      <c r="L11" s="106"/>
      <c r="M11" s="49" t="s">
        <v>92</v>
      </c>
      <c r="N11" s="46"/>
      <c r="O11" s="46"/>
      <c r="P11" s="45"/>
      <c r="Q11" s="34"/>
      <c r="R11" s="35"/>
      <c r="S11" s="34"/>
      <c r="T11" s="34"/>
      <c r="U11" s="36"/>
      <c r="V11" s="36"/>
      <c r="W11" s="36"/>
      <c r="X11" s="36"/>
      <c r="Y11" s="36"/>
      <c r="Z11" s="36"/>
      <c r="AA11" s="36"/>
      <c r="AB11" s="17">
        <v>1</v>
      </c>
      <c r="AC11" s="63">
        <f>SUM(P11:AA11)</f>
        <v>0</v>
      </c>
      <c r="AE11" s="38"/>
      <c r="AF11" s="39"/>
      <c r="AG11" s="39"/>
      <c r="AH11" s="39"/>
      <c r="AI11" s="39"/>
      <c r="AJ11" s="40"/>
      <c r="AK11" s="40"/>
      <c r="AL11" s="40"/>
      <c r="AM11" s="40"/>
      <c r="AN11" s="40"/>
      <c r="AO11" s="40"/>
      <c r="AP11" s="40"/>
      <c r="AQ11" s="42"/>
      <c r="AR11" s="42">
        <f t="shared" ref="AR11:AR30" si="0">SUM(AE11:AP11)</f>
        <v>0</v>
      </c>
      <c r="AT11" s="16" t="s">
        <v>115</v>
      </c>
    </row>
    <row r="12" spans="1:46" ht="69.75" customHeight="1" x14ac:dyDescent="0.25">
      <c r="A12" s="112"/>
      <c r="B12" s="131"/>
      <c r="C12" s="134"/>
      <c r="D12" s="119"/>
      <c r="E12" s="106"/>
      <c r="F12" s="25">
        <v>3</v>
      </c>
      <c r="G12" s="77" t="s">
        <v>85</v>
      </c>
      <c r="H12" s="69">
        <v>1</v>
      </c>
      <c r="I12" s="78">
        <v>43102</v>
      </c>
      <c r="J12" s="78">
        <v>43464</v>
      </c>
      <c r="K12" s="128"/>
      <c r="L12" s="106"/>
      <c r="M12" s="49" t="s">
        <v>93</v>
      </c>
      <c r="N12" s="46"/>
      <c r="O12" s="46"/>
      <c r="P12" s="45"/>
      <c r="Q12" s="34"/>
      <c r="R12" s="35"/>
      <c r="S12" s="34"/>
      <c r="T12" s="34"/>
      <c r="U12" s="36"/>
      <c r="V12" s="36"/>
      <c r="W12" s="36"/>
      <c r="X12" s="36"/>
      <c r="Y12" s="36"/>
      <c r="Z12" s="36"/>
      <c r="AA12" s="36"/>
      <c r="AB12" s="93">
        <v>1</v>
      </c>
      <c r="AC12" s="63"/>
      <c r="AE12" s="38"/>
      <c r="AF12" s="39"/>
      <c r="AG12" s="39"/>
      <c r="AH12" s="39"/>
      <c r="AI12" s="39"/>
      <c r="AJ12" s="40"/>
      <c r="AK12" s="40"/>
      <c r="AL12" s="40"/>
      <c r="AM12" s="40"/>
      <c r="AN12" s="40"/>
      <c r="AO12" s="40"/>
      <c r="AP12" s="40"/>
      <c r="AQ12" s="42"/>
      <c r="AR12" s="42"/>
      <c r="AT12" s="16" t="s">
        <v>116</v>
      </c>
    </row>
    <row r="13" spans="1:46" ht="45" customHeight="1" x14ac:dyDescent="0.25">
      <c r="A13" s="112"/>
      <c r="B13" s="131"/>
      <c r="C13" s="134"/>
      <c r="D13" s="119"/>
      <c r="E13" s="106"/>
      <c r="F13" s="25">
        <v>4</v>
      </c>
      <c r="G13" s="77" t="s">
        <v>86</v>
      </c>
      <c r="H13" s="69">
        <v>1</v>
      </c>
      <c r="I13" s="78">
        <v>43102</v>
      </c>
      <c r="J13" s="78">
        <v>43342</v>
      </c>
      <c r="K13" s="128"/>
      <c r="L13" s="106"/>
      <c r="M13" s="49" t="s">
        <v>94</v>
      </c>
      <c r="N13" s="46"/>
      <c r="O13" s="46"/>
      <c r="P13" s="45"/>
      <c r="Q13" s="34"/>
      <c r="R13" s="35"/>
      <c r="S13" s="34"/>
      <c r="T13" s="34"/>
      <c r="U13" s="36"/>
      <c r="V13" s="36"/>
      <c r="W13" s="36"/>
      <c r="X13" s="36"/>
      <c r="Y13" s="36"/>
      <c r="Z13" s="36"/>
      <c r="AA13" s="36"/>
      <c r="AB13" s="93">
        <v>1</v>
      </c>
      <c r="AC13" s="63"/>
      <c r="AE13" s="38"/>
      <c r="AF13" s="39"/>
      <c r="AG13" s="39"/>
      <c r="AH13" s="39"/>
      <c r="AI13" s="39"/>
      <c r="AJ13" s="40"/>
      <c r="AK13" s="40"/>
      <c r="AL13" s="40"/>
      <c r="AM13" s="40"/>
      <c r="AN13" s="40"/>
      <c r="AO13" s="40"/>
      <c r="AP13" s="40"/>
      <c r="AQ13" s="42"/>
      <c r="AR13" s="42"/>
      <c r="AT13" s="16" t="s">
        <v>117</v>
      </c>
    </row>
    <row r="14" spans="1:46" ht="42.75" customHeight="1" x14ac:dyDescent="0.25">
      <c r="A14" s="112"/>
      <c r="B14" s="131"/>
      <c r="C14" s="134"/>
      <c r="D14" s="119"/>
      <c r="E14" s="106"/>
      <c r="F14" s="25">
        <v>5</v>
      </c>
      <c r="G14" s="77" t="s">
        <v>87</v>
      </c>
      <c r="H14" s="86">
        <v>1</v>
      </c>
      <c r="I14" s="48">
        <v>43102</v>
      </c>
      <c r="J14" s="48">
        <v>43464</v>
      </c>
      <c r="K14" s="128"/>
      <c r="L14" s="106"/>
      <c r="M14" s="49" t="s">
        <v>118</v>
      </c>
      <c r="N14" s="46"/>
      <c r="O14" s="46"/>
      <c r="P14" s="45"/>
      <c r="Q14" s="34"/>
      <c r="R14" s="35"/>
      <c r="S14" s="34"/>
      <c r="T14" s="34"/>
      <c r="U14" s="36"/>
      <c r="V14" s="36"/>
      <c r="W14" s="36"/>
      <c r="X14" s="36"/>
      <c r="Y14" s="36"/>
      <c r="Z14" s="36"/>
      <c r="AA14" s="36"/>
      <c r="AB14" s="93">
        <v>1</v>
      </c>
      <c r="AC14" s="63"/>
      <c r="AE14" s="38"/>
      <c r="AF14" s="39"/>
      <c r="AG14" s="39"/>
      <c r="AH14" s="39"/>
      <c r="AI14" s="39"/>
      <c r="AJ14" s="40"/>
      <c r="AK14" s="40"/>
      <c r="AL14" s="40"/>
      <c r="AM14" s="40"/>
      <c r="AN14" s="40"/>
      <c r="AO14" s="40"/>
      <c r="AP14" s="40"/>
      <c r="AQ14" s="42"/>
      <c r="AR14" s="42"/>
      <c r="AT14" s="16" t="s">
        <v>119</v>
      </c>
    </row>
    <row r="15" spans="1:46" ht="75" customHeight="1" x14ac:dyDescent="0.25">
      <c r="A15" s="136"/>
      <c r="B15" s="132"/>
      <c r="C15" s="135"/>
      <c r="D15" s="120"/>
      <c r="E15" s="107"/>
      <c r="F15" s="25">
        <v>6</v>
      </c>
      <c r="G15" s="50" t="s">
        <v>104</v>
      </c>
      <c r="H15" s="68">
        <v>17</v>
      </c>
      <c r="I15" s="48">
        <v>43102</v>
      </c>
      <c r="J15" s="48">
        <v>43464</v>
      </c>
      <c r="K15" s="129"/>
      <c r="L15" s="107"/>
      <c r="M15" s="49" t="s">
        <v>92</v>
      </c>
      <c r="N15" s="70"/>
      <c r="O15" s="70"/>
      <c r="P15" s="45"/>
      <c r="Q15" s="34"/>
      <c r="R15" s="35"/>
      <c r="S15" s="34"/>
      <c r="T15" s="34"/>
      <c r="U15" s="36"/>
      <c r="V15" s="36"/>
      <c r="W15" s="36"/>
      <c r="X15" s="36"/>
      <c r="Y15" s="36"/>
      <c r="Z15" s="36"/>
      <c r="AA15" s="36"/>
      <c r="AB15" s="17">
        <v>1</v>
      </c>
      <c r="AC15" s="63"/>
      <c r="AE15" s="38"/>
      <c r="AF15" s="39"/>
      <c r="AG15" s="39"/>
      <c r="AH15" s="39"/>
      <c r="AI15" s="39"/>
      <c r="AJ15" s="40"/>
      <c r="AK15" s="40"/>
      <c r="AL15" s="40"/>
      <c r="AM15" s="40"/>
      <c r="AN15" s="40"/>
      <c r="AO15" s="40"/>
      <c r="AP15" s="40"/>
      <c r="AQ15" s="42"/>
      <c r="AR15" s="42"/>
      <c r="AT15" s="16" t="s">
        <v>120</v>
      </c>
    </row>
    <row r="16" spans="1:46" ht="84.75" customHeight="1" x14ac:dyDescent="0.25">
      <c r="A16" s="111">
        <v>5</v>
      </c>
      <c r="B16" s="114" t="s">
        <v>58</v>
      </c>
      <c r="C16" s="116" t="str">
        <f>+VLOOKUP($B16,Listas!$A$12:$B$18,2,FALSE)</f>
        <v>80 Proyectos cofinanciados del banco de proyectos de la ART
80 Proyectos con seguimiento y evaluación</v>
      </c>
      <c r="D16" s="102" t="s">
        <v>76</v>
      </c>
      <c r="E16" s="105">
        <v>1</v>
      </c>
      <c r="F16" s="25">
        <v>1</v>
      </c>
      <c r="G16" s="52" t="s">
        <v>109</v>
      </c>
      <c r="H16" s="87">
        <v>1</v>
      </c>
      <c r="I16" s="71">
        <v>43101</v>
      </c>
      <c r="J16" s="71">
        <v>43311</v>
      </c>
      <c r="K16" s="90"/>
      <c r="L16" s="51"/>
      <c r="M16" s="49" t="s">
        <v>94</v>
      </c>
      <c r="N16" s="124"/>
      <c r="O16" s="124" t="s">
        <v>35</v>
      </c>
      <c r="P16" s="45"/>
      <c r="Q16" s="34"/>
      <c r="R16" s="34"/>
      <c r="S16" s="34"/>
      <c r="T16" s="34"/>
      <c r="U16" s="36"/>
      <c r="V16" s="36"/>
      <c r="W16" s="36"/>
      <c r="X16" s="36"/>
      <c r="Y16" s="36"/>
      <c r="Z16" s="36"/>
      <c r="AA16" s="36"/>
      <c r="AB16" s="17">
        <v>1</v>
      </c>
      <c r="AC16" s="63">
        <f t="shared" ref="AC16:AC30" si="1">SUM(P16:AA16)</f>
        <v>0</v>
      </c>
      <c r="AE16" s="38"/>
      <c r="AF16" s="39"/>
      <c r="AG16" s="39"/>
      <c r="AH16" s="39"/>
      <c r="AI16" s="39"/>
      <c r="AJ16" s="40"/>
      <c r="AK16" s="40"/>
      <c r="AL16" s="40"/>
      <c r="AM16" s="40"/>
      <c r="AN16" s="40"/>
      <c r="AO16" s="40"/>
      <c r="AP16" s="40"/>
      <c r="AQ16" s="42"/>
      <c r="AR16" s="42">
        <f t="shared" si="0"/>
        <v>0</v>
      </c>
      <c r="AT16" s="16" t="s">
        <v>121</v>
      </c>
    </row>
    <row r="17" spans="1:46" ht="96" customHeight="1" x14ac:dyDescent="0.25">
      <c r="A17" s="112"/>
      <c r="B17" s="114"/>
      <c r="C17" s="116"/>
      <c r="D17" s="103"/>
      <c r="E17" s="106"/>
      <c r="F17" s="25">
        <v>2</v>
      </c>
      <c r="G17" s="84" t="s">
        <v>122</v>
      </c>
      <c r="H17" s="87">
        <v>1</v>
      </c>
      <c r="I17" s="71">
        <v>43101</v>
      </c>
      <c r="J17" s="71">
        <v>43464</v>
      </c>
      <c r="K17" s="88"/>
      <c r="L17" s="51"/>
      <c r="M17" s="49" t="s">
        <v>89</v>
      </c>
      <c r="N17" s="124"/>
      <c r="O17" s="124"/>
      <c r="P17" s="45"/>
      <c r="Q17" s="34"/>
      <c r="R17" s="34"/>
      <c r="S17" s="34"/>
      <c r="T17" s="34"/>
      <c r="U17" s="36"/>
      <c r="V17" s="36"/>
      <c r="W17" s="36"/>
      <c r="X17" s="36"/>
      <c r="Y17" s="36"/>
      <c r="Z17" s="36"/>
      <c r="AA17" s="36"/>
      <c r="AB17" s="93">
        <v>1</v>
      </c>
      <c r="AC17" s="63"/>
      <c r="AE17" s="38"/>
      <c r="AF17" s="39"/>
      <c r="AG17" s="39"/>
      <c r="AH17" s="39"/>
      <c r="AI17" s="39"/>
      <c r="AJ17" s="40"/>
      <c r="AK17" s="40"/>
      <c r="AL17" s="40"/>
      <c r="AM17" s="40"/>
      <c r="AN17" s="40"/>
      <c r="AO17" s="40"/>
      <c r="AP17" s="40"/>
      <c r="AQ17" s="42"/>
      <c r="AR17" s="42"/>
      <c r="AT17" s="16" t="s">
        <v>123</v>
      </c>
    </row>
    <row r="18" spans="1:46" ht="59.25" customHeight="1" x14ac:dyDescent="0.25">
      <c r="A18" s="112"/>
      <c r="B18" s="114"/>
      <c r="C18" s="116"/>
      <c r="D18" s="103"/>
      <c r="E18" s="106"/>
      <c r="F18" s="25">
        <v>3</v>
      </c>
      <c r="G18" s="1" t="s">
        <v>108</v>
      </c>
      <c r="H18" s="87">
        <v>1</v>
      </c>
      <c r="I18" s="71">
        <v>43221</v>
      </c>
      <c r="J18" s="71">
        <v>43311</v>
      </c>
      <c r="K18" s="88"/>
      <c r="L18" s="51"/>
      <c r="M18" s="49" t="s">
        <v>94</v>
      </c>
      <c r="N18" s="124"/>
      <c r="O18" s="124"/>
      <c r="P18" s="45"/>
      <c r="Q18" s="34"/>
      <c r="R18" s="34"/>
      <c r="S18" s="34"/>
      <c r="T18" s="34"/>
      <c r="U18" s="36"/>
      <c r="V18" s="36"/>
      <c r="W18" s="36"/>
      <c r="X18" s="36"/>
      <c r="Y18" s="36"/>
      <c r="Z18" s="36"/>
      <c r="AA18" s="36"/>
      <c r="AB18" s="17">
        <v>1</v>
      </c>
      <c r="AC18" s="63"/>
      <c r="AE18" s="38"/>
      <c r="AF18" s="39"/>
      <c r="AG18" s="39"/>
      <c r="AH18" s="39"/>
      <c r="AI18" s="39"/>
      <c r="AJ18" s="40"/>
      <c r="AK18" s="40"/>
      <c r="AL18" s="40"/>
      <c r="AM18" s="40"/>
      <c r="AN18" s="40"/>
      <c r="AO18" s="40"/>
      <c r="AP18" s="40"/>
      <c r="AQ18" s="42"/>
      <c r="AR18" s="42"/>
      <c r="AT18" s="16" t="s">
        <v>124</v>
      </c>
    </row>
    <row r="19" spans="1:46" ht="57.75" customHeight="1" x14ac:dyDescent="0.25">
      <c r="A19" s="112"/>
      <c r="B19" s="114"/>
      <c r="C19" s="116"/>
      <c r="D19" s="103"/>
      <c r="E19" s="106"/>
      <c r="F19" s="25">
        <v>4</v>
      </c>
      <c r="G19" s="84" t="s">
        <v>100</v>
      </c>
      <c r="H19" s="87">
        <v>16</v>
      </c>
      <c r="I19" s="53">
        <v>43221</v>
      </c>
      <c r="J19" s="54">
        <v>43464</v>
      </c>
      <c r="K19" s="88"/>
      <c r="L19" s="51"/>
      <c r="M19" s="49" t="s">
        <v>103</v>
      </c>
      <c r="N19" s="124"/>
      <c r="O19" s="124"/>
      <c r="P19" s="45"/>
      <c r="Q19" s="34"/>
      <c r="R19" s="34"/>
      <c r="S19" s="34"/>
      <c r="T19" s="34"/>
      <c r="U19" s="36"/>
      <c r="V19" s="36"/>
      <c r="W19" s="36"/>
      <c r="X19" s="36"/>
      <c r="Y19" s="36"/>
      <c r="Z19" s="36"/>
      <c r="AA19" s="36"/>
      <c r="AB19" s="93">
        <v>1</v>
      </c>
      <c r="AC19" s="63"/>
      <c r="AE19" s="38"/>
      <c r="AF19" s="39"/>
      <c r="AG19" s="39"/>
      <c r="AH19" s="39"/>
      <c r="AI19" s="39"/>
      <c r="AJ19" s="40"/>
      <c r="AK19" s="40"/>
      <c r="AL19" s="40"/>
      <c r="AM19" s="40"/>
      <c r="AN19" s="40"/>
      <c r="AO19" s="40"/>
      <c r="AP19" s="40"/>
      <c r="AQ19" s="42"/>
      <c r="AR19" s="42"/>
      <c r="AT19" s="16" t="s">
        <v>125</v>
      </c>
    </row>
    <row r="20" spans="1:46" ht="64.5" customHeight="1" x14ac:dyDescent="0.25">
      <c r="A20" s="112"/>
      <c r="B20" s="114"/>
      <c r="C20" s="116"/>
      <c r="D20" s="103"/>
      <c r="E20" s="106"/>
      <c r="F20" s="25">
        <v>5</v>
      </c>
      <c r="G20" s="95" t="s">
        <v>126</v>
      </c>
      <c r="H20" s="96">
        <v>1</v>
      </c>
      <c r="I20" s="71">
        <v>43313</v>
      </c>
      <c r="J20" s="71">
        <v>43465</v>
      </c>
      <c r="K20" s="88"/>
      <c r="L20" s="97"/>
      <c r="M20" s="49" t="s">
        <v>92</v>
      </c>
      <c r="N20" s="124"/>
      <c r="O20" s="124"/>
      <c r="P20" s="45"/>
      <c r="Q20" s="34"/>
      <c r="R20" s="34"/>
      <c r="S20" s="34"/>
      <c r="T20" s="34"/>
      <c r="U20" s="36"/>
      <c r="V20" s="36"/>
      <c r="W20" s="36"/>
      <c r="X20" s="36"/>
      <c r="Y20" s="36"/>
      <c r="Z20" s="36"/>
      <c r="AA20" s="36"/>
      <c r="AB20" s="93">
        <v>1</v>
      </c>
      <c r="AC20" s="63"/>
      <c r="AE20" s="38"/>
      <c r="AF20" s="39"/>
      <c r="AG20" s="39"/>
      <c r="AH20" s="39"/>
      <c r="AI20" s="39"/>
      <c r="AJ20" s="40"/>
      <c r="AK20" s="40"/>
      <c r="AL20" s="40"/>
      <c r="AM20" s="40"/>
      <c r="AN20" s="40"/>
      <c r="AO20" s="40"/>
      <c r="AP20" s="40"/>
      <c r="AQ20" s="42"/>
      <c r="AR20" s="42"/>
      <c r="AT20" s="85" t="s">
        <v>127</v>
      </c>
    </row>
    <row r="21" spans="1:46" ht="112.5" customHeight="1" x14ac:dyDescent="0.25">
      <c r="A21" s="112"/>
      <c r="B21" s="114"/>
      <c r="C21" s="116"/>
      <c r="D21" s="104"/>
      <c r="E21" s="107"/>
      <c r="F21" s="25">
        <v>6</v>
      </c>
      <c r="G21" s="84" t="s">
        <v>105</v>
      </c>
      <c r="H21" s="96">
        <v>23</v>
      </c>
      <c r="I21" s="71">
        <v>43252</v>
      </c>
      <c r="J21" s="71">
        <v>43465</v>
      </c>
      <c r="K21" s="99"/>
      <c r="L21" s="97" t="s">
        <v>66</v>
      </c>
      <c r="M21" s="100" t="s">
        <v>113</v>
      </c>
      <c r="N21" s="70"/>
      <c r="O21" s="70"/>
      <c r="P21" s="45"/>
      <c r="Q21" s="34"/>
      <c r="R21" s="34"/>
      <c r="S21" s="34"/>
      <c r="T21" s="36"/>
      <c r="U21" s="36"/>
      <c r="V21" s="36"/>
      <c r="W21" s="36"/>
      <c r="X21" s="36"/>
      <c r="Y21" s="36"/>
      <c r="Z21" s="36"/>
      <c r="AA21" s="36"/>
      <c r="AB21" s="94"/>
      <c r="AC21" s="63"/>
      <c r="AE21" s="38"/>
      <c r="AF21" s="39"/>
      <c r="AG21" s="39"/>
      <c r="AH21" s="39"/>
      <c r="AI21" s="39"/>
      <c r="AJ21" s="40"/>
      <c r="AK21" s="40"/>
      <c r="AL21" s="40"/>
      <c r="AM21" s="40"/>
      <c r="AN21" s="40"/>
      <c r="AO21" s="40"/>
      <c r="AP21" s="40"/>
      <c r="AQ21" s="42"/>
      <c r="AR21" s="42"/>
      <c r="AT21" s="98" t="s">
        <v>128</v>
      </c>
    </row>
    <row r="22" spans="1:46" ht="100.5" customHeight="1" x14ac:dyDescent="0.25">
      <c r="A22" s="112"/>
      <c r="B22" s="114"/>
      <c r="C22" s="116"/>
      <c r="D22" s="118" t="s">
        <v>77</v>
      </c>
      <c r="E22" s="123">
        <v>1</v>
      </c>
      <c r="F22" s="25">
        <v>1</v>
      </c>
      <c r="G22" s="84" t="s">
        <v>129</v>
      </c>
      <c r="H22" s="87">
        <v>1</v>
      </c>
      <c r="I22" s="53">
        <v>43132</v>
      </c>
      <c r="J22" s="71">
        <v>43404</v>
      </c>
      <c r="K22" s="88"/>
      <c r="L22" s="51"/>
      <c r="M22" s="49" t="s">
        <v>89</v>
      </c>
      <c r="N22" s="70"/>
      <c r="O22" s="70"/>
      <c r="P22" s="45"/>
      <c r="Q22" s="34"/>
      <c r="R22" s="34"/>
      <c r="S22" s="34"/>
      <c r="T22" s="36"/>
      <c r="U22" s="36"/>
      <c r="V22" s="36"/>
      <c r="W22" s="36"/>
      <c r="X22" s="36"/>
      <c r="Y22" s="36"/>
      <c r="Z22" s="36"/>
      <c r="AA22" s="36"/>
      <c r="AB22" s="93">
        <v>1</v>
      </c>
      <c r="AC22" s="63"/>
      <c r="AE22" s="38"/>
      <c r="AF22" s="39"/>
      <c r="AG22" s="39"/>
      <c r="AH22" s="39"/>
      <c r="AI22" s="39"/>
      <c r="AJ22" s="40"/>
      <c r="AK22" s="40"/>
      <c r="AL22" s="40"/>
      <c r="AM22" s="40"/>
      <c r="AN22" s="40"/>
      <c r="AO22" s="40"/>
      <c r="AP22" s="40"/>
      <c r="AQ22" s="42"/>
      <c r="AR22" s="42"/>
      <c r="AT22" s="16" t="s">
        <v>130</v>
      </c>
    </row>
    <row r="23" spans="1:46" ht="80.25" customHeight="1" x14ac:dyDescent="0.25">
      <c r="A23" s="112"/>
      <c r="B23" s="114"/>
      <c r="C23" s="116"/>
      <c r="D23" s="119"/>
      <c r="E23" s="123"/>
      <c r="F23" s="25">
        <v>2</v>
      </c>
      <c r="G23" s="52" t="s">
        <v>95</v>
      </c>
      <c r="H23" s="87">
        <v>1</v>
      </c>
      <c r="I23" s="53">
        <v>43146</v>
      </c>
      <c r="J23" s="53">
        <v>43373</v>
      </c>
      <c r="K23" s="88"/>
      <c r="L23" s="51"/>
      <c r="M23" s="49" t="s">
        <v>89</v>
      </c>
      <c r="N23" s="70"/>
      <c r="O23" s="70"/>
      <c r="P23" s="45"/>
      <c r="Q23" s="34"/>
      <c r="R23" s="34"/>
      <c r="S23" s="34"/>
      <c r="T23" s="36"/>
      <c r="U23" s="36"/>
      <c r="V23" s="36"/>
      <c r="W23" s="36"/>
      <c r="X23" s="36"/>
      <c r="Y23" s="36"/>
      <c r="Z23" s="36"/>
      <c r="AA23" s="36"/>
      <c r="AB23" s="17">
        <v>1</v>
      </c>
      <c r="AC23" s="63"/>
      <c r="AE23" s="38"/>
      <c r="AF23" s="39"/>
      <c r="AG23" s="39"/>
      <c r="AH23" s="39"/>
      <c r="AI23" s="39"/>
      <c r="AJ23" s="40"/>
      <c r="AK23" s="40"/>
      <c r="AL23" s="40"/>
      <c r="AM23" s="40"/>
      <c r="AN23" s="40"/>
      <c r="AO23" s="40"/>
      <c r="AP23" s="40"/>
      <c r="AQ23" s="42"/>
      <c r="AR23" s="42"/>
      <c r="AT23" s="16" t="s">
        <v>111</v>
      </c>
    </row>
    <row r="24" spans="1:46" ht="72.75" customHeight="1" x14ac:dyDescent="0.25">
      <c r="A24" s="112"/>
      <c r="B24" s="114"/>
      <c r="C24" s="116"/>
      <c r="D24" s="119"/>
      <c r="E24" s="123"/>
      <c r="F24" s="25">
        <v>3</v>
      </c>
      <c r="G24" s="84" t="s">
        <v>101</v>
      </c>
      <c r="H24" s="87">
        <v>1</v>
      </c>
      <c r="I24" s="71">
        <v>43132</v>
      </c>
      <c r="J24" s="71">
        <v>43281</v>
      </c>
      <c r="K24" s="89"/>
      <c r="L24" s="51"/>
      <c r="M24" s="49" t="s">
        <v>89</v>
      </c>
      <c r="N24" s="79"/>
      <c r="O24" s="79"/>
      <c r="P24" s="80"/>
      <c r="Q24" s="81"/>
      <c r="R24" s="81"/>
      <c r="S24" s="81"/>
      <c r="T24" s="82"/>
      <c r="U24" s="82"/>
      <c r="V24" s="82"/>
      <c r="W24" s="82"/>
      <c r="X24" s="82"/>
      <c r="Y24" s="82"/>
      <c r="Z24" s="82"/>
      <c r="AA24" s="82"/>
      <c r="AB24" s="17">
        <v>1</v>
      </c>
      <c r="AC24" s="63"/>
      <c r="AE24" s="38"/>
      <c r="AF24" s="39"/>
      <c r="AG24" s="39"/>
      <c r="AH24" s="39"/>
      <c r="AI24" s="39"/>
      <c r="AJ24" s="40"/>
      <c r="AK24" s="40"/>
      <c r="AL24" s="40"/>
      <c r="AM24" s="40"/>
      <c r="AN24" s="40"/>
      <c r="AO24" s="40"/>
      <c r="AP24" s="40"/>
      <c r="AQ24" s="42"/>
      <c r="AR24" s="42"/>
      <c r="AT24" s="91" t="s">
        <v>110</v>
      </c>
    </row>
    <row r="25" spans="1:46" ht="33.75" customHeight="1" x14ac:dyDescent="0.25">
      <c r="A25" s="113">
        <v>6</v>
      </c>
      <c r="B25" s="114" t="s">
        <v>59</v>
      </c>
      <c r="C25" s="116" t="str">
        <f>+VLOOKUP($B25,Listas!$A$12:$B$18,2,FALSE)</f>
        <v>Políticas de buen gobierno definidas e implementadas</v>
      </c>
      <c r="D25" s="118" t="s">
        <v>102</v>
      </c>
      <c r="E25" s="105">
        <v>2</v>
      </c>
      <c r="F25" s="25">
        <v>1</v>
      </c>
      <c r="G25" s="52" t="s">
        <v>78</v>
      </c>
      <c r="H25" s="68">
        <v>1</v>
      </c>
      <c r="I25" s="48">
        <v>43102</v>
      </c>
      <c r="J25" s="48">
        <v>43464</v>
      </c>
      <c r="K25" s="55"/>
      <c r="L25" s="56"/>
      <c r="M25" s="57" t="s">
        <v>89</v>
      </c>
      <c r="N25" s="124"/>
      <c r="O25" s="124" t="s">
        <v>35</v>
      </c>
      <c r="P25" s="45"/>
      <c r="Q25" s="34"/>
      <c r="R25" s="34"/>
      <c r="S25" s="34"/>
      <c r="T25" s="36"/>
      <c r="U25" s="36"/>
      <c r="V25" s="36"/>
      <c r="W25" s="36"/>
      <c r="X25" s="36"/>
      <c r="Y25" s="36"/>
      <c r="Z25" s="36"/>
      <c r="AA25" s="36"/>
      <c r="AB25" s="17">
        <v>1</v>
      </c>
      <c r="AC25" s="63">
        <v>1</v>
      </c>
      <c r="AE25" s="38"/>
      <c r="AF25" s="39"/>
      <c r="AG25" s="39"/>
      <c r="AH25" s="39"/>
      <c r="AI25" s="39"/>
      <c r="AJ25" s="40"/>
      <c r="AK25" s="40"/>
      <c r="AL25" s="40"/>
      <c r="AM25" s="40"/>
      <c r="AN25" s="40"/>
      <c r="AO25" s="40"/>
      <c r="AP25" s="40"/>
      <c r="AQ25" s="42"/>
      <c r="AR25" s="42">
        <f t="shared" si="0"/>
        <v>0</v>
      </c>
      <c r="AT25" s="16" t="s">
        <v>112</v>
      </c>
    </row>
    <row r="26" spans="1:46" ht="94.5" customHeight="1" x14ac:dyDescent="0.25">
      <c r="A26" s="113"/>
      <c r="B26" s="114"/>
      <c r="C26" s="116"/>
      <c r="D26" s="119"/>
      <c r="E26" s="106"/>
      <c r="F26" s="25">
        <v>2</v>
      </c>
      <c r="G26" s="84" t="s">
        <v>131</v>
      </c>
      <c r="H26" s="68">
        <v>11</v>
      </c>
      <c r="I26" s="48">
        <v>43102</v>
      </c>
      <c r="J26" s="48">
        <v>43464</v>
      </c>
      <c r="K26" s="55"/>
      <c r="L26" s="56"/>
      <c r="M26" s="57" t="s">
        <v>96</v>
      </c>
      <c r="N26" s="124"/>
      <c r="O26" s="124"/>
      <c r="P26" s="45"/>
      <c r="Q26" s="34"/>
      <c r="R26" s="34"/>
      <c r="S26" s="34"/>
      <c r="T26" s="36"/>
      <c r="U26" s="36"/>
      <c r="V26" s="36"/>
      <c r="W26" s="36"/>
      <c r="X26" s="36"/>
      <c r="Y26" s="36"/>
      <c r="Z26" s="36"/>
      <c r="AA26" s="36"/>
      <c r="AB26" s="93">
        <v>1</v>
      </c>
      <c r="AC26" s="63"/>
      <c r="AE26" s="38"/>
      <c r="AF26" s="39"/>
      <c r="AG26" s="39"/>
      <c r="AH26" s="39"/>
      <c r="AI26" s="39"/>
      <c r="AJ26" s="40"/>
      <c r="AK26" s="40"/>
      <c r="AL26" s="40"/>
      <c r="AM26" s="40"/>
      <c r="AN26" s="40"/>
      <c r="AO26" s="40"/>
      <c r="AP26" s="40"/>
      <c r="AQ26" s="42"/>
      <c r="AR26" s="42"/>
      <c r="AT26" s="16" t="s">
        <v>132</v>
      </c>
    </row>
    <row r="27" spans="1:46" ht="52.5" customHeight="1" x14ac:dyDescent="0.25">
      <c r="A27" s="113"/>
      <c r="B27" s="114"/>
      <c r="C27" s="116"/>
      <c r="D27" s="120"/>
      <c r="E27" s="107"/>
      <c r="F27" s="25">
        <v>3</v>
      </c>
      <c r="G27" s="84" t="s">
        <v>79</v>
      </c>
      <c r="H27" s="68">
        <v>12</v>
      </c>
      <c r="I27" s="48">
        <v>43102</v>
      </c>
      <c r="J27" s="48">
        <v>43464</v>
      </c>
      <c r="K27" s="55"/>
      <c r="L27" s="56"/>
      <c r="M27" s="57" t="s">
        <v>91</v>
      </c>
      <c r="N27" s="124"/>
      <c r="O27" s="124"/>
      <c r="P27" s="45"/>
      <c r="Q27" s="34"/>
      <c r="R27" s="34"/>
      <c r="S27" s="34"/>
      <c r="T27" s="36"/>
      <c r="U27" s="36"/>
      <c r="V27" s="36"/>
      <c r="W27" s="36"/>
      <c r="X27" s="36"/>
      <c r="Y27" s="36"/>
      <c r="Z27" s="36"/>
      <c r="AA27" s="36"/>
      <c r="AB27" s="93">
        <v>1</v>
      </c>
      <c r="AC27" s="63"/>
      <c r="AE27" s="38"/>
      <c r="AF27" s="39"/>
      <c r="AG27" s="39"/>
      <c r="AH27" s="39"/>
      <c r="AI27" s="39"/>
      <c r="AJ27" s="40"/>
      <c r="AK27" s="40"/>
      <c r="AL27" s="40"/>
      <c r="AM27" s="40"/>
      <c r="AN27" s="40"/>
      <c r="AO27" s="40"/>
      <c r="AP27" s="40"/>
      <c r="AQ27" s="42"/>
      <c r="AR27" s="42"/>
      <c r="AT27" s="16" t="s">
        <v>133</v>
      </c>
    </row>
    <row r="28" spans="1:46" ht="42.75" customHeight="1" x14ac:dyDescent="0.25">
      <c r="A28" s="113"/>
      <c r="B28" s="114"/>
      <c r="C28" s="116"/>
      <c r="D28" s="118" t="s">
        <v>80</v>
      </c>
      <c r="E28" s="105">
        <v>45</v>
      </c>
      <c r="F28" s="25">
        <v>1</v>
      </c>
      <c r="G28" s="84" t="s">
        <v>81</v>
      </c>
      <c r="H28" s="92">
        <v>1</v>
      </c>
      <c r="I28" s="48">
        <v>43102</v>
      </c>
      <c r="J28" s="48">
        <v>43464</v>
      </c>
      <c r="K28" s="55"/>
      <c r="L28" s="56"/>
      <c r="M28" s="57" t="s">
        <v>97</v>
      </c>
      <c r="N28" s="124"/>
      <c r="O28" s="124"/>
      <c r="P28" s="45"/>
      <c r="Q28" s="34"/>
      <c r="R28" s="34"/>
      <c r="S28" s="34"/>
      <c r="T28" s="36"/>
      <c r="U28" s="36"/>
      <c r="V28" s="36"/>
      <c r="W28" s="36"/>
      <c r="X28" s="36"/>
      <c r="Y28" s="36"/>
      <c r="Z28" s="36"/>
      <c r="AA28" s="36"/>
      <c r="AB28" s="93">
        <v>1</v>
      </c>
      <c r="AC28" s="63"/>
      <c r="AE28" s="38"/>
      <c r="AF28" s="39"/>
      <c r="AG28" s="39"/>
      <c r="AH28" s="39"/>
      <c r="AI28" s="39"/>
      <c r="AJ28" s="40"/>
      <c r="AK28" s="40"/>
      <c r="AL28" s="40"/>
      <c r="AM28" s="40"/>
      <c r="AN28" s="40"/>
      <c r="AO28" s="40"/>
      <c r="AP28" s="40"/>
      <c r="AQ28" s="42"/>
      <c r="AR28" s="42"/>
      <c r="AT28" s="16" t="s">
        <v>134</v>
      </c>
    </row>
    <row r="29" spans="1:46" ht="39" customHeight="1" x14ac:dyDescent="0.25">
      <c r="A29" s="113"/>
      <c r="B29" s="114"/>
      <c r="C29" s="116"/>
      <c r="D29" s="119"/>
      <c r="E29" s="106"/>
      <c r="F29" s="25">
        <v>2</v>
      </c>
      <c r="G29" s="84" t="s">
        <v>82</v>
      </c>
      <c r="H29" s="68">
        <v>45</v>
      </c>
      <c r="I29" s="48">
        <v>43102</v>
      </c>
      <c r="J29" s="48">
        <v>43464</v>
      </c>
      <c r="K29" s="55"/>
      <c r="L29" s="56"/>
      <c r="M29" s="57" t="s">
        <v>98</v>
      </c>
      <c r="N29" s="124"/>
      <c r="O29" s="124"/>
      <c r="P29" s="45"/>
      <c r="Q29" s="34"/>
      <c r="R29" s="34"/>
      <c r="S29" s="34"/>
      <c r="T29" s="36"/>
      <c r="U29" s="36"/>
      <c r="V29" s="36"/>
      <c r="W29" s="36"/>
      <c r="X29" s="36"/>
      <c r="Y29" s="36"/>
      <c r="Z29" s="36"/>
      <c r="AA29" s="36"/>
      <c r="AB29" s="93">
        <v>1</v>
      </c>
      <c r="AC29" s="63">
        <f t="shared" si="1"/>
        <v>0</v>
      </c>
      <c r="AE29" s="38"/>
      <c r="AF29" s="39"/>
      <c r="AG29" s="39"/>
      <c r="AH29" s="39"/>
      <c r="AI29" s="39"/>
      <c r="AJ29" s="40"/>
      <c r="AK29" s="40"/>
      <c r="AL29" s="40"/>
      <c r="AM29" s="40"/>
      <c r="AN29" s="40"/>
      <c r="AO29" s="40"/>
      <c r="AP29" s="40"/>
      <c r="AQ29" s="42"/>
      <c r="AR29" s="42">
        <f t="shared" si="0"/>
        <v>0</v>
      </c>
      <c r="AT29" s="85" t="s">
        <v>135</v>
      </c>
    </row>
    <row r="30" spans="1:46" ht="39.75" customHeight="1" thickBot="1" x14ac:dyDescent="0.3">
      <c r="A30" s="113"/>
      <c r="B30" s="115"/>
      <c r="C30" s="117"/>
      <c r="D30" s="121"/>
      <c r="E30" s="122"/>
      <c r="F30" s="31">
        <v>3</v>
      </c>
      <c r="G30" s="101" t="s">
        <v>88</v>
      </c>
      <c r="H30" s="31">
        <v>45</v>
      </c>
      <c r="I30" s="58">
        <v>43102</v>
      </c>
      <c r="J30" s="58">
        <v>43464</v>
      </c>
      <c r="K30" s="59"/>
      <c r="L30" s="60"/>
      <c r="M30" s="61" t="s">
        <v>90</v>
      </c>
      <c r="N30" s="124"/>
      <c r="O30" s="124"/>
      <c r="P30" s="45"/>
      <c r="Q30" s="34"/>
      <c r="R30" s="34"/>
      <c r="S30" s="34"/>
      <c r="T30" s="36"/>
      <c r="U30" s="36"/>
      <c r="V30" s="36"/>
      <c r="W30" s="36"/>
      <c r="X30" s="36"/>
      <c r="Y30" s="36"/>
      <c r="Z30" s="36"/>
      <c r="AA30" s="36"/>
      <c r="AB30" s="93">
        <v>1</v>
      </c>
      <c r="AC30" s="63">
        <f t="shared" si="1"/>
        <v>0</v>
      </c>
      <c r="AE30" s="38"/>
      <c r="AF30" s="39"/>
      <c r="AG30" s="39"/>
      <c r="AH30" s="39"/>
      <c r="AI30" s="39"/>
      <c r="AJ30" s="40"/>
      <c r="AK30" s="40"/>
      <c r="AL30" s="40"/>
      <c r="AM30" s="40"/>
      <c r="AN30" s="40"/>
      <c r="AO30" s="40"/>
      <c r="AP30" s="40"/>
      <c r="AQ30" s="42"/>
      <c r="AR30" s="42">
        <f t="shared" si="0"/>
        <v>0</v>
      </c>
      <c r="AT30" s="85" t="s">
        <v>136</v>
      </c>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AS10 AE16:AR21 AS11:AT15 P10:AR15 AC16:AD30 AB25:AB30 AE25:AT27 AS20:AT21 AS16:AS19 AE22:AS24 AE29:AT30 AE28:AS28" name="Rango1_3"/>
    <protectedRange algorithmName="SHA-512" hashValue="SaR4WPEEBcme6nU8FP6feMLbxjOj5vPWVfMgYyUF3qkw4bt1ZC5dLSB4pDuC0aJpUH313bT6lJyasf0hrZwfHw==" saltValue="N+ahJoEuNYX9P/AgdkDOWw==" spinCount="100000" sqref="AB16:AB21" name="Rango1_4_2"/>
    <protectedRange algorithmName="SHA-512" hashValue="SaR4WPEEBcme6nU8FP6feMLbxjOj5vPWVfMgYyUF3qkw4bt1ZC5dLSB4pDuC0aJpUH313bT6lJyasf0hrZwfHw==" saltValue="N+ahJoEuNYX9P/AgdkDOWw==" spinCount="100000" sqref="P25:AA30" name="Rango1_1_1"/>
    <protectedRange algorithmName="SHA-512" hashValue="SaR4WPEEBcme6nU8FP6feMLbxjOj5vPWVfMgYyUF3qkw4bt1ZC5dLSB4pDuC0aJpUH313bT6lJyasf0hrZwfHw==" saltValue="N+ahJoEuNYX9P/AgdkDOWw==" spinCount="100000" sqref="P16:AA24" name="Rango1_4_1_1"/>
    <protectedRange algorithmName="SHA-512" hashValue="SaR4WPEEBcme6nU8FP6feMLbxjOj5vPWVfMgYyUF3qkw4bt1ZC5dLSB4pDuC0aJpUH313bT6lJyasf0hrZwfHw==" saltValue="N+ahJoEuNYX9P/AgdkDOWw==" spinCount="100000" sqref="AT10" name="Rango1_2_1"/>
    <protectedRange algorithmName="SHA-512" hashValue="SaR4WPEEBcme6nU8FP6feMLbxjOj5vPWVfMgYyUF3qkw4bt1ZC5dLSB4pDuC0aJpUH313bT6lJyasf0hrZwfHw==" saltValue="N+ahJoEuNYX9P/AgdkDOWw==" spinCount="100000" sqref="AT16:AT19" name="Rango1_3_1"/>
    <protectedRange algorithmName="SHA-512" hashValue="SaR4WPEEBcme6nU8FP6feMLbxjOj5vPWVfMgYyUF3qkw4bt1ZC5dLSB4pDuC0aJpUH313bT6lJyasf0hrZwfHw==" saltValue="N+ahJoEuNYX9P/AgdkDOWw==" spinCount="100000" sqref="AB22:AB24" name="Rango1_4_2_1"/>
    <protectedRange algorithmName="SHA-512" hashValue="SaR4WPEEBcme6nU8FP6feMLbxjOj5vPWVfMgYyUF3qkw4bt1ZC5dLSB4pDuC0aJpUH313bT6lJyasf0hrZwfHw==" saltValue="N+ahJoEuNYX9P/AgdkDOWw==" spinCount="100000" sqref="AT22:AT24" name="Rango1_3_2"/>
    <protectedRange algorithmName="SHA-512" hashValue="SaR4WPEEBcme6nU8FP6feMLbxjOj5vPWVfMgYyUF3qkw4bt1ZC5dLSB4pDuC0aJpUH313bT6lJyasf0hrZwfHw==" saltValue="N+ahJoEuNYX9P/AgdkDOWw==" spinCount="100000" sqref="AT28" name="Rango1_3_3"/>
  </protectedRanges>
  <autoFilter ref="A9:J30" xr:uid="{00000000-0009-0000-0000-000000000000}">
    <filterColumn colId="5" showButton="0"/>
  </autoFilter>
  <mergeCells count="34">
    <mergeCell ref="C7:E7"/>
    <mergeCell ref="F7:G7"/>
    <mergeCell ref="A1:C2"/>
    <mergeCell ref="C5:F5"/>
    <mergeCell ref="D1:J1"/>
    <mergeCell ref="D2:J2"/>
    <mergeCell ref="B10:B15"/>
    <mergeCell ref="C10:C15"/>
    <mergeCell ref="A10:A15"/>
    <mergeCell ref="D10:D15"/>
    <mergeCell ref="E10:E15"/>
    <mergeCell ref="O16:O20"/>
    <mergeCell ref="P8:AC8"/>
    <mergeCell ref="N16:N20"/>
    <mergeCell ref="N25:N30"/>
    <mergeCell ref="F9:G9"/>
    <mergeCell ref="K10:K15"/>
    <mergeCell ref="L10:L15"/>
    <mergeCell ref="D16:D21"/>
    <mergeCell ref="E16:E21"/>
    <mergeCell ref="AE8:AR8"/>
    <mergeCell ref="A16:A24"/>
    <mergeCell ref="A25:A30"/>
    <mergeCell ref="B25:B30"/>
    <mergeCell ref="C25:C30"/>
    <mergeCell ref="B16:B24"/>
    <mergeCell ref="C16:C24"/>
    <mergeCell ref="D25:D27"/>
    <mergeCell ref="D28:D30"/>
    <mergeCell ref="E25:E27"/>
    <mergeCell ref="E28:E30"/>
    <mergeCell ref="D22:D24"/>
    <mergeCell ref="E22:E24"/>
    <mergeCell ref="O25:O30"/>
  </mergeCells>
  <dataValidations count="7">
    <dataValidation type="date" allowBlank="1" showInputMessage="1" showErrorMessage="1" sqref="I10:J30 K16:K23 K10" xr:uid="{00000000-0002-0000-0000-000000000000}">
      <formula1>43101</formula1>
      <formula2>43465</formula2>
    </dataValidation>
    <dataValidation type="list" allowBlank="1" showInputMessage="1" showErrorMessage="1" sqref="G5:K5" xr:uid="{00000000-0002-0000-0000-000001000000}">
      <formula1>Dependencias</formula1>
    </dataValidation>
    <dataValidation type="whole" allowBlank="1" showInputMessage="1" showErrorMessage="1" sqref="K24:K30" xr:uid="{00000000-0002-0000-0000-000002000000}">
      <formula1>0</formula1>
      <formula2>100000000</formula2>
    </dataValidation>
    <dataValidation type="whole" allowBlank="1" showInputMessage="1" showErrorMessage="1" sqref="AR10:AR30 AE10:AP30" xr:uid="{00000000-0002-0000-0000-000003000000}">
      <formula1>0</formula1>
      <formula2>100000000000</formula2>
    </dataValidation>
    <dataValidation type="list" allowBlank="1" showInputMessage="1" showErrorMessage="1" sqref="O10:O30" xr:uid="{00000000-0002-0000-0000-000004000000}">
      <formula1>Anticorrupcion</formula1>
    </dataValidation>
    <dataValidation type="list" allowBlank="1" showInputMessage="1" showErrorMessage="1" sqref="N10:N30" xr:uid="{00000000-0002-0000-0000-000005000000}">
      <formula1>Administrativo</formula1>
    </dataValidation>
    <dataValidation type="list" allowBlank="1" showInputMessage="1" showErrorMessage="1" sqref="L16:L30 L10" xr:uid="{00000000-0002-0000-0000-000006000000}">
      <formula1>Rubro</formula1>
    </dataValidation>
  </dataValidations>
  <printOptions horizontalCentered="1" verticalCentered="1"/>
  <pageMargins left="0.17" right="0.17" top="0.3" bottom="0.36" header="0.31496062992125984" footer="0.31496062992125984"/>
  <pageSetup scale="24" fitToHeight="0" orientation="portrait" copies="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Listas!$A$13:$A$18</xm:f>
          </x14:formula1>
          <xm:sqref>B25:B30 B10 B16:B21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topLeftCell="A7"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9" t="s">
        <v>39</v>
      </c>
      <c r="B1" s="20"/>
    </row>
    <row r="2" spans="1:2" x14ac:dyDescent="0.25">
      <c r="A2" s="21" t="s">
        <v>40</v>
      </c>
      <c r="B2" s="20"/>
    </row>
    <row r="3" spans="1:2" x14ac:dyDescent="0.25">
      <c r="A3" s="21" t="s">
        <v>3</v>
      </c>
      <c r="B3" s="20"/>
    </row>
    <row r="4" spans="1:2" x14ac:dyDescent="0.25">
      <c r="A4" s="21" t="s">
        <v>41</v>
      </c>
      <c r="B4" s="20"/>
    </row>
    <row r="5" spans="1:2" x14ac:dyDescent="0.25">
      <c r="A5" s="21" t="s">
        <v>42</v>
      </c>
      <c r="B5" s="20"/>
    </row>
    <row r="6" spans="1:2" x14ac:dyDescent="0.25">
      <c r="A6" s="21" t="s">
        <v>43</v>
      </c>
      <c r="B6" s="20"/>
    </row>
    <row r="7" spans="1:2" x14ac:dyDescent="0.25">
      <c r="A7" s="21" t="s">
        <v>44</v>
      </c>
      <c r="B7" s="20"/>
    </row>
    <row r="8" spans="1:2" x14ac:dyDescent="0.25">
      <c r="A8" s="21" t="s">
        <v>45</v>
      </c>
      <c r="B8" s="20"/>
    </row>
    <row r="9" spans="1:2" x14ac:dyDescent="0.25">
      <c r="A9" s="21" t="s">
        <v>46</v>
      </c>
      <c r="B9" s="20"/>
    </row>
    <row r="10" spans="1:2" x14ac:dyDescent="0.25">
      <c r="A10" s="21" t="s">
        <v>47</v>
      </c>
      <c r="B10" s="20"/>
    </row>
    <row r="11" spans="1:2" x14ac:dyDescent="0.25">
      <c r="A11" s="22"/>
      <c r="B11" s="20"/>
    </row>
    <row r="12" spans="1:2" ht="16.5" x14ac:dyDescent="0.25">
      <c r="A12" s="19" t="s">
        <v>48</v>
      </c>
      <c r="B12" s="19" t="s">
        <v>49</v>
      </c>
    </row>
    <row r="13" spans="1:2" ht="49.5" x14ac:dyDescent="0.25">
      <c r="A13" s="23" t="s">
        <v>54</v>
      </c>
      <c r="B13" s="23" t="s">
        <v>60</v>
      </c>
    </row>
    <row r="14" spans="1:2" ht="33" x14ac:dyDescent="0.25">
      <c r="A14" s="23" t="s">
        <v>55</v>
      </c>
      <c r="B14" s="23" t="s">
        <v>61</v>
      </c>
    </row>
    <row r="15" spans="1:2" ht="66" x14ac:dyDescent="0.25">
      <c r="A15" s="23" t="s">
        <v>56</v>
      </c>
      <c r="B15" s="23" t="s">
        <v>72</v>
      </c>
    </row>
    <row r="16" spans="1:2" ht="33" x14ac:dyDescent="0.25">
      <c r="A16" s="23" t="s">
        <v>57</v>
      </c>
      <c r="B16" s="23" t="s">
        <v>73</v>
      </c>
    </row>
    <row r="17" spans="1:2" ht="49.5" x14ac:dyDescent="0.25">
      <c r="A17" s="23" t="s">
        <v>58</v>
      </c>
      <c r="B17" s="23" t="s">
        <v>62</v>
      </c>
    </row>
    <row r="18" spans="1:2" ht="49.5" x14ac:dyDescent="0.25">
      <c r="A18" s="23" t="s">
        <v>59</v>
      </c>
      <c r="B18" s="23" t="s">
        <v>63</v>
      </c>
    </row>
    <row r="19" spans="1:2" x14ac:dyDescent="0.25">
      <c r="A19" s="22"/>
      <c r="B19" s="20"/>
    </row>
    <row r="20" spans="1:2" x14ac:dyDescent="0.25">
      <c r="A20" s="22"/>
      <c r="B20" s="20"/>
    </row>
    <row r="21" spans="1:2" ht="16.5" x14ac:dyDescent="0.25">
      <c r="A21" s="19" t="s">
        <v>50</v>
      </c>
      <c r="B21" s="20"/>
    </row>
    <row r="22" spans="1:2" ht="60" x14ac:dyDescent="0.25">
      <c r="A22" s="24" t="s">
        <v>64</v>
      </c>
      <c r="B22" s="20"/>
    </row>
    <row r="23" spans="1:2" ht="60" x14ac:dyDescent="0.25">
      <c r="A23" s="24" t="s">
        <v>65</v>
      </c>
      <c r="B23" s="20"/>
    </row>
    <row r="24" spans="1:2" ht="45" x14ac:dyDescent="0.25">
      <c r="A24" s="24" t="s">
        <v>66</v>
      </c>
      <c r="B24" s="20"/>
    </row>
    <row r="25" spans="1:2" ht="45" x14ac:dyDescent="0.25">
      <c r="A25" s="24" t="s">
        <v>67</v>
      </c>
      <c r="B25" s="20"/>
    </row>
    <row r="26" spans="1:2" ht="60" x14ac:dyDescent="0.25">
      <c r="A26" s="24" t="s">
        <v>68</v>
      </c>
      <c r="B26" s="20"/>
    </row>
    <row r="27" spans="1:2" ht="45" x14ac:dyDescent="0.25">
      <c r="A27" s="24" t="s">
        <v>69</v>
      </c>
      <c r="B27" s="20"/>
    </row>
    <row r="28" spans="1:2" ht="16.5" x14ac:dyDescent="0.25">
      <c r="A28" s="23" t="s">
        <v>37</v>
      </c>
      <c r="B28" s="20"/>
    </row>
    <row r="29" spans="1:2" x14ac:dyDescent="0.25">
      <c r="A29" s="20"/>
      <c r="B29" s="20"/>
    </row>
    <row r="30" spans="1:2" x14ac:dyDescent="0.25">
      <c r="A30" s="20"/>
      <c r="B30" s="20"/>
    </row>
    <row r="31" spans="1:2" ht="16.5" x14ac:dyDescent="0.25">
      <c r="A31" s="19" t="s">
        <v>51</v>
      </c>
      <c r="B31" s="20"/>
    </row>
    <row r="32" spans="1:2" ht="16.5" x14ac:dyDescent="0.25">
      <c r="A32" s="23" t="s">
        <v>32</v>
      </c>
      <c r="B32" s="20"/>
    </row>
    <row r="33" spans="1:2" ht="16.5" x14ac:dyDescent="0.25">
      <c r="A33" s="23" t="s">
        <v>34</v>
      </c>
      <c r="B33" s="20"/>
    </row>
    <row r="34" spans="1:2" ht="16.5" x14ac:dyDescent="0.25">
      <c r="A34" s="23" t="s">
        <v>38</v>
      </c>
      <c r="B34" s="20"/>
    </row>
    <row r="35" spans="1:2" ht="16.5" x14ac:dyDescent="0.25">
      <c r="A35" s="23" t="s">
        <v>52</v>
      </c>
      <c r="B35" s="20"/>
    </row>
    <row r="36" spans="1:2" ht="16.5" x14ac:dyDescent="0.25">
      <c r="A36" s="23" t="s">
        <v>36</v>
      </c>
      <c r="B36" s="20"/>
    </row>
    <row r="37" spans="1:2" x14ac:dyDescent="0.25">
      <c r="A37" s="20"/>
      <c r="B37" s="20"/>
    </row>
    <row r="38" spans="1:2" ht="16.5" x14ac:dyDescent="0.25">
      <c r="A38" s="19" t="s">
        <v>53</v>
      </c>
      <c r="B38" s="20"/>
    </row>
    <row r="39" spans="1:2" ht="16.5" x14ac:dyDescent="0.25">
      <c r="A39" s="23" t="s">
        <v>35</v>
      </c>
      <c r="B39" s="20"/>
    </row>
    <row r="40" spans="1:2" ht="16.5" x14ac:dyDescent="0.25">
      <c r="A40" s="23" t="s">
        <v>33</v>
      </c>
      <c r="B40"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Plan_Accion_DEyE</vt:lpstr>
      <vt:lpstr>Listas</vt:lpstr>
      <vt:lpstr>Administrativo</vt:lpstr>
      <vt:lpstr>Anticorrupcion</vt:lpstr>
      <vt:lpstr>Dependencias</vt:lpstr>
      <vt:lpstr>Metas</vt:lpstr>
      <vt:lpstr>Objetivos</vt:lpstr>
      <vt:lpstr>Rubro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2019-01-21T21:32:25Z</cp:lastPrinted>
  <dcterms:created xsi:type="dcterms:W3CDTF">2018-01-29T14:53:07Z</dcterms:created>
  <dcterms:modified xsi:type="dcterms:W3CDTF">2019-02-05T21:23:16Z</dcterms:modified>
</cp:coreProperties>
</file>