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mezg\AppData\Local\Microsoft\Windows\Temporary Internet Files\Content.Outlook\XRUC8E4H\"/>
    </mc:Choice>
  </mc:AlternateContent>
  <bookViews>
    <workbookView xWindow="0" yWindow="0" windowWidth="15360" windowHeight="7755"/>
  </bookViews>
  <sheets>
    <sheet name="PLAN ACCIÓN" sheetId="1" r:id="rId1"/>
    <sheet name="Listas" sheetId="2" r:id="rId2"/>
  </sheets>
  <definedNames>
    <definedName name="_xlnm._FilterDatabase" localSheetId="0" hidden="1">'PLAN ACCIÓN'!$A$9:$AF$9</definedName>
    <definedName name="_xlnm.Print_Area" localSheetId="0">'PLAN ACCIÓN'!$A$1:$N$19</definedName>
  </definedNames>
  <calcPr calcId="152511"/>
</workbook>
</file>

<file path=xl/calcChain.xml><?xml version="1.0" encoding="utf-8"?>
<calcChain xmlns="http://schemas.openxmlformats.org/spreadsheetml/2006/main">
  <c r="C10" i="1" l="1"/>
  <c r="C13" i="1"/>
</calcChain>
</file>

<file path=xl/sharedStrings.xml><?xml version="1.0" encoding="utf-8"?>
<sst xmlns="http://schemas.openxmlformats.org/spreadsheetml/2006/main" count="115" uniqueCount="87">
  <si>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</si>
  <si>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</si>
  <si>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</si>
  <si>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</si>
  <si>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</si>
  <si>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</si>
  <si>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</si>
  <si>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</si>
  <si>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</si>
  <si>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</si>
  <si>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</si>
  <si>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</si>
  <si>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</si>
  <si>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</si>
  <si>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</si>
  <si>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</si>
  <si>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</si>
  <si>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</si>
  <si>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</si>
  <si>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</si>
  <si>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</si>
  <si>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</si>
  <si>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</si>
  <si>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</si>
  <si>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</si>
  <si>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</si>
  <si>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</si>
  <si>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</si>
  <si>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</si>
  <si>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</si>
  <si>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</si>
  <si>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</si>
  <si>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</si>
  <si>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</si>
  <si>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</si>
  <si>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</si>
  <si>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</si>
  <si>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</si>
  <si>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</si>
  <si>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</si>
  <si>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</si>
  <si>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</si>
  <si>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</si>
  <si>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</si>
  <si>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</si>
  <si>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</si>
  <si>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</si>
  <si>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</si>
  <si>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</si>
  <si>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</si>
  <si>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</si>
  <si>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</si>
  <si>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</si>
  <si>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</si>
  <si>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</si>
  <si>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</si>
  <si>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Capacitar los equipos misionales y  regionales para la identificacion y priorizacion de PICs</t>
  </si>
  <si>
    <t>Estructurar los proyectos de pequeña infraestrura comunitaria - PIC</t>
  </si>
  <si>
    <t>Implementar los proyectos de pequeña infraestructura comunitaria - PIC</t>
  </si>
  <si>
    <t>convenio 179/2016 documentos de proyectos estructurados</t>
  </si>
  <si>
    <t>convenios e informes de segumiento, informes de de ejecucion</t>
  </si>
  <si>
    <t>actas y listados de asistencia</t>
  </si>
  <si>
    <t>formularios de inscripcion y base de familias inscritas</t>
  </si>
  <si>
    <t>base de datos</t>
  </si>
  <si>
    <t>- PIC estructurados
- PIC en ejecución</t>
  </si>
  <si>
    <t>Documentos soporte
Listado de asistencia</t>
  </si>
  <si>
    <t xml:space="preserve">Hogares vinculados al Modelo de Desarrollo Económico
</t>
  </si>
  <si>
    <t>Implementar proyectos de seguridad alimentaria</t>
  </si>
  <si>
    <t>Implementar proyectos de intervención de Ciclo Corto</t>
  </si>
  <si>
    <t>Realizar Asistencia Técnica</t>
  </si>
  <si>
    <t>Realizar Monitoreo</t>
  </si>
  <si>
    <t>Apoyar Organizaciones de Productores</t>
  </si>
  <si>
    <t xml:space="preserve">Apoyar administrativamente las actividades del proyecto </t>
  </si>
  <si>
    <t>Realizar la entrega de la contraprestacion economica a las familias vinculadas a estrategias de desarrollo productivo sostenible y generación de ingresos para las comunidades en las zonas priorizadas de posconflicto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</si>
  <si>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</si>
  <si>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</si>
  <si>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</si>
  <si>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</si>
  <si>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</si>
  <si>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</si>
  <si>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</si>
  <si>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</si>
  <si>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</si>
  <si>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</si>
  <si>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Se han implementado 16 proyectos recursos del convenio 179/2016</t>
  </si>
  <si>
    <t>A corte de junio se han estructurado 80 proyectos con recursos del convenio 179/2016</t>
  </si>
  <si>
    <t xml:space="preserve">Convenio con FAO se firma en la tercera semana de junio por lo cual la  intervencion iniciara en el mes de julio donde se han priorizado para iniciar intervencion 6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</si>
</sst>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6" fontId="3" fillId="0" borderId="0" xfId="0" applyNumberFormat="1" applyFont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</xf>
    <xf numFmtId="0" fontId="11" fillId="7" borderId="10" xfId="0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 applyProtection="1">
      <alignment horizontal="center" vertical="center" wrapText="1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9" xfId="0" applyFont="1" applyFill="1" applyBorder="1" applyAlignment="1" applyProtection="1">
      <alignment horizontal="center" vertical="center" wrapText="1"/>
    </xf>
    <xf numFmtId="0" fontId="11" fillId="9" borderId="10" xfId="0" applyFont="1" applyFill="1" applyBorder="1" applyAlignment="1" applyProtection="1">
      <alignment horizontal="center" vertical="center" wrapText="1"/>
    </xf>
    <xf numFmtId="0" fontId="10" fillId="10" borderId="1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6" fontId="9" fillId="0" borderId="1" xfId="0" applyNumberFormat="1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2" fillId="11" borderId="17" xfId="0" applyFont="1" applyFill="1" applyBorder="1" applyAlignment="1" applyProtection="1">
      <alignment horizontal="center" vertical="center" wrapText="1"/>
    </xf>
    <xf numFmtId="0" fontId="12" fillId="11" borderId="18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22"/>
  <sheetViews>
    <sheetView showGridLines="0" tabSelected="1" topLeftCell="N7" zoomScale="70" zoomScaleNormal="70" workbookViewId="0">
      <selection activeCell="AE14" sqref="AE14:AF14"/>
    </sheetView>
  </sheetViews>
  <sheetFormatPr baseColWidth="10" defaultRowHeight="12.75" x14ac:dyDescent="0.25"/>
  <cols>
    <col min="1" max="1" width="6.42578125" style="7" bestFit="1" customWidth="1"/>
    <col min="2" max="2" width="41.28515625" style="7" customWidth="1"/>
    <col min="3" max="4" width="22.7109375" style="12" customWidth="1"/>
    <col min="5" max="5" width="10.42578125" style="12" customWidth="1"/>
    <col min="6" max="6" width="7.85546875" style="7" customWidth="1"/>
    <col min="7" max="7" width="37.85546875" style="7" customWidth="1"/>
    <col min="8" max="8" width="17.140625" style="7" customWidth="1"/>
    <col min="9" max="9" width="18.7109375" style="7" customWidth="1"/>
    <col min="10" max="10" width="23.42578125" style="7" customWidth="1"/>
    <col min="11" max="11" width="42.42578125" style="7" customWidth="1"/>
    <col min="12" max="12" width="25.5703125" style="7" customWidth="1"/>
    <col min="13" max="13" width="21.42578125" style="7" customWidth="1"/>
    <col min="14" max="14" width="21.140625" style="7" customWidth="1"/>
    <col min="15" max="21" width="11.42578125" style="7"/>
    <col min="22" max="22" width="1.28515625" style="7" customWidth="1"/>
    <col min="23" max="29" width="11.42578125" style="7"/>
    <col min="30" max="30" width="1.28515625" style="7" customWidth="1"/>
    <col min="31" max="32" width="37" style="7" customWidth="1"/>
    <col min="33" max="16384" width="11.42578125" style="7"/>
  </cols>
  <sheetData>
    <row r="1" spans="1:32" ht="26.25" customHeight="1" x14ac:dyDescent="0.25">
      <c r="A1" s="71"/>
      <c r="B1" s="71"/>
      <c r="C1" s="71"/>
      <c r="D1" s="70" t="s">
        <v>11</v>
      </c>
      <c r="E1" s="70"/>
      <c r="F1" s="70"/>
      <c r="G1" s="70"/>
      <c r="H1" s="70"/>
      <c r="I1" s="70"/>
      <c r="J1" s="70"/>
      <c r="K1" s="70"/>
      <c r="L1" s="70"/>
      <c r="M1" s="70"/>
    </row>
    <row r="2" spans="1:32" ht="26.25" customHeight="1" x14ac:dyDescent="0.25">
      <c r="A2" s="71"/>
      <c r="B2" s="71"/>
      <c r="C2" s="71"/>
      <c r="D2" s="70" t="s">
        <v>4</v>
      </c>
      <c r="E2" s="70"/>
      <c r="F2" s="70"/>
      <c r="G2" s="70"/>
      <c r="H2" s="70"/>
      <c r="I2" s="70"/>
      <c r="J2" s="70"/>
      <c r="K2" s="70"/>
      <c r="L2" s="70"/>
      <c r="M2" s="70"/>
    </row>
    <row r="4" spans="1:32" x14ac:dyDescent="0.25">
      <c r="A4" s="8"/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</row>
    <row r="5" spans="1:32" ht="27" customHeight="1" x14ac:dyDescent="0.25">
      <c r="A5" s="8"/>
      <c r="B5" s="8"/>
      <c r="C5" s="72" t="s">
        <v>51</v>
      </c>
      <c r="D5" s="72"/>
      <c r="E5" s="72"/>
      <c r="F5" s="72"/>
      <c r="G5" s="67" t="s">
        <v>15</v>
      </c>
      <c r="H5" s="68"/>
      <c r="I5" s="68"/>
      <c r="J5" s="69"/>
    </row>
    <row r="6" spans="1:32" ht="10.5" customHeight="1" x14ac:dyDescent="0.25">
      <c r="A6" s="8"/>
      <c r="B6" s="8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</row>
    <row r="7" spans="1:32" ht="23.25" customHeight="1" thickBot="1" x14ac:dyDescent="0.3">
      <c r="A7" s="8"/>
      <c r="B7" s="8"/>
      <c r="C7" s="64" t="s">
        <v>2</v>
      </c>
      <c r="D7" s="65"/>
      <c r="E7" s="66"/>
      <c r="F7" s="63" t="s">
        <v>12</v>
      </c>
      <c r="G7" s="63"/>
      <c r="H7" s="6"/>
      <c r="I7" s="6"/>
      <c r="J7" s="6"/>
      <c r="K7" s="6"/>
      <c r="L7" s="6"/>
    </row>
    <row r="8" spans="1:32" ht="36" customHeight="1" thickBot="1" x14ac:dyDescent="0.3">
      <c r="A8" s="8"/>
      <c r="B8" s="8"/>
      <c r="C8" s="9"/>
      <c r="D8" s="9"/>
      <c r="E8" s="9"/>
      <c r="F8" s="8"/>
      <c r="G8" s="8"/>
      <c r="H8" s="8"/>
      <c r="I8" s="8"/>
      <c r="J8" s="8"/>
      <c r="K8" s="8"/>
      <c r="L8" s="8"/>
      <c r="M8" s="8"/>
      <c r="O8" s="51" t="s">
        <v>74</v>
      </c>
      <c r="P8" s="52"/>
      <c r="Q8" s="52"/>
      <c r="R8" s="52"/>
      <c r="S8" s="52"/>
      <c r="T8" s="52"/>
      <c r="U8" s="53"/>
      <c r="W8" s="51" t="s">
        <v>75</v>
      </c>
      <c r="X8" s="52"/>
      <c r="Y8" s="52"/>
      <c r="Z8" s="52"/>
      <c r="AA8" s="52"/>
      <c r="AB8" s="52"/>
      <c r="AC8" s="53"/>
    </row>
    <row r="9" spans="1:32" ht="62.25" customHeight="1" thickBot="1" x14ac:dyDescent="0.3">
      <c r="A9" s="13" t="s">
        <v>0</v>
      </c>
      <c r="B9" s="13" t="s">
        <v>53</v>
      </c>
      <c r="C9" s="13" t="s">
        <v>36</v>
      </c>
      <c r="D9" s="13" t="s">
        <v>5</v>
      </c>
      <c r="E9" s="13" t="s">
        <v>52</v>
      </c>
      <c r="F9" s="60" t="s">
        <v>3</v>
      </c>
      <c r="G9" s="60"/>
      <c r="H9" s="20" t="s">
        <v>6</v>
      </c>
      <c r="I9" s="20" t="s">
        <v>7</v>
      </c>
      <c r="J9" s="20" t="s">
        <v>55</v>
      </c>
      <c r="K9" s="20" t="s">
        <v>10</v>
      </c>
      <c r="L9" s="20" t="s">
        <v>1</v>
      </c>
      <c r="M9" s="13" t="s">
        <v>8</v>
      </c>
      <c r="N9" s="29" t="s">
        <v>9</v>
      </c>
      <c r="O9" s="21" t="s">
        <v>76</v>
      </c>
      <c r="P9" s="22" t="s">
        <v>77</v>
      </c>
      <c r="Q9" s="22" t="s">
        <v>78</v>
      </c>
      <c r="R9" s="22" t="s">
        <v>79</v>
      </c>
      <c r="S9" s="23" t="s">
        <v>80</v>
      </c>
      <c r="T9" s="23" t="s">
        <v>83</v>
      </c>
      <c r="U9" s="24" t="s">
        <v>81</v>
      </c>
      <c r="W9" s="25" t="s">
        <v>76</v>
      </c>
      <c r="X9" s="26" t="s">
        <v>77</v>
      </c>
      <c r="Y9" s="26" t="s">
        <v>78</v>
      </c>
      <c r="Z9" s="26" t="s">
        <v>79</v>
      </c>
      <c r="AA9" s="27" t="s">
        <v>80</v>
      </c>
      <c r="AB9" s="27" t="s">
        <v>83</v>
      </c>
      <c r="AC9" s="28" t="s">
        <v>81</v>
      </c>
      <c r="AE9" s="54" t="s">
        <v>82</v>
      </c>
      <c r="AF9" s="55"/>
    </row>
    <row r="10" spans="1:32" ht="61.5" customHeight="1" x14ac:dyDescent="0.25">
      <c r="A10" s="61">
        <v>1</v>
      </c>
      <c r="B10" s="61" t="s">
        <v>23</v>
      </c>
      <c r="C10" s="58" t="str">
        <f>IF(B10=Listas!$A$13,Listas!$C$13,IF(B10=Listas!$A$14,Listas!$C$14,IF(B10=Listas!$A$15,Listas!$C$15,IF(B10=Listas!$A$16,Listas!$C$16,IF(B10=Listas!$A$17,Listas!$C$17,IF(B10=Listas!$A$18,Listas!$C$18))))))</f>
        <v>50 núcleos veredales con Pequeña Infraestructura Comunitaria</v>
      </c>
      <c r="D10" s="62" t="s">
        <v>64</v>
      </c>
      <c r="E10" s="58">
        <v>50</v>
      </c>
      <c r="F10" s="19">
        <v>1</v>
      </c>
      <c r="G10" s="14" t="s">
        <v>56</v>
      </c>
      <c r="H10" s="30">
        <v>42787</v>
      </c>
      <c r="I10" s="30">
        <v>42825</v>
      </c>
      <c r="J10" s="15">
        <v>0</v>
      </c>
      <c r="K10" s="14" t="s">
        <v>39</v>
      </c>
      <c r="L10" s="31" t="s">
        <v>65</v>
      </c>
      <c r="M10" s="58" t="s">
        <v>42</v>
      </c>
      <c r="N10" s="59" t="s">
        <v>48</v>
      </c>
      <c r="O10" s="34"/>
      <c r="P10" s="35"/>
      <c r="Q10" s="35"/>
      <c r="R10" s="35"/>
      <c r="S10" s="35"/>
      <c r="T10" s="44"/>
      <c r="U10" s="36"/>
      <c r="V10" s="37"/>
      <c r="W10" s="34"/>
      <c r="X10" s="35"/>
      <c r="Y10" s="35"/>
      <c r="Z10" s="35"/>
      <c r="AA10" s="35"/>
      <c r="AB10" s="44"/>
      <c r="AC10" s="36"/>
      <c r="AD10" s="37"/>
      <c r="AE10" s="56"/>
      <c r="AF10" s="57"/>
    </row>
    <row r="11" spans="1:32" ht="51" x14ac:dyDescent="0.25">
      <c r="A11" s="61"/>
      <c r="B11" s="61"/>
      <c r="C11" s="58"/>
      <c r="D11" s="62"/>
      <c r="E11" s="58"/>
      <c r="F11" s="19">
        <v>2</v>
      </c>
      <c r="G11" s="14" t="s">
        <v>57</v>
      </c>
      <c r="H11" s="30">
        <v>42809</v>
      </c>
      <c r="I11" s="30">
        <v>42849</v>
      </c>
      <c r="J11" s="16">
        <v>3199468060</v>
      </c>
      <c r="K11" s="14" t="s">
        <v>39</v>
      </c>
      <c r="L11" s="31" t="s">
        <v>59</v>
      </c>
      <c r="M11" s="58"/>
      <c r="N11" s="59"/>
      <c r="O11" s="38"/>
      <c r="P11" s="39"/>
      <c r="Q11" s="39"/>
      <c r="R11" s="39"/>
      <c r="S11" s="39">
        <v>16</v>
      </c>
      <c r="T11" s="45">
        <v>80</v>
      </c>
      <c r="U11" s="40"/>
      <c r="V11" s="37"/>
      <c r="W11" s="38"/>
      <c r="X11" s="39"/>
      <c r="Y11" s="39"/>
      <c r="Z11" s="39"/>
      <c r="AA11" s="39">
        <v>0</v>
      </c>
      <c r="AB11" s="45"/>
      <c r="AC11" s="40"/>
      <c r="AD11" s="37"/>
      <c r="AE11" s="47" t="s">
        <v>85</v>
      </c>
      <c r="AF11" s="48"/>
    </row>
    <row r="12" spans="1:32" ht="51" customHeight="1" x14ac:dyDescent="0.25">
      <c r="A12" s="61"/>
      <c r="B12" s="61"/>
      <c r="C12" s="58"/>
      <c r="D12" s="62"/>
      <c r="E12" s="58"/>
      <c r="F12" s="19">
        <v>3</v>
      </c>
      <c r="G12" s="14" t="s">
        <v>58</v>
      </c>
      <c r="H12" s="30">
        <v>42850</v>
      </c>
      <c r="I12" s="30">
        <v>43100</v>
      </c>
      <c r="J12" s="16">
        <v>21216400000</v>
      </c>
      <c r="K12" s="14" t="s">
        <v>39</v>
      </c>
      <c r="L12" s="31" t="s">
        <v>60</v>
      </c>
      <c r="M12" s="58"/>
      <c r="N12" s="59"/>
      <c r="O12" s="38"/>
      <c r="P12" s="39"/>
      <c r="Q12" s="39"/>
      <c r="R12" s="39"/>
      <c r="S12" s="39">
        <v>0</v>
      </c>
      <c r="T12" s="45">
        <v>16</v>
      </c>
      <c r="U12" s="40"/>
      <c r="V12" s="37"/>
      <c r="W12" s="38"/>
      <c r="X12" s="39"/>
      <c r="Y12" s="39"/>
      <c r="Z12" s="39"/>
      <c r="AA12" s="39">
        <v>0</v>
      </c>
      <c r="AB12" s="45"/>
      <c r="AC12" s="40"/>
      <c r="AD12" s="37"/>
      <c r="AE12" s="47" t="s">
        <v>84</v>
      </c>
      <c r="AF12" s="48"/>
    </row>
    <row r="13" spans="1:32" ht="105" x14ac:dyDescent="0.25">
      <c r="A13" s="61">
        <v>2</v>
      </c>
      <c r="B13" s="61" t="s">
        <v>24</v>
      </c>
      <c r="C13" s="58" t="str">
        <f>IF(B13=Listas!$A$13,Listas!$C$13,IF(B13=Listas!$A$14,Listas!$C$14,IF(B13=Listas!$A$15,Listas!$C$15,IF(B13=Listas!$A$16,Listas!$C$16,IF(B13=Listas!$A$17,Listas!$C$17,IF(B13=Listas!$A$18,Listas!$C$18))))))</f>
        <v>2000 hogares en 25 municipios</v>
      </c>
      <c r="D13" s="62" t="s">
        <v>66</v>
      </c>
      <c r="E13" s="58">
        <v>2000</v>
      </c>
      <c r="F13" s="19">
        <v>1</v>
      </c>
      <c r="G13" s="32" t="s">
        <v>73</v>
      </c>
      <c r="H13" s="30">
        <v>42793</v>
      </c>
      <c r="I13" s="30">
        <v>42804</v>
      </c>
      <c r="J13" s="33">
        <v>18300901282.219158</v>
      </c>
      <c r="K13" s="14" t="s">
        <v>38</v>
      </c>
      <c r="L13" s="31" t="s">
        <v>61</v>
      </c>
      <c r="M13" s="58" t="s">
        <v>42</v>
      </c>
      <c r="N13" s="59" t="s">
        <v>48</v>
      </c>
      <c r="O13" s="38"/>
      <c r="P13" s="39"/>
      <c r="Q13" s="39"/>
      <c r="R13" s="39"/>
      <c r="S13" s="39">
        <v>0</v>
      </c>
      <c r="T13" s="45"/>
      <c r="U13" s="40"/>
      <c r="V13" s="37"/>
      <c r="W13" s="38"/>
      <c r="X13" s="39"/>
      <c r="Y13" s="39"/>
      <c r="Z13" s="39"/>
      <c r="AA13" s="39">
        <v>0</v>
      </c>
      <c r="AB13" s="45"/>
      <c r="AC13" s="40"/>
      <c r="AD13" s="37"/>
      <c r="AE13" s="47" t="s">
        <v>86</v>
      </c>
      <c r="AF13" s="48"/>
    </row>
    <row r="14" spans="1:32" ht="51" x14ac:dyDescent="0.25">
      <c r="A14" s="61"/>
      <c r="B14" s="61"/>
      <c r="C14" s="58"/>
      <c r="D14" s="62"/>
      <c r="E14" s="58"/>
      <c r="F14" s="19">
        <v>2</v>
      </c>
      <c r="G14" s="32" t="s">
        <v>67</v>
      </c>
      <c r="H14" s="30"/>
      <c r="I14" s="30"/>
      <c r="J14" s="33">
        <v>3064591493.0603719</v>
      </c>
      <c r="K14" s="14" t="s">
        <v>38</v>
      </c>
      <c r="L14" s="31" t="s">
        <v>62</v>
      </c>
      <c r="M14" s="58"/>
      <c r="N14" s="59"/>
      <c r="O14" s="38"/>
      <c r="P14" s="39"/>
      <c r="Q14" s="39"/>
      <c r="R14" s="39"/>
      <c r="S14" s="39">
        <v>0</v>
      </c>
      <c r="T14" s="45"/>
      <c r="U14" s="40"/>
      <c r="V14" s="37"/>
      <c r="W14" s="38"/>
      <c r="X14" s="39"/>
      <c r="Y14" s="39"/>
      <c r="Z14" s="39"/>
      <c r="AA14" s="39">
        <v>0</v>
      </c>
      <c r="AB14" s="45"/>
      <c r="AC14" s="40"/>
      <c r="AD14" s="37"/>
      <c r="AE14" s="47"/>
      <c r="AF14" s="48"/>
    </row>
    <row r="15" spans="1:32" ht="51" x14ac:dyDescent="0.25">
      <c r="A15" s="61"/>
      <c r="B15" s="61"/>
      <c r="C15" s="58"/>
      <c r="D15" s="62"/>
      <c r="E15" s="58"/>
      <c r="F15" s="19">
        <v>3</v>
      </c>
      <c r="G15" s="32" t="s">
        <v>68</v>
      </c>
      <c r="H15" s="30"/>
      <c r="I15" s="30"/>
      <c r="J15" s="33">
        <v>15322957465.301861</v>
      </c>
      <c r="K15" s="14" t="s">
        <v>38</v>
      </c>
      <c r="L15" s="31" t="s">
        <v>63</v>
      </c>
      <c r="M15" s="58"/>
      <c r="N15" s="59"/>
      <c r="O15" s="38"/>
      <c r="P15" s="39"/>
      <c r="Q15" s="39"/>
      <c r="R15" s="39"/>
      <c r="S15" s="39">
        <v>0</v>
      </c>
      <c r="T15" s="45"/>
      <c r="U15" s="40"/>
      <c r="V15" s="37"/>
      <c r="W15" s="38"/>
      <c r="X15" s="39"/>
      <c r="Y15" s="39"/>
      <c r="Z15" s="39"/>
      <c r="AA15" s="39">
        <v>0</v>
      </c>
      <c r="AB15" s="45"/>
      <c r="AC15" s="40"/>
      <c r="AD15" s="37"/>
      <c r="AE15" s="47"/>
      <c r="AF15" s="48"/>
    </row>
    <row r="16" spans="1:32" ht="51" x14ac:dyDescent="0.25">
      <c r="A16" s="61"/>
      <c r="B16" s="61"/>
      <c r="C16" s="58"/>
      <c r="D16" s="62"/>
      <c r="E16" s="58"/>
      <c r="F16" s="19">
        <v>4</v>
      </c>
      <c r="G16" s="32" t="s">
        <v>69</v>
      </c>
      <c r="H16" s="30"/>
      <c r="I16" s="30"/>
      <c r="J16" s="33">
        <v>2724081327.1647754</v>
      </c>
      <c r="K16" s="14" t="s">
        <v>38</v>
      </c>
      <c r="L16" s="31" t="s">
        <v>63</v>
      </c>
      <c r="M16" s="58"/>
      <c r="N16" s="59"/>
      <c r="O16" s="38"/>
      <c r="P16" s="39"/>
      <c r="Q16" s="39"/>
      <c r="R16" s="39"/>
      <c r="S16" s="39">
        <v>0</v>
      </c>
      <c r="T16" s="45"/>
      <c r="U16" s="40"/>
      <c r="V16" s="37"/>
      <c r="W16" s="38"/>
      <c r="X16" s="39"/>
      <c r="Y16" s="39"/>
      <c r="Z16" s="39"/>
      <c r="AA16" s="39">
        <v>0</v>
      </c>
      <c r="AB16" s="45"/>
      <c r="AC16" s="40"/>
      <c r="AD16" s="37"/>
      <c r="AE16" s="47"/>
      <c r="AF16" s="48"/>
    </row>
    <row r="17" spans="1:32" ht="51" x14ac:dyDescent="0.25">
      <c r="A17" s="61"/>
      <c r="B17" s="61"/>
      <c r="C17" s="58"/>
      <c r="D17" s="62"/>
      <c r="E17" s="58"/>
      <c r="F17" s="19">
        <v>5</v>
      </c>
      <c r="G17" s="32" t="s">
        <v>70</v>
      </c>
      <c r="H17" s="30"/>
      <c r="I17" s="30"/>
      <c r="J17" s="33">
        <v>476714232.25383568</v>
      </c>
      <c r="K17" s="14" t="s">
        <v>38</v>
      </c>
      <c r="L17" s="31" t="s">
        <v>63</v>
      </c>
      <c r="M17" s="58"/>
      <c r="N17" s="59"/>
      <c r="O17" s="38"/>
      <c r="P17" s="39"/>
      <c r="Q17" s="39"/>
      <c r="R17" s="39"/>
      <c r="S17" s="39">
        <v>0</v>
      </c>
      <c r="T17" s="45"/>
      <c r="U17" s="40"/>
      <c r="V17" s="37"/>
      <c r="W17" s="38"/>
      <c r="X17" s="39"/>
      <c r="Y17" s="39"/>
      <c r="Z17" s="39"/>
      <c r="AA17" s="39">
        <v>0</v>
      </c>
      <c r="AB17" s="45"/>
      <c r="AC17" s="40"/>
      <c r="AD17" s="37"/>
      <c r="AE17" s="47"/>
      <c r="AF17" s="48"/>
    </row>
    <row r="18" spans="1:32" ht="51" x14ac:dyDescent="0.25">
      <c r="A18" s="61"/>
      <c r="B18" s="61"/>
      <c r="C18" s="58"/>
      <c r="D18" s="62"/>
      <c r="E18" s="58"/>
      <c r="F18" s="19">
        <v>6</v>
      </c>
      <c r="G18" s="32" t="s">
        <v>71</v>
      </c>
      <c r="H18" s="18"/>
      <c r="I18" s="18"/>
      <c r="J18" s="33">
        <v>1646538000</v>
      </c>
      <c r="K18" s="14" t="s">
        <v>38</v>
      </c>
      <c r="L18" s="31" t="s">
        <v>63</v>
      </c>
      <c r="M18" s="58"/>
      <c r="N18" s="59"/>
      <c r="O18" s="38"/>
      <c r="P18" s="39"/>
      <c r="Q18" s="39"/>
      <c r="R18" s="39"/>
      <c r="S18" s="39">
        <v>0</v>
      </c>
      <c r="T18" s="45"/>
      <c r="U18" s="40"/>
      <c r="V18" s="37"/>
      <c r="W18" s="38"/>
      <c r="X18" s="39"/>
      <c r="Y18" s="39"/>
      <c r="Z18" s="39"/>
      <c r="AA18" s="39">
        <v>0</v>
      </c>
      <c r="AB18" s="45"/>
      <c r="AC18" s="40"/>
      <c r="AD18" s="37"/>
      <c r="AE18" s="47"/>
      <c r="AF18" s="48"/>
    </row>
    <row r="19" spans="1:32" ht="51.75" thickBot="1" x14ac:dyDescent="0.3">
      <c r="A19" s="61"/>
      <c r="B19" s="61"/>
      <c r="C19" s="58"/>
      <c r="D19" s="62"/>
      <c r="E19" s="58"/>
      <c r="F19" s="19">
        <v>7</v>
      </c>
      <c r="G19" s="32" t="s">
        <v>72</v>
      </c>
      <c r="H19" s="18"/>
      <c r="I19" s="18"/>
      <c r="J19" s="33">
        <v>1464216200</v>
      </c>
      <c r="K19" s="14" t="s">
        <v>38</v>
      </c>
      <c r="L19" s="31" t="s">
        <v>63</v>
      </c>
      <c r="M19" s="58"/>
      <c r="N19" s="59"/>
      <c r="O19" s="41"/>
      <c r="P19" s="42"/>
      <c r="Q19" s="42"/>
      <c r="R19" s="42"/>
      <c r="S19" s="42">
        <v>0</v>
      </c>
      <c r="T19" s="46"/>
      <c r="U19" s="43"/>
      <c r="V19" s="37"/>
      <c r="W19" s="41"/>
      <c r="X19" s="42"/>
      <c r="Y19" s="42"/>
      <c r="Z19" s="42"/>
      <c r="AA19" s="42">
        <v>0</v>
      </c>
      <c r="AB19" s="46"/>
      <c r="AC19" s="43"/>
      <c r="AD19" s="37"/>
      <c r="AE19" s="49"/>
      <c r="AF19" s="50"/>
    </row>
    <row r="20" spans="1:32" x14ac:dyDescent="0.25">
      <c r="J20" s="17"/>
    </row>
    <row r="22" spans="1:32" x14ac:dyDescent="0.25">
      <c r="J22" s="17"/>
    </row>
  </sheetData>
  <sheetProtection algorithmName="SHA-512" hashValue="IJq95jW96hD8rEo8CAiz/YUr288m/sRxPtfPyuvi3konIKLJZ7q1aL6QvR81wiu4jsy6oGj45UCe7gz9FNnATw==" saltValue="eLHHP3jwLH4gQ7zQKPxMiw==" spinCount="100000" sheet="1" objects="1" scenarios="1"/>
  <protectedRanges>
    <protectedRange algorithmName="SHA-512" hashValue="fZ3l9RAHV7PZTvG0YsswyF4wLhNw0WfgQxl1uu3q1zgkUUeVNwZJ3kKriIpA4vF5zGYLh1fhkhFtlPUmaUoARg==" saltValue="UgRvvakl9y9SnoMrc6RnYg==" spinCount="100000" sqref="O10:AF19" name="Rango1"/>
  </protectedRanges>
  <autoFilter ref="A9:AF9">
    <filterColumn colId="5" showButton="0"/>
    <filterColumn colId="30" showButton="0"/>
  </autoFilter>
  <mergeCells count="35">
    <mergeCell ref="F7:G7"/>
    <mergeCell ref="C7:E7"/>
    <mergeCell ref="G5:J5"/>
    <mergeCell ref="D1:M1"/>
    <mergeCell ref="D2:M2"/>
    <mergeCell ref="A1:C2"/>
    <mergeCell ref="C5:F5"/>
    <mergeCell ref="A10:A12"/>
    <mergeCell ref="B10:B12"/>
    <mergeCell ref="C10:C12"/>
    <mergeCell ref="D10:D12"/>
    <mergeCell ref="E10:E12"/>
    <mergeCell ref="B13:B19"/>
    <mergeCell ref="A13:A19"/>
    <mergeCell ref="C13:C19"/>
    <mergeCell ref="D13:D19"/>
    <mergeCell ref="E13:E19"/>
    <mergeCell ref="M10:M12"/>
    <mergeCell ref="N10:N12"/>
    <mergeCell ref="F9:G9"/>
    <mergeCell ref="M13:M19"/>
    <mergeCell ref="N13:N19"/>
    <mergeCell ref="O8:U8"/>
    <mergeCell ref="W8:AC8"/>
    <mergeCell ref="AE9:AF9"/>
    <mergeCell ref="AE10:AF10"/>
    <mergeCell ref="AE11:AF11"/>
    <mergeCell ref="AE17:AF17"/>
    <mergeCell ref="AE18:AF18"/>
    <mergeCell ref="AE19:AF19"/>
    <mergeCell ref="AE12:AF12"/>
    <mergeCell ref="AE13:AF13"/>
    <mergeCell ref="AE14:AF14"/>
    <mergeCell ref="AE15:AF15"/>
    <mergeCell ref="AE16:AF16"/>
  </mergeCells>
  <dataValidations count="1">
    <dataValidation type="date" allowBlank="1" showInputMessage="1" showErrorMessage="1" sqref="H10:I17">
      <formula1>42736</formula1>
      <formula2>43100</formula2>
    </dataValidation>
  </dataValidations>
  <printOptions horizontalCentered="1" verticalCentered="1"/>
  <pageMargins left="0.17" right="0.17" top="0.5" bottom="0.4" header="0.31496062992125984" footer="0.31496062992125984"/>
  <pageSetup paperSize="145" scale="50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B10 B13</xm:sqref>
        </x14:dataValidation>
        <x14:dataValidation type="list" allowBlank="1" showInputMessage="1" showErrorMessage="1">
          <x14:formula1>
            <xm:f>Listas!$A$21:$A$24</xm:f>
          </x14:formula1>
          <xm:sqref>K10:K19</xm:sqref>
        </x14:dataValidation>
        <x14:dataValidation type="list" allowBlank="1" showInputMessage="1" showErrorMessage="1">
          <x14:formula1>
            <xm:f>Listas!$A$27:$A$31</xm:f>
          </x14:formula1>
          <xm:sqref>M10 M13</xm:sqref>
        </x14:dataValidation>
        <x14:dataValidation type="list" allowBlank="1" showInputMessage="1" showErrorMessage="1">
          <x14:formula1>
            <xm:f>Listas!$A$34:$A$35</xm:f>
          </x14:formula1>
          <xm:sqref>N10 N13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9"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Leonardo Gomez Gonzalez</cp:lastModifiedBy>
  <cp:lastPrinted>2017-05-25T18:46:19Z</cp:lastPrinted>
  <dcterms:created xsi:type="dcterms:W3CDTF">2013-04-17T16:26:33Z</dcterms:created>
  <dcterms:modified xsi:type="dcterms:W3CDTF">2017-08-22T13:55:13Z</dcterms:modified>
</cp:coreProperties>
</file>