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cc6746d65dc2a96/Documentos/docu/WEB/EJECUCION PRESUPUESTAL VIGENCIA 2020/"/>
    </mc:Choice>
  </mc:AlternateContent>
  <xr:revisionPtr revIDLastSave="5" documentId="13_ncr:1_{24E00C42-7EE9-4363-8097-DA51C2F63AC3}" xr6:coauthVersionLast="47" xr6:coauthVersionMax="47" xr10:uidLastSave="{4AFF0A0E-9D03-43BB-976C-F8E9B7CFB8F3}"/>
  <bookViews>
    <workbookView xWindow="-120" yWindow="-120" windowWidth="20730" windowHeight="11160" xr2:uid="{00000000-000D-0000-FFFF-FFFF00000000}"/>
  </bookViews>
  <sheets>
    <sheet name="EJECUCION ENERO VIGENC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4" i="1" l="1"/>
  <c r="J14" i="1"/>
  <c r="I8" i="1"/>
  <c r="I9" i="1"/>
  <c r="I10" i="1"/>
  <c r="I11" i="1"/>
  <c r="I12" i="1"/>
  <c r="I7" i="1"/>
  <c r="I14" i="1"/>
  <c r="F14" i="1"/>
  <c r="E14" i="1"/>
  <c r="D14" i="1"/>
  <c r="M7" i="1"/>
  <c r="L7" i="1"/>
  <c r="K7" i="1"/>
  <c r="H7" i="1"/>
  <c r="G7" i="1"/>
  <c r="F7" i="1"/>
  <c r="E7" i="1"/>
  <c r="D7" i="1"/>
</calcChain>
</file>

<file path=xl/sharedStrings.xml><?xml version="1.0" encoding="utf-8"?>
<sst xmlns="http://schemas.openxmlformats.org/spreadsheetml/2006/main" count="44" uniqueCount="32">
  <si>
    <t/>
  </si>
  <si>
    <t>RUBRO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</si>
  <si>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</si>
  <si>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</si>
  <si>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</si>
  <si>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</si>
  <si>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</si>
  <si>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</si>
  <si>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</si>
  <si>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A-02-02</t>
  </si>
  <si>
    <t>ADQUISICIONES DIFERENTES DE ACTIVOS</t>
  </si>
  <si>
    <t>A-03-03-01-999</t>
  </si>
  <si>
    <t>OTRAS TRANSFERENCIAS - DISTRIBUCIÓN PREVIO CONCEPTO DGPPN</t>
  </si>
  <si>
    <t>INFORME DE EJECUCIÓN A:</t>
  </si>
  <si>
    <t>ENERO 2020</t>
  </si>
  <si>
    <t>VIGENCIA 2020</t>
  </si>
  <si>
    <t>DIRECCIÓN DE SUSTITUCIÓN DE CULTIVOS DE USO ILÍCITO-DSCI</t>
  </si>
  <si>
    <t>RECURSO</t>
  </si>
  <si>
    <t>DESCRIPCIÓN</t>
  </si>
  <si>
    <t>APR. INICIAL  
$</t>
  </si>
  <si>
    <t>APR. VIGENTE          $</t>
  </si>
  <si>
    <t>APR. BLOQUEADA             $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</si>
  <si>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</si>
  <si>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</si>
  <si>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</si>
  <si>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</si>
  <si>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</si>
  <si>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</si>
  <si>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</si>
  <si>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</si>
  <si>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TOTAL PRESUPUESTO NACIÓN</t>
  </si>
  <si>
    <t xml:space="preserve">NOTA: La ejecución porcentual se calculó con base en la apropiación inicial.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</si>
</sst>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2" fillId="0" borderId="0"/>
    <xf numFmtId="9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46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0" fillId="0" borderId="0" xfId="0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0" fillId="0" borderId="4" xfId="0" applyFont="1" applyBorder="1"/>
    <xf numFmtId="0" fontId="11" fillId="0" borderId="7" xfId="0" applyFont="1" applyBorder="1"/>
    <xf numFmtId="0" fontId="11" fillId="0" borderId="8" xfId="0" applyFont="1" applyBorder="1" applyAlignment="1">
      <alignment horizontal="center"/>
    </xf>
    <xf numFmtId="3" fontId="11" fillId="0" borderId="8" xfId="1" applyNumberFormat="1" applyFont="1" applyBorder="1" applyAlignment="1">
      <alignment vertical="center"/>
    </xf>
    <xf numFmtId="0" fontId="10" fillId="0" borderId="5" xfId="0" applyFont="1" applyBorder="1"/>
    <xf numFmtId="0" fontId="13" fillId="0" borderId="0" xfId="0" applyFont="1"/>
    <xf numFmtId="0" fontId="11" fillId="0" borderId="9" xfId="0" applyFont="1" applyBorder="1"/>
    <xf numFmtId="0" fontId="14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wrapText="1"/>
    </xf>
    <xf numFmtId="0" fontId="5" fillId="0" borderId="4" xfId="0" applyFont="1" applyBorder="1"/>
    <xf numFmtId="0" fontId="5" fillId="0" borderId="0" xfId="0" applyFont="1"/>
    <xf numFmtId="0" fontId="8" fillId="4" borderId="11" xfId="0" applyFont="1" applyFill="1" applyBorder="1"/>
    <xf numFmtId="3" fontId="8" fillId="4" borderId="11" xfId="0" applyNumberFormat="1" applyFont="1" applyFill="1" applyBorder="1"/>
    <xf numFmtId="10" fontId="8" fillId="4" borderId="6" xfId="2" applyNumberFormat="1" applyFont="1" applyFill="1" applyBorder="1" applyAlignment="1">
      <alignment horizontal="center" vertical="center"/>
    </xf>
    <xf numFmtId="0" fontId="5" fillId="0" borderId="5" xfId="0" applyFont="1" applyBorder="1"/>
    <xf numFmtId="0" fontId="4" fillId="0" borderId="12" xfId="0" applyFont="1" applyBorder="1"/>
    <xf numFmtId="0" fontId="4" fillId="0" borderId="13" xfId="0" applyFont="1" applyBorder="1"/>
    <xf numFmtId="10" fontId="4" fillId="0" borderId="13" xfId="2" applyNumberFormat="1" applyFont="1" applyBorder="1" applyAlignment="1">
      <alignment horizontal="center" vertical="center"/>
    </xf>
    <xf numFmtId="10" fontId="4" fillId="0" borderId="13" xfId="2" applyNumberFormat="1" applyFont="1" applyBorder="1"/>
    <xf numFmtId="10" fontId="4" fillId="0" borderId="13" xfId="2" applyNumberFormat="1" applyFont="1" applyBorder="1" applyAlignment="1">
      <alignment horizontal="center"/>
    </xf>
    <xf numFmtId="0" fontId="4" fillId="0" borderId="14" xfId="0" applyFont="1" applyBorder="1"/>
    <xf numFmtId="10" fontId="12" fillId="0" borderId="0" xfId="2" applyNumberFormat="1" applyAlignment="1">
      <alignment horizontal="center" vertical="center"/>
    </xf>
    <xf numFmtId="10" fontId="12" fillId="0" borderId="0" xfId="2" applyNumberFormat="1"/>
    <xf numFmtId="10" fontId="12" fillId="0" borderId="0" xfId="2" applyNumberFormat="1" applyAlignment="1">
      <alignment horizontal="center"/>
    </xf>
    <xf numFmtId="0" fontId="16" fillId="0" borderId="0" xfId="0" applyFont="1"/>
    <xf numFmtId="43" fontId="0" fillId="0" borderId="0" xfId="3" applyFont="1"/>
    <xf numFmtId="43" fontId="15" fillId="0" borderId="0" xfId="3" applyAlignment="1">
      <alignment horizontal="center" vertical="center"/>
    </xf>
    <xf numFmtId="43" fontId="15" fillId="0" borderId="0" xfId="3"/>
    <xf numFmtId="43" fontId="15" fillId="0" borderId="0" xfId="3" applyAlignment="1">
      <alignment horizontal="center"/>
    </xf>
    <xf numFmtId="9" fontId="11" fillId="0" borderId="8" xfId="4" applyFont="1" applyBorder="1" applyAlignment="1">
      <alignment vertical="center"/>
    </xf>
    <xf numFmtId="0" fontId="8" fillId="2" borderId="4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7" fontId="6" fillId="0" borderId="0" xfId="0" quotePrefix="1" applyNumberFormat="1" applyFont="1" applyAlignment="1">
      <alignment horizontal="left" wrapText="1"/>
    </xf>
    <xf numFmtId="0" fontId="6" fillId="0" borderId="0" xfId="0" applyFont="1" applyAlignment="1">
      <alignment horizontal="left" wrapText="1"/>
    </xf>
  </cellXfs>
  <cellStyles count="5">
    <cellStyle name="Millares" xfId="3" builtinId="3"/>
    <cellStyle name="Normal" xfId="0" builtinId="0"/>
    <cellStyle name="Normal 5 2" xfId="1" xr:uid="{6442C9A8-D3EE-428D-AFEC-54726DC57289}"/>
    <cellStyle name="Porcentaje" xfId="4" builtinId="5"/>
    <cellStyle name="Porcentual 2 2" xfId="2" xr:uid="{F0FDE9DE-AA32-43D8-B0B1-B437702BDD2B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showGridLines="0" tabSelected="1" workbookViewId="0">
      <selection activeCell="E6" sqref="E6"/>
    </sheetView>
  </sheetViews>
  <sheetFormatPr baseColWidth="10" defaultRowHeight="15"/>
  <cols>
    <col min="1" max="1" width="13.85546875" customWidth="1"/>
    <col min="2" max="2" width="12.42578125" customWidth="1"/>
    <col min="3" max="3" width="55.28515625" customWidth="1"/>
    <col min="4" max="4" width="20.85546875" customWidth="1"/>
    <col min="5" max="12" width="18.85546875" customWidth="1"/>
    <col min="13" max="13" width="11.7109375" customWidth="1"/>
  </cols>
  <sheetData>
    <row r="1" spans="1:15" s="2" customFormat="1" ht="27.75" customHeight="1">
      <c r="A1" s="41" t="s">
        <v>16</v>
      </c>
      <c r="B1" s="42"/>
      <c r="C1" s="42"/>
      <c r="D1" s="43"/>
    </row>
    <row r="2" spans="1:15" s="2" customFormat="1" ht="15" customHeight="1">
      <c r="A2" s="40"/>
      <c r="B2" s="40"/>
      <c r="C2" s="4" t="s">
        <v>13</v>
      </c>
      <c r="D2" s="44" t="s">
        <v>14</v>
      </c>
      <c r="E2" s="44"/>
      <c r="F2" s="44"/>
      <c r="G2" s="45"/>
      <c r="H2" s="45"/>
      <c r="I2" s="45"/>
    </row>
    <row r="3" spans="1:15" s="5" customFormat="1" ht="15" customHeight="1">
      <c r="A3" s="3"/>
      <c r="B3" s="3"/>
    </row>
    <row r="4" spans="1:15" s="5" customFormat="1" ht="21.75" customHeight="1">
      <c r="A4" s="38" t="s">
        <v>15</v>
      </c>
      <c r="B4" s="39"/>
      <c r="C4" s="39"/>
    </row>
    <row r="5" spans="1:15" ht="15.75" thickBot="1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/>
      <c r="I5" s="1"/>
      <c r="J5" s="1" t="s">
        <v>0</v>
      </c>
      <c r="K5" s="1"/>
      <c r="L5" s="1" t="s">
        <v>0</v>
      </c>
    </row>
    <row r="6" spans="1:15" ht="48" thickBot="1">
      <c r="A6" s="6" t="s">
        <v>1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21</v>
      </c>
      <c r="G6" s="7" t="s">
        <v>22</v>
      </c>
      <c r="H6" s="7" t="s">
        <v>23</v>
      </c>
      <c r="I6" s="6" t="s">
        <v>24</v>
      </c>
      <c r="J6" s="7" t="s">
        <v>25</v>
      </c>
      <c r="K6" s="7" t="s">
        <v>26</v>
      </c>
      <c r="L6" s="7" t="s">
        <v>27</v>
      </c>
      <c r="M6" s="7" t="s">
        <v>28</v>
      </c>
    </row>
    <row r="7" spans="1:15" s="13" customFormat="1" ht="16.5" customHeight="1" thickBot="1">
      <c r="A7" s="8"/>
      <c r="B7" s="9"/>
      <c r="C7" s="10" t="s">
        <v>29</v>
      </c>
      <c r="D7" s="11">
        <f>SUM(D8:D12)</f>
        <v>3500000000</v>
      </c>
      <c r="E7" s="11">
        <f>SUM(E8:E12)</f>
        <v>3500000000</v>
      </c>
      <c r="F7" s="11">
        <f>SUM(F8:F12)</f>
        <v>70000000</v>
      </c>
      <c r="G7" s="11">
        <f>SUM(G8:G12)</f>
        <v>0</v>
      </c>
      <c r="H7" s="11">
        <f t="shared" ref="H7:M7" si="0">SUM(H8:H12)</f>
        <v>0</v>
      </c>
      <c r="I7" s="11">
        <f>+D7-G7</f>
        <v>3500000000</v>
      </c>
      <c r="J7" s="11">
        <v>0</v>
      </c>
      <c r="K7" s="37">
        <f t="shared" si="0"/>
        <v>0</v>
      </c>
      <c r="L7" s="11">
        <f t="shared" si="0"/>
        <v>0</v>
      </c>
      <c r="M7" s="37">
        <f t="shared" si="0"/>
        <v>0</v>
      </c>
      <c r="N7" s="12"/>
    </row>
    <row r="8" spans="1:15" ht="15.75" thickBot="1">
      <c r="A8" s="14" t="s">
        <v>2</v>
      </c>
      <c r="B8" s="15" t="s">
        <v>3</v>
      </c>
      <c r="C8" s="16" t="s">
        <v>4</v>
      </c>
      <c r="D8" s="11">
        <v>1120000000</v>
      </c>
      <c r="E8" s="11">
        <v>1120000000</v>
      </c>
      <c r="F8" s="11">
        <v>0</v>
      </c>
      <c r="G8" s="11">
        <v>0</v>
      </c>
      <c r="H8" s="11">
        <v>0</v>
      </c>
      <c r="I8" s="11">
        <f t="shared" ref="I8:I12" si="1">+D8-G8</f>
        <v>1120000000</v>
      </c>
      <c r="J8" s="11">
        <v>0</v>
      </c>
      <c r="K8" s="37">
        <v>0</v>
      </c>
      <c r="L8" s="11">
        <v>0</v>
      </c>
      <c r="M8" s="37">
        <v>0</v>
      </c>
    </row>
    <row r="9" spans="1:15" ht="15.75" thickBot="1">
      <c r="A9" s="14" t="s">
        <v>5</v>
      </c>
      <c r="B9" s="15" t="s">
        <v>3</v>
      </c>
      <c r="C9" s="16" t="s">
        <v>6</v>
      </c>
      <c r="D9" s="11">
        <v>390000000</v>
      </c>
      <c r="E9" s="11">
        <v>390000000</v>
      </c>
      <c r="F9" s="11">
        <v>0</v>
      </c>
      <c r="G9" s="11">
        <v>0</v>
      </c>
      <c r="H9" s="11">
        <v>0</v>
      </c>
      <c r="I9" s="11">
        <f t="shared" si="1"/>
        <v>390000000</v>
      </c>
      <c r="J9" s="11">
        <v>0</v>
      </c>
      <c r="K9" s="37">
        <v>0</v>
      </c>
      <c r="L9" s="11">
        <v>0</v>
      </c>
      <c r="M9" s="37">
        <v>0</v>
      </c>
    </row>
    <row r="10" spans="1:15" ht="30.75" thickBot="1">
      <c r="A10" s="14" t="s">
        <v>7</v>
      </c>
      <c r="B10" s="15" t="s">
        <v>3</v>
      </c>
      <c r="C10" s="16" t="s">
        <v>8</v>
      </c>
      <c r="D10" s="11">
        <v>20000000</v>
      </c>
      <c r="E10" s="11">
        <v>20000000</v>
      </c>
      <c r="F10" s="11">
        <v>0</v>
      </c>
      <c r="G10" s="11">
        <v>0</v>
      </c>
      <c r="H10" s="11">
        <v>0</v>
      </c>
      <c r="I10" s="11">
        <f t="shared" si="1"/>
        <v>20000000</v>
      </c>
      <c r="J10" s="11">
        <v>0</v>
      </c>
      <c r="K10" s="37">
        <v>0</v>
      </c>
      <c r="L10" s="11">
        <v>0</v>
      </c>
      <c r="M10" s="37">
        <v>0</v>
      </c>
    </row>
    <row r="11" spans="1:15" ht="15.75" thickBot="1">
      <c r="A11" s="14" t="s">
        <v>9</v>
      </c>
      <c r="B11" s="15" t="s">
        <v>3</v>
      </c>
      <c r="C11" s="16" t="s">
        <v>10</v>
      </c>
      <c r="D11" s="11">
        <v>1900000000</v>
      </c>
      <c r="E11" s="11">
        <v>1900000000</v>
      </c>
      <c r="F11" s="11">
        <v>0</v>
      </c>
      <c r="G11" s="11">
        <v>0</v>
      </c>
      <c r="H11" s="11">
        <v>0</v>
      </c>
      <c r="I11" s="11">
        <f t="shared" si="1"/>
        <v>1900000000</v>
      </c>
      <c r="J11" s="11">
        <v>0</v>
      </c>
      <c r="K11" s="37">
        <v>0</v>
      </c>
      <c r="L11" s="11">
        <v>0</v>
      </c>
      <c r="M11" s="37">
        <v>0</v>
      </c>
    </row>
    <row r="12" spans="1:15" ht="30.75" thickBot="1">
      <c r="A12" s="14" t="s">
        <v>11</v>
      </c>
      <c r="B12" s="15" t="s">
        <v>3</v>
      </c>
      <c r="C12" s="16" t="s">
        <v>12</v>
      </c>
      <c r="D12" s="11">
        <v>70000000</v>
      </c>
      <c r="E12" s="11">
        <v>70000000</v>
      </c>
      <c r="F12" s="11">
        <v>70000000</v>
      </c>
      <c r="G12" s="11">
        <v>0</v>
      </c>
      <c r="H12" s="11">
        <v>0</v>
      </c>
      <c r="I12" s="11">
        <f t="shared" si="1"/>
        <v>70000000</v>
      </c>
      <c r="J12" s="11">
        <v>0</v>
      </c>
      <c r="K12" s="37">
        <v>0</v>
      </c>
      <c r="L12" s="11">
        <v>0</v>
      </c>
      <c r="M12" s="37">
        <v>0</v>
      </c>
    </row>
    <row r="13" spans="1:15" ht="0" hidden="1" customHeight="1"/>
    <row r="14" spans="1:15" s="5" customFormat="1" ht="19.5" thickBot="1">
      <c r="A14" s="17"/>
      <c r="B14" s="18"/>
      <c r="C14" s="19" t="s">
        <v>30</v>
      </c>
      <c r="D14" s="20">
        <f>SUM(D8:D12)</f>
        <v>3500000000</v>
      </c>
      <c r="E14" s="20">
        <f>SUM(E8:E12)</f>
        <v>3500000000</v>
      </c>
      <c r="F14" s="20">
        <f>SUM(F8:F12)</f>
        <v>70000000</v>
      </c>
      <c r="G14" s="20">
        <v>0</v>
      </c>
      <c r="H14" s="21">
        <v>0</v>
      </c>
      <c r="I14" s="20">
        <f>+D14-G14</f>
        <v>3500000000</v>
      </c>
      <c r="J14" s="20">
        <f>SUM(J8:J12)</f>
        <v>0</v>
      </c>
      <c r="K14" s="21">
        <v>0</v>
      </c>
      <c r="L14" s="20">
        <f>SUM(L8:L12)</f>
        <v>0</v>
      </c>
      <c r="M14" s="21">
        <v>0</v>
      </c>
      <c r="O14" s="22"/>
    </row>
    <row r="15" spans="1:15" s="2" customFormat="1" ht="15.75" thickBot="1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5"/>
      <c r="M15" s="26"/>
      <c r="N15" s="27"/>
      <c r="O15" s="28"/>
    </row>
    <row r="16" spans="1:15" s="2" customFormat="1">
      <c r="L16" s="29"/>
      <c r="M16" s="30"/>
      <c r="N16" s="31"/>
    </row>
    <row r="17" spans="4:14" s="2" customFormat="1" ht="15.75">
      <c r="D17" s="32" t="s">
        <v>31</v>
      </c>
      <c r="J17" s="33"/>
      <c r="K17" s="33"/>
      <c r="L17" s="34"/>
      <c r="M17" s="35"/>
      <c r="N17" s="36"/>
    </row>
  </sheetData>
  <sheetProtection algorithmName="SHA-512" hashValue="YpFvo42LpRXE17mws/Xz6HhR+w+JOBVD1zAkgI8Ts6PYzL3WQnXKpAoej2rE35EqA0XXcTwOGQzR0+pRNZlwMQ==" saltValue="YFVKZyZ9MULjXVYuwEtMyA==" spinCount="100000" sheet="1" objects="1" scenarios="1" selectLockedCells="1" selectUnlockedCells="1"/>
  <mergeCells count="4">
    <mergeCell ref="A4:C4"/>
    <mergeCell ref="A2:B2"/>
    <mergeCell ref="A1:D1"/>
    <mergeCell ref="D2:I2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ENERO VIGENCIA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ESNEDA MENDEZ</cp:lastModifiedBy>
  <dcterms:created xsi:type="dcterms:W3CDTF">2021-02-26T00:11:56Z</dcterms:created>
  <dcterms:modified xsi:type="dcterms:W3CDTF">2022-03-16T16:36:51Z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