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https://d.docs.live.net/dcc6746d65dc2a96/Documentos/docu/VIGENCIA 2023/VIGENCIA 2023/CUMPLIMIENTOS 2023/WEB 2023/"/>
    </mc:Choice>
  </mc:AlternateContent>
  <xr:revisionPtr revIDLastSave="6" documentId="11_4AB8D3020CD49D775713D71105B3B53E289229FD" xr6:coauthVersionLast="47" xr6:coauthVersionMax="47" xr10:uidLastSave="{96E15DCF-1976-48B5-8864-3999BC71C8A2}"/>
  <bookViews>
    <workbookView xWindow="-120" yWindow="-120" windowWidth="20730" windowHeight="11160" xr2:uid="{00000000-000D-0000-FFFF-FFFF00000000}"/>
  </bookViews>
  <sheets>
    <sheet name="GASTOS DE FUNCIONAMIENTO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G40" i="1" s="1"/>
  <c r="G34" i="1"/>
  <c r="G37" i="1" s="1"/>
  <c r="G25" i="1"/>
  <c r="G24" i="1" s="1"/>
  <c r="G33" i="1" s="1"/>
  <c r="G18" i="1"/>
  <c r="G10" i="1"/>
  <c r="G4" i="1"/>
  <c r="G23" i="1" l="1"/>
  <c r="G42" i="1" s="1"/>
</calcChain>
</file>

<file path=xl/sharedStrings.xml><?xml version="1.0" encoding="utf-8"?>
<sst xmlns="http://schemas.openxmlformats.org/spreadsheetml/2006/main" count="159" uniqueCount="85">
  <si>
    <t>RUBRO</t>
  </si>
  <si>
    <t>FUENTE</t>
  </si>
  <si>
    <t>REC</t>
  </si>
  <si>
    <t>SIT</t>
  </si>
  <si>
    <t>DESCRIPCION</t>
  </si>
  <si>
    <t>A-01-01-01</t>
  </si>
  <si>
    <t>SALARIO</t>
  </si>
  <si>
    <t>A-01-01-01-001-001</t>
  </si>
  <si>
    <t>Nación</t>
  </si>
  <si>
    <t>10</t>
  </si>
  <si>
    <t>CSF</t>
  </si>
  <si>
    <t>SUELDO BÁSICO</t>
  </si>
  <si>
    <t>A-01-01-01-001-006</t>
  </si>
  <si>
    <t>PRIMA DE SERVICIO</t>
  </si>
  <si>
    <t>A-01-01-01-001-007</t>
  </si>
  <si>
    <t>BONIFICACIÓN POR SERVICIOS PRESTADOS</t>
  </si>
  <si>
    <t>A-01-01-01-001-009</t>
  </si>
  <si>
    <t>PRIMA DE NAVIDAD</t>
  </si>
  <si>
    <t>A-01-01-01-001-010</t>
  </si>
  <si>
    <t>PRIMA DE VACACIONES</t>
  </si>
  <si>
    <t>CONTRIBUCIONES INHERENTES A LA NÓMINA</t>
  </si>
  <si>
    <t>A-01-01-02-001</t>
  </si>
  <si>
    <t>APORTES A LA SEGURIDAD SOCIAL EN PENSIONES</t>
  </si>
  <si>
    <t>A-01-01-02-002</t>
  </si>
  <si>
    <t>APORTES EN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</si>
  <si>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</si>
  <si>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</si>
  <si>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</si>
  <si>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</si>
  <si>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</si>
  <si>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</si>
  <si>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</si>
  <si>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</si>
  <si>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</si>
  <si>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</si>
  <si>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</t>
  </si>
  <si>
    <t>REMUNERACIONES NO CONSTITUTIVAS DE FACTOR SALARIAL</t>
  </si>
  <si>
    <t>A-01-01-03-001-001</t>
  </si>
  <si>
    <t>SUELDO DE 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</si>
  <si>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</si>
  <si>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</si>
  <si>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</si>
  <si>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</si>
  <si>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</si>
  <si>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</si>
  <si>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</t>
  </si>
  <si>
    <t>SUBTOTAL GASTOS DE PERSONAL</t>
  </si>
  <si>
    <t>A-02</t>
  </si>
  <si>
    <t>ADQUISICION DE BIENES Y SERVICIOS</t>
  </si>
  <si>
    <t>A-02-02</t>
  </si>
  <si>
    <t>ADQUISICIONES DIFERENTES DE ACTIVOS</t>
  </si>
  <si>
    <t>A-02-02-01-004-007</t>
  </si>
  <si>
    <t>EQUIPO Y APARATOS DE RADIO, TELEVISIÓN Y COMUNICACIONES</t>
  </si>
  <si>
    <t>A-02-02-02-006-004</t>
  </si>
  <si>
    <t>SERVICIOS DE TRANSPORTE DE PASAJEROS</t>
  </si>
  <si>
    <t>A-02-02-02-006-008</t>
  </si>
  <si>
    <t>SERVICIOS POSTALES Y DE MENSAJERÍA</t>
  </si>
  <si>
    <t>A-02-02-02-007-001</t>
  </si>
  <si>
    <t>SERVICIOS FINANCIEROS Y SERVICIOS CONEXOS</t>
  </si>
  <si>
    <t>A-02-02-02-008-003</t>
  </si>
  <si>
    <t>OTROS SERVICIOS PROFESIONALES, CIENTÍFICOS Y TÉCNICOS</t>
  </si>
  <si>
    <t>A-02-02-02-010</t>
  </si>
  <si>
    <t>VIÁTICOS DE LOS FUNCIONARIOS EN COMISIÓN</t>
  </si>
  <si>
    <t>SUBTOTAL ADQUISICION DE BIENES Y SERVICIOS</t>
  </si>
  <si>
    <t>A-03-04</t>
  </si>
  <si>
    <t xml:space="preserve">PRESTACIONES SOCIALES </t>
  </si>
  <si>
    <t>A-03-04-02-012-001</t>
  </si>
  <si>
    <t>INCAPACIDADES (NO DE PENSIONES)</t>
  </si>
  <si>
    <t>A-03-04-02-012-002</t>
  </si>
  <si>
    <t>LICENCIAS DE MATERNIDAD Y PATERNIDAD (NO DE PENSIONES)</t>
  </si>
  <si>
    <t>A-03</t>
  </si>
  <si>
    <t>SUBTOTAL TRANSFERENCIAS CORRIENTES</t>
  </si>
  <si>
    <t>A-08-04</t>
  </si>
  <si>
    <t>CONTRIBUCIONES</t>
  </si>
  <si>
    <t>A-08-04-01</t>
  </si>
  <si>
    <t>SSF</t>
  </si>
  <si>
    <t>CUOTA DE FISCALIZACIÓN Y AUDITAJE</t>
  </si>
  <si>
    <t>A-08</t>
  </si>
  <si>
    <t>SUBTOTAL GASTOS POR TRIBUTOS, MULTAS, SANCIONES E INTERESES DE MORA</t>
  </si>
  <si>
    <t>A-01-01-02</t>
  </si>
  <si>
    <t>TOTAL GASTOS DE FUNCIONAMIENTO 2023:</t>
  </si>
  <si>
    <t>A-02-02-02-006-007</t>
  </si>
  <si>
    <t>SERVICIOS DE APOYO AL TRANSPORTE</t>
  </si>
  <si>
    <t>APROPIACION VIGENTE</t>
  </si>
  <si>
    <t xml:space="preserve">UNIDAD EJECUTORA 02-14-02 DIRECCION DE SUSTITUCION DE CULTIVOS DE USO ILICITO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</si>
</sst>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 Narrow"/>
      <family val="2"/>
    </font>
    <font>
      <sz val="14"/>
      <name val="Arial Narrow"/>
      <family val="2"/>
    </font>
    <font>
      <b/>
      <sz val="9"/>
      <color rgb="FF000000"/>
      <name val="Arial Narrow"/>
      <family val="2"/>
    </font>
    <font>
      <b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sz val="11"/>
      <name val="Arial Narrow"/>
      <family val="2"/>
    </font>
    <font>
      <b/>
      <sz val="10"/>
      <color rgb="FF000000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b/>
      <sz val="14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31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double">
        <color auto="1"/>
      </right>
      <top/>
      <bottom/>
      <diagonal/>
    </border>
    <border>
      <left style="double">
        <color auto="1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double">
        <color auto="1"/>
      </right>
      <top/>
      <bottom style="thin">
        <color rgb="FFD3D3D3"/>
      </bottom>
      <diagonal/>
    </border>
    <border>
      <left style="double">
        <color auto="1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auto="1"/>
      </right>
      <top style="thin">
        <color rgb="FFD3D3D3"/>
      </top>
      <bottom style="thin">
        <color rgb="FFD3D3D3"/>
      </bottom>
      <diagonal/>
    </border>
    <border>
      <left style="double">
        <color auto="1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double">
        <color auto="1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uble">
        <color auto="1"/>
      </left>
      <right style="thin">
        <color rgb="FFD3D3D3"/>
      </right>
      <top style="double">
        <color auto="1"/>
      </top>
      <bottom style="double">
        <color auto="1"/>
      </bottom>
      <diagonal/>
    </border>
    <border>
      <left style="thin">
        <color rgb="FFD3D3D3"/>
      </left>
      <right style="thin">
        <color rgb="FFD3D3D3"/>
      </right>
      <top style="double">
        <color auto="1"/>
      </top>
      <bottom style="double">
        <color auto="1"/>
      </bottom>
      <diagonal/>
    </border>
    <border>
      <left style="thin">
        <color rgb="FFD3D3D3"/>
      </left>
      <right/>
      <top style="double">
        <color auto="1"/>
      </top>
      <bottom style="double">
        <color auto="1"/>
      </bottom>
      <diagonal/>
    </border>
    <border>
      <left/>
      <right style="thin">
        <color rgb="FFD3D3D3"/>
      </right>
      <top style="double">
        <color auto="1"/>
      </top>
      <bottom style="double">
        <color auto="1"/>
      </bottom>
      <diagonal/>
    </border>
    <border>
      <left style="thin">
        <color rgb="FFD3D3D3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80">
    <xf numFmtId="0" fontId="0" fillId="0" borderId="0" xfId="0"/>
    <xf numFmtId="41" fontId="2" fillId="0" borderId="0" xfId="1" applyFont="1" applyFill="1" applyBorder="1" applyAlignment="1">
      <alignment readingOrder="1"/>
    </xf>
    <xf numFmtId="41" fontId="3" fillId="0" borderId="0" xfId="1" applyFont="1" applyFill="1" applyBorder="1" applyAlignment="1">
      <alignment readingOrder="1"/>
    </xf>
    <xf numFmtId="41" fontId="4" fillId="2" borderId="1" xfId="1" applyFont="1" applyFill="1" applyBorder="1" applyAlignment="1">
      <alignment horizontal="center" vertical="center" readingOrder="1"/>
    </xf>
    <xf numFmtId="41" fontId="4" fillId="2" borderId="2" xfId="1" applyFont="1" applyFill="1" applyBorder="1" applyAlignment="1">
      <alignment horizontal="center" vertical="center" readingOrder="1"/>
    </xf>
    <xf numFmtId="41" fontId="4" fillId="2" borderId="3" xfId="1" applyFont="1" applyFill="1" applyBorder="1" applyAlignment="1">
      <alignment horizontal="center" vertical="center" readingOrder="1"/>
    </xf>
    <xf numFmtId="41" fontId="5" fillId="3" borderId="4" xfId="1" applyFont="1" applyFill="1" applyBorder="1" applyAlignment="1">
      <alignment vertical="center" readingOrder="1"/>
    </xf>
    <xf numFmtId="41" fontId="5" fillId="3" borderId="5" xfId="1" applyFont="1" applyFill="1" applyBorder="1" applyAlignment="1">
      <alignment horizontal="center" vertical="center" readingOrder="1"/>
    </xf>
    <xf numFmtId="41" fontId="5" fillId="3" borderId="8" xfId="1" applyFont="1" applyFill="1" applyBorder="1" applyAlignment="1">
      <alignment horizontal="right" vertical="center" readingOrder="1"/>
    </xf>
    <xf numFmtId="41" fontId="6" fillId="0" borderId="9" xfId="1" applyFont="1" applyFill="1" applyBorder="1" applyAlignment="1">
      <alignment vertical="center" readingOrder="1"/>
    </xf>
    <xf numFmtId="41" fontId="6" fillId="0" borderId="10" xfId="1" applyFont="1" applyFill="1" applyBorder="1" applyAlignment="1">
      <alignment horizontal="center" vertical="center" readingOrder="1"/>
    </xf>
    <xf numFmtId="41" fontId="6" fillId="0" borderId="10" xfId="1" applyFont="1" applyFill="1" applyBorder="1" applyAlignment="1">
      <alignment horizontal="left" vertical="center" readingOrder="1"/>
    </xf>
    <xf numFmtId="41" fontId="6" fillId="0" borderId="11" xfId="1" applyFont="1" applyFill="1" applyBorder="1" applyAlignment="1">
      <alignment horizontal="right" vertical="center" readingOrder="1"/>
    </xf>
    <xf numFmtId="41" fontId="6" fillId="0" borderId="12" xfId="1" applyFont="1" applyFill="1" applyBorder="1" applyAlignment="1">
      <alignment vertical="center" readingOrder="1"/>
    </xf>
    <xf numFmtId="41" fontId="6" fillId="0" borderId="13" xfId="1" applyFont="1" applyFill="1" applyBorder="1" applyAlignment="1">
      <alignment horizontal="center" vertical="center" readingOrder="1"/>
    </xf>
    <xf numFmtId="41" fontId="6" fillId="0" borderId="13" xfId="1" applyFont="1" applyFill="1" applyBorder="1" applyAlignment="1">
      <alignment horizontal="left" vertical="center" readingOrder="1"/>
    </xf>
    <xf numFmtId="41" fontId="6" fillId="0" borderId="14" xfId="1" applyFont="1" applyFill="1" applyBorder="1" applyAlignment="1">
      <alignment horizontal="right" vertical="center" readingOrder="1"/>
    </xf>
    <xf numFmtId="41" fontId="6" fillId="0" borderId="15" xfId="1" applyFont="1" applyFill="1" applyBorder="1" applyAlignment="1">
      <alignment vertical="center" readingOrder="1"/>
    </xf>
    <xf numFmtId="41" fontId="6" fillId="0" borderId="16" xfId="1" applyFont="1" applyFill="1" applyBorder="1" applyAlignment="1">
      <alignment horizontal="center" vertical="center" readingOrder="1"/>
    </xf>
    <xf numFmtId="41" fontId="6" fillId="0" borderId="16" xfId="1" applyFont="1" applyFill="1" applyBorder="1" applyAlignment="1">
      <alignment horizontal="left" vertical="center" readingOrder="1"/>
    </xf>
    <xf numFmtId="41" fontId="6" fillId="0" borderId="17" xfId="1" applyFont="1" applyFill="1" applyBorder="1" applyAlignment="1">
      <alignment horizontal="right" vertical="center" readingOrder="1"/>
    </xf>
    <xf numFmtId="41" fontId="5" fillId="3" borderId="12" xfId="1" applyFont="1" applyFill="1" applyBorder="1" applyAlignment="1">
      <alignment vertical="center" readingOrder="1"/>
    </xf>
    <xf numFmtId="41" fontId="7" fillId="3" borderId="0" xfId="1" applyFont="1" applyFill="1" applyBorder="1" applyAlignment="1">
      <alignment readingOrder="1"/>
    </xf>
    <xf numFmtId="41" fontId="5" fillId="3" borderId="14" xfId="1" applyFont="1" applyFill="1" applyBorder="1" applyAlignment="1">
      <alignment horizontal="right" vertical="center" readingOrder="1"/>
    </xf>
    <xf numFmtId="41" fontId="7" fillId="0" borderId="0" xfId="1" applyFont="1" applyFill="1" applyBorder="1" applyAlignment="1">
      <alignment readingOrder="1"/>
    </xf>
    <xf numFmtId="41" fontId="5" fillId="3" borderId="18" xfId="1" applyFont="1" applyFill="1" applyBorder="1" applyAlignment="1">
      <alignment horizontal="center" vertical="center" readingOrder="1"/>
    </xf>
    <xf numFmtId="41" fontId="9" fillId="0" borderId="0" xfId="1" applyFont="1" applyFill="1" applyBorder="1" applyAlignment="1">
      <alignment readingOrder="1"/>
    </xf>
    <xf numFmtId="41" fontId="5" fillId="4" borderId="12" xfId="1" applyFont="1" applyFill="1" applyBorder="1" applyAlignment="1">
      <alignment vertical="center" readingOrder="1"/>
    </xf>
    <xf numFmtId="41" fontId="5" fillId="4" borderId="13" xfId="1" applyFont="1" applyFill="1" applyBorder="1" applyAlignment="1">
      <alignment horizontal="center" vertical="center" readingOrder="1"/>
    </xf>
    <xf numFmtId="41" fontId="5" fillId="4" borderId="14" xfId="1" applyFont="1" applyFill="1" applyBorder="1" applyAlignment="1">
      <alignment horizontal="right" vertical="center" readingOrder="1"/>
    </xf>
    <xf numFmtId="41" fontId="5" fillId="3" borderId="15" xfId="1" applyFont="1" applyFill="1" applyBorder="1" applyAlignment="1">
      <alignment vertical="center" readingOrder="1"/>
    </xf>
    <xf numFmtId="41" fontId="5" fillId="3" borderId="16" xfId="1" applyFont="1" applyFill="1" applyBorder="1" applyAlignment="1">
      <alignment horizontal="center" vertical="center" readingOrder="1"/>
    </xf>
    <xf numFmtId="41" fontId="5" fillId="3" borderId="26" xfId="1" applyFont="1" applyFill="1" applyBorder="1" applyAlignment="1">
      <alignment vertical="center" readingOrder="1"/>
    </xf>
    <xf numFmtId="41" fontId="5" fillId="3" borderId="27" xfId="1" applyFont="1" applyFill="1" applyBorder="1" applyAlignment="1">
      <alignment vertical="center" readingOrder="1"/>
    </xf>
    <xf numFmtId="41" fontId="5" fillId="3" borderId="28" xfId="1" applyFont="1" applyFill="1" applyBorder="1" applyAlignment="1">
      <alignment vertical="center" readingOrder="1"/>
    </xf>
    <xf numFmtId="41" fontId="5" fillId="3" borderId="17" xfId="1" applyFont="1" applyFill="1" applyBorder="1" applyAlignment="1">
      <alignment horizontal="right" vertical="center" readingOrder="1"/>
    </xf>
    <xf numFmtId="41" fontId="6" fillId="0" borderId="13" xfId="1" applyFont="1" applyFill="1" applyBorder="1" applyAlignment="1">
      <alignment horizontal="left" vertical="center" wrapText="1" readingOrder="1"/>
    </xf>
    <xf numFmtId="41" fontId="8" fillId="4" borderId="21" xfId="1" applyFont="1" applyFill="1" applyBorder="1" applyAlignment="1">
      <alignment vertical="center" readingOrder="1"/>
    </xf>
    <xf numFmtId="41" fontId="8" fillId="4" borderId="22" xfId="1" applyFont="1" applyFill="1" applyBorder="1" applyAlignment="1">
      <alignment horizontal="center" vertical="center" readingOrder="1"/>
    </xf>
    <xf numFmtId="41" fontId="8" fillId="4" borderId="23" xfId="1" applyFont="1" applyFill="1" applyBorder="1" applyAlignment="1">
      <alignment vertical="center" readingOrder="1"/>
    </xf>
    <xf numFmtId="41" fontId="8" fillId="4" borderId="2" xfId="1" applyFont="1" applyFill="1" applyBorder="1" applyAlignment="1">
      <alignment vertical="center" readingOrder="1"/>
    </xf>
    <xf numFmtId="41" fontId="8" fillId="4" borderId="24" xfId="1" applyFont="1" applyFill="1" applyBorder="1" applyAlignment="1">
      <alignment vertical="center" readingOrder="1"/>
    </xf>
    <xf numFmtId="41" fontId="8" fillId="4" borderId="25" xfId="1" applyFont="1" applyFill="1" applyBorder="1" applyAlignment="1">
      <alignment horizontal="right" vertical="center" readingOrder="1"/>
    </xf>
    <xf numFmtId="41" fontId="10" fillId="0" borderId="0" xfId="1" applyFont="1" applyFill="1" applyBorder="1" applyAlignment="1">
      <alignment readingOrder="1"/>
    </xf>
    <xf numFmtId="41" fontId="5" fillId="3" borderId="13" xfId="1" applyFont="1" applyFill="1" applyBorder="1" applyAlignment="1">
      <alignment horizontal="center" vertical="center" readingOrder="1"/>
    </xf>
    <xf numFmtId="41" fontId="5" fillId="3" borderId="18" xfId="1" applyFont="1" applyFill="1" applyBorder="1" applyAlignment="1">
      <alignment vertical="center" readingOrder="1"/>
    </xf>
    <xf numFmtId="41" fontId="5" fillId="3" borderId="19" xfId="1" applyFont="1" applyFill="1" applyBorder="1" applyAlignment="1">
      <alignment vertical="center" readingOrder="1"/>
    </xf>
    <xf numFmtId="41" fontId="5" fillId="3" borderId="20" xfId="1" applyFont="1" applyFill="1" applyBorder="1" applyAlignment="1">
      <alignment vertical="center" readingOrder="1"/>
    </xf>
    <xf numFmtId="41" fontId="9" fillId="4" borderId="1" xfId="1" applyFont="1" applyFill="1" applyBorder="1" applyAlignment="1">
      <alignment readingOrder="1"/>
    </xf>
    <xf numFmtId="41" fontId="9" fillId="4" borderId="2" xfId="1" applyFont="1" applyFill="1" applyBorder="1" applyAlignment="1">
      <alignment readingOrder="1"/>
    </xf>
    <xf numFmtId="41" fontId="9" fillId="4" borderId="3" xfId="1" applyFont="1" applyFill="1" applyBorder="1" applyAlignment="1">
      <alignment wrapText="1" readingOrder="1"/>
    </xf>
    <xf numFmtId="41" fontId="9" fillId="0" borderId="29" xfId="1" applyFont="1" applyFill="1" applyBorder="1" applyAlignment="1">
      <alignment readingOrder="1"/>
    </xf>
    <xf numFmtId="41" fontId="9" fillId="0" borderId="30" xfId="1" applyFont="1" applyFill="1" applyBorder="1" applyAlignment="1">
      <alignment readingOrder="1"/>
    </xf>
    <xf numFmtId="41" fontId="11" fillId="0" borderId="0" xfId="1" applyFont="1" applyFill="1" applyBorder="1" applyAlignment="1">
      <alignment readingOrder="1"/>
    </xf>
    <xf numFmtId="41" fontId="5" fillId="5" borderId="12" xfId="1" applyFont="1" applyFill="1" applyBorder="1" applyAlignment="1">
      <alignment vertical="center" readingOrder="1"/>
    </xf>
    <xf numFmtId="41" fontId="6" fillId="5" borderId="13" xfId="1" applyFont="1" applyFill="1" applyBorder="1" applyAlignment="1">
      <alignment horizontal="center" vertical="center" readingOrder="1"/>
    </xf>
    <xf numFmtId="41" fontId="5" fillId="5" borderId="18" xfId="1" applyFont="1" applyFill="1" applyBorder="1" applyAlignment="1">
      <alignment vertical="center" readingOrder="1"/>
    </xf>
    <xf numFmtId="41" fontId="5" fillId="5" borderId="14" xfId="1" applyFont="1" applyFill="1" applyBorder="1" applyAlignment="1">
      <alignment horizontal="right" vertical="center" readingOrder="1"/>
    </xf>
    <xf numFmtId="41" fontId="8" fillId="6" borderId="21" xfId="1" applyFont="1" applyFill="1" applyBorder="1" applyAlignment="1">
      <alignment vertical="center" readingOrder="1"/>
    </xf>
    <xf numFmtId="41" fontId="8" fillId="6" borderId="22" xfId="1" applyFont="1" applyFill="1" applyBorder="1" applyAlignment="1">
      <alignment horizontal="center" vertical="center" readingOrder="1"/>
    </xf>
    <xf numFmtId="41" fontId="8" fillId="6" borderId="25" xfId="1" applyFont="1" applyFill="1" applyBorder="1" applyAlignment="1">
      <alignment horizontal="right" vertical="center" readingOrder="1"/>
    </xf>
    <xf numFmtId="41" fontId="9" fillId="4" borderId="3" xfId="1" applyFont="1" applyFill="1" applyBorder="1" applyAlignment="1">
      <alignment readingOrder="1"/>
    </xf>
    <xf numFmtId="41" fontId="5" fillId="3" borderId="18" xfId="1" applyFont="1" applyFill="1" applyBorder="1" applyAlignment="1">
      <alignment horizontal="left" vertical="center" readingOrder="1"/>
    </xf>
    <xf numFmtId="41" fontId="5" fillId="3" borderId="19" xfId="1" applyFont="1" applyFill="1" applyBorder="1" applyAlignment="1">
      <alignment horizontal="left" vertical="center" readingOrder="1"/>
    </xf>
    <xf numFmtId="41" fontId="5" fillId="3" borderId="20" xfId="1" applyFont="1" applyFill="1" applyBorder="1" applyAlignment="1">
      <alignment horizontal="left" vertical="center" readingOrder="1"/>
    </xf>
    <xf numFmtId="41" fontId="9" fillId="4" borderId="2" xfId="1" applyFont="1" applyFill="1" applyBorder="1" applyAlignment="1">
      <alignment horizontal="left" wrapText="1" readingOrder="1"/>
    </xf>
    <xf numFmtId="41" fontId="9" fillId="4" borderId="1" xfId="1" applyFont="1" applyFill="1" applyBorder="1" applyAlignment="1">
      <alignment horizontal="left" readingOrder="1"/>
    </xf>
    <xf numFmtId="41" fontId="9" fillId="4" borderId="2" xfId="1" applyFont="1" applyFill="1" applyBorder="1" applyAlignment="1">
      <alignment horizontal="left" readingOrder="1"/>
    </xf>
    <xf numFmtId="41" fontId="8" fillId="2" borderId="1" xfId="1" applyFont="1" applyFill="1" applyBorder="1" applyAlignment="1">
      <alignment horizontal="center" vertical="center" wrapText="1" readingOrder="1"/>
    </xf>
    <xf numFmtId="41" fontId="8" fillId="2" borderId="2" xfId="1" applyFont="1" applyFill="1" applyBorder="1" applyAlignment="1">
      <alignment horizontal="center" vertical="center" wrapText="1" readingOrder="1"/>
    </xf>
    <xf numFmtId="41" fontId="8" fillId="2" borderId="3" xfId="1" applyFont="1" applyFill="1" applyBorder="1" applyAlignment="1">
      <alignment horizontal="center" vertical="center" wrapText="1" readingOrder="1"/>
    </xf>
    <xf numFmtId="41" fontId="5" fillId="3" borderId="6" xfId="1" applyFont="1" applyFill="1" applyBorder="1" applyAlignment="1">
      <alignment horizontal="left" vertical="center" readingOrder="1"/>
    </xf>
    <xf numFmtId="41" fontId="5" fillId="3" borderId="0" xfId="1" applyFont="1" applyFill="1" applyBorder="1" applyAlignment="1">
      <alignment horizontal="left" vertical="center" readingOrder="1"/>
    </xf>
    <xf numFmtId="41" fontId="5" fillId="3" borderId="7" xfId="1" applyFont="1" applyFill="1" applyBorder="1" applyAlignment="1">
      <alignment horizontal="left" vertical="center" readingOrder="1"/>
    </xf>
    <xf numFmtId="41" fontId="8" fillId="6" borderId="23" xfId="1" applyFont="1" applyFill="1" applyBorder="1" applyAlignment="1">
      <alignment horizontal="left" vertical="center" readingOrder="1"/>
    </xf>
    <xf numFmtId="41" fontId="8" fillId="6" borderId="2" xfId="1" applyFont="1" applyFill="1" applyBorder="1" applyAlignment="1">
      <alignment horizontal="left" vertical="center" readingOrder="1"/>
    </xf>
    <xf numFmtId="41" fontId="8" fillId="6" borderId="24" xfId="1" applyFont="1" applyFill="1" applyBorder="1" applyAlignment="1">
      <alignment horizontal="left" vertical="center" readingOrder="1"/>
    </xf>
    <xf numFmtId="41" fontId="5" fillId="4" borderId="18" xfId="1" applyFont="1" applyFill="1" applyBorder="1" applyAlignment="1">
      <alignment horizontal="left" vertical="center" readingOrder="1"/>
    </xf>
    <xf numFmtId="41" fontId="5" fillId="4" borderId="19" xfId="1" applyFont="1" applyFill="1" applyBorder="1" applyAlignment="1">
      <alignment horizontal="left" vertical="center" readingOrder="1"/>
    </xf>
    <xf numFmtId="41" fontId="5" fillId="4" borderId="20" xfId="1" applyFont="1" applyFill="1" applyBorder="1" applyAlignment="1">
      <alignment horizontal="left" vertical="center" readingOrder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43"/>
  <sheetViews>
    <sheetView showGridLines="0" tabSelected="1" workbookViewId="0">
      <selection activeCell="F8" sqref="F8"/>
    </sheetView>
  </sheetViews>
  <sheetFormatPr baseColWidth="10" defaultRowHeight="16.5" x14ac:dyDescent="0.3"/>
  <cols>
    <col min="1" max="1" width="4.85546875" style="1" customWidth="1"/>
    <col min="2" max="2" width="13.42578125" style="1" bestFit="1" customWidth="1"/>
    <col min="3" max="3" width="7.42578125" style="1" bestFit="1" customWidth="1"/>
    <col min="4" max="4" width="7.28515625" style="1" customWidth="1"/>
    <col min="5" max="5" width="4.5703125" style="1" bestFit="1" customWidth="1"/>
    <col min="6" max="6" width="43.7109375" style="1" customWidth="1"/>
    <col min="7" max="7" width="18.7109375" style="1" bestFit="1" customWidth="1"/>
    <col min="8" max="8" width="2.7109375" style="1" customWidth="1"/>
    <col min="9" max="9" width="6.42578125" style="1" customWidth="1"/>
    <col min="10" max="10" width="12.85546875" style="1" bestFit="1" customWidth="1"/>
    <col min="11" max="16384" width="11.42578125" style="1"/>
  </cols>
  <sheetData>
    <row r="1" spans="2:7" ht="17.25" thickBot="1" x14ac:dyDescent="0.35"/>
    <row r="2" spans="2:7" s="2" customFormat="1" ht="24.75" customHeight="1" thickTop="1" thickBot="1" x14ac:dyDescent="0.3">
      <c r="B2" s="68" t="s">
        <v>84</v>
      </c>
      <c r="C2" s="69"/>
      <c r="D2" s="69"/>
      <c r="E2" s="69"/>
      <c r="F2" s="69"/>
      <c r="G2" s="70"/>
    </row>
    <row r="3" spans="2:7" ht="18" thickTop="1" thickBot="1" x14ac:dyDescent="0.35">
      <c r="B3" s="3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5" t="s">
        <v>83</v>
      </c>
    </row>
    <row r="4" spans="2:7" ht="17.25" thickTop="1" x14ac:dyDescent="0.3">
      <c r="B4" s="6" t="s">
        <v>5</v>
      </c>
      <c r="C4" s="7"/>
      <c r="D4" s="71" t="s">
        <v>6</v>
      </c>
      <c r="E4" s="72"/>
      <c r="F4" s="73"/>
      <c r="G4" s="8">
        <f>SUM(G5:G9)</f>
        <v>1112000000</v>
      </c>
    </row>
    <row r="5" spans="2:7" x14ac:dyDescent="0.3">
      <c r="B5" s="9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2">
        <v>882000000</v>
      </c>
    </row>
    <row r="6" spans="2:7" x14ac:dyDescent="0.3">
      <c r="B6" s="13" t="s">
        <v>12</v>
      </c>
      <c r="C6" s="14" t="s">
        <v>8</v>
      </c>
      <c r="D6" s="14" t="s">
        <v>9</v>
      </c>
      <c r="E6" s="14" t="s">
        <v>10</v>
      </c>
      <c r="F6" s="15" t="s">
        <v>13</v>
      </c>
      <c r="G6" s="16">
        <v>47000000</v>
      </c>
    </row>
    <row r="7" spans="2:7" x14ac:dyDescent="0.3">
      <c r="B7" s="13" t="s">
        <v>14</v>
      </c>
      <c r="C7" s="14" t="s">
        <v>8</v>
      </c>
      <c r="D7" s="14" t="s">
        <v>9</v>
      </c>
      <c r="E7" s="14" t="s">
        <v>10</v>
      </c>
      <c r="F7" s="15" t="s">
        <v>15</v>
      </c>
      <c r="G7" s="16">
        <v>32000000</v>
      </c>
    </row>
    <row r="8" spans="2:7" x14ac:dyDescent="0.3">
      <c r="B8" s="13" t="s">
        <v>16</v>
      </c>
      <c r="C8" s="14" t="s">
        <v>8</v>
      </c>
      <c r="D8" s="14" t="s">
        <v>9</v>
      </c>
      <c r="E8" s="14" t="s">
        <v>10</v>
      </c>
      <c r="F8" s="15" t="s">
        <v>17</v>
      </c>
      <c r="G8" s="16">
        <v>102000000</v>
      </c>
    </row>
    <row r="9" spans="2:7" x14ac:dyDescent="0.3">
      <c r="B9" s="17" t="s">
        <v>18</v>
      </c>
      <c r="C9" s="18" t="s">
        <v>8</v>
      </c>
      <c r="D9" s="18" t="s">
        <v>9</v>
      </c>
      <c r="E9" s="18" t="s">
        <v>10</v>
      </c>
      <c r="F9" s="19" t="s">
        <v>19</v>
      </c>
      <c r="G9" s="20">
        <v>49000000</v>
      </c>
    </row>
    <row r="10" spans="2:7" s="24" customFormat="1" x14ac:dyDescent="0.3">
      <c r="B10" s="21" t="s">
        <v>79</v>
      </c>
      <c r="C10" s="22"/>
      <c r="D10" s="62" t="s">
        <v>20</v>
      </c>
      <c r="E10" s="63"/>
      <c r="F10" s="64"/>
      <c r="G10" s="23">
        <f>SUM(G11:G17)</f>
        <v>423000000</v>
      </c>
    </row>
    <row r="11" spans="2:7" x14ac:dyDescent="0.3">
      <c r="B11" s="9" t="s">
        <v>21</v>
      </c>
      <c r="C11" s="10" t="s">
        <v>8</v>
      </c>
      <c r="D11" s="10" t="s">
        <v>9</v>
      </c>
      <c r="E11" s="10" t="s">
        <v>10</v>
      </c>
      <c r="F11" s="11" t="s">
        <v>22</v>
      </c>
      <c r="G11" s="12">
        <v>126000000</v>
      </c>
    </row>
    <row r="12" spans="2:7" x14ac:dyDescent="0.3">
      <c r="B12" s="13" t="s">
        <v>23</v>
      </c>
      <c r="C12" s="14" t="s">
        <v>8</v>
      </c>
      <c r="D12" s="14" t="s">
        <v>9</v>
      </c>
      <c r="E12" s="14" t="s">
        <v>10</v>
      </c>
      <c r="F12" s="15" t="s">
        <v>24</v>
      </c>
      <c r="G12" s="16">
        <v>90000000</v>
      </c>
    </row>
    <row r="13" spans="2:7" x14ac:dyDescent="0.3">
      <c r="B13" s="13" t="s">
        <v>25</v>
      </c>
      <c r="C13" s="14" t="s">
        <v>8</v>
      </c>
      <c r="D13" s="14" t="s">
        <v>9</v>
      </c>
      <c r="E13" s="14" t="s">
        <v>10</v>
      </c>
      <c r="F13" s="15" t="s">
        <v>26</v>
      </c>
      <c r="G13" s="16">
        <v>100000000</v>
      </c>
    </row>
    <row r="14" spans="2:7" x14ac:dyDescent="0.3">
      <c r="B14" s="13" t="s">
        <v>27</v>
      </c>
      <c r="C14" s="14" t="s">
        <v>8</v>
      </c>
      <c r="D14" s="14" t="s">
        <v>9</v>
      </c>
      <c r="E14" s="14" t="s">
        <v>10</v>
      </c>
      <c r="F14" s="15" t="s">
        <v>28</v>
      </c>
      <c r="G14" s="16">
        <v>40000000</v>
      </c>
    </row>
    <row r="15" spans="2:7" x14ac:dyDescent="0.3">
      <c r="B15" s="13" t="s">
        <v>29</v>
      </c>
      <c r="C15" s="14" t="s">
        <v>8</v>
      </c>
      <c r="D15" s="14" t="s">
        <v>9</v>
      </c>
      <c r="E15" s="14" t="s">
        <v>10</v>
      </c>
      <c r="F15" s="15" t="s">
        <v>30</v>
      </c>
      <c r="G15" s="16">
        <v>6000000</v>
      </c>
    </row>
    <row r="16" spans="2:7" x14ac:dyDescent="0.3">
      <c r="B16" s="13" t="s">
        <v>31</v>
      </c>
      <c r="C16" s="14" t="s">
        <v>8</v>
      </c>
      <c r="D16" s="14" t="s">
        <v>9</v>
      </c>
      <c r="E16" s="14" t="s">
        <v>10</v>
      </c>
      <c r="F16" s="15" t="s">
        <v>32</v>
      </c>
      <c r="G16" s="16">
        <v>37000000</v>
      </c>
    </row>
    <row r="17" spans="2:7" x14ac:dyDescent="0.3">
      <c r="B17" s="13" t="s">
        <v>33</v>
      </c>
      <c r="C17" s="14" t="s">
        <v>8</v>
      </c>
      <c r="D17" s="14" t="s">
        <v>9</v>
      </c>
      <c r="E17" s="14" t="s">
        <v>10</v>
      </c>
      <c r="F17" s="15" t="s">
        <v>34</v>
      </c>
      <c r="G17" s="16">
        <v>24000000</v>
      </c>
    </row>
    <row r="18" spans="2:7" s="24" customFormat="1" x14ac:dyDescent="0.3">
      <c r="B18" s="21" t="s">
        <v>35</v>
      </c>
      <c r="C18" s="25"/>
      <c r="D18" s="63" t="s">
        <v>36</v>
      </c>
      <c r="E18" s="63"/>
      <c r="F18" s="64"/>
      <c r="G18" s="23">
        <f>SUM(G19:G22)</f>
        <v>162000000</v>
      </c>
    </row>
    <row r="19" spans="2:7" x14ac:dyDescent="0.3">
      <c r="B19" s="13" t="s">
        <v>37</v>
      </c>
      <c r="C19" s="14" t="s">
        <v>8</v>
      </c>
      <c r="D19" s="14" t="s">
        <v>9</v>
      </c>
      <c r="E19" s="14" t="s">
        <v>10</v>
      </c>
      <c r="F19" s="15" t="s">
        <v>38</v>
      </c>
      <c r="G19" s="16">
        <v>40000000</v>
      </c>
    </row>
    <row r="20" spans="2:7" x14ac:dyDescent="0.3">
      <c r="B20" s="13" t="s">
        <v>39</v>
      </c>
      <c r="C20" s="14" t="s">
        <v>8</v>
      </c>
      <c r="D20" s="14" t="s">
        <v>9</v>
      </c>
      <c r="E20" s="14" t="s">
        <v>10</v>
      </c>
      <c r="F20" s="15" t="s">
        <v>40</v>
      </c>
      <c r="G20" s="16">
        <v>22000000</v>
      </c>
    </row>
    <row r="21" spans="2:7" x14ac:dyDescent="0.3">
      <c r="B21" s="13" t="s">
        <v>41</v>
      </c>
      <c r="C21" s="14" t="s">
        <v>8</v>
      </c>
      <c r="D21" s="14" t="s">
        <v>9</v>
      </c>
      <c r="E21" s="14" t="s">
        <v>10</v>
      </c>
      <c r="F21" s="15" t="s">
        <v>42</v>
      </c>
      <c r="G21" s="16">
        <v>6000000</v>
      </c>
    </row>
    <row r="22" spans="2:7" ht="17.25" thickBot="1" x14ac:dyDescent="0.35">
      <c r="B22" s="13" t="s">
        <v>43</v>
      </c>
      <c r="C22" s="14" t="s">
        <v>8</v>
      </c>
      <c r="D22" s="14" t="s">
        <v>9</v>
      </c>
      <c r="E22" s="14" t="s">
        <v>10</v>
      </c>
      <c r="F22" s="15" t="s">
        <v>44</v>
      </c>
      <c r="G22" s="16">
        <v>94000000</v>
      </c>
    </row>
    <row r="23" spans="2:7" s="26" customFormat="1" ht="16.5" customHeight="1" thickTop="1" thickBot="1" x14ac:dyDescent="0.25">
      <c r="B23" s="58" t="s">
        <v>45</v>
      </c>
      <c r="C23" s="59"/>
      <c r="D23" s="74" t="s">
        <v>46</v>
      </c>
      <c r="E23" s="75"/>
      <c r="F23" s="76"/>
      <c r="G23" s="60">
        <f>+G4+G10+G18</f>
        <v>1697000000</v>
      </c>
    </row>
    <row r="24" spans="2:7" s="26" customFormat="1" ht="13.5" thickTop="1" x14ac:dyDescent="0.2">
      <c r="B24" s="27" t="s">
        <v>47</v>
      </c>
      <c r="C24" s="28"/>
      <c r="D24" s="77" t="s">
        <v>48</v>
      </c>
      <c r="E24" s="78"/>
      <c r="F24" s="79"/>
      <c r="G24" s="29">
        <f>+G25</f>
        <v>1579000000</v>
      </c>
    </row>
    <row r="25" spans="2:7" s="24" customFormat="1" x14ac:dyDescent="0.3">
      <c r="B25" s="30" t="s">
        <v>49</v>
      </c>
      <c r="C25" s="31"/>
      <c r="D25" s="32" t="s">
        <v>50</v>
      </c>
      <c r="E25" s="33"/>
      <c r="F25" s="34"/>
      <c r="G25" s="35">
        <f>SUM(G26:G32)</f>
        <v>1579000000</v>
      </c>
    </row>
    <row r="26" spans="2:7" ht="25.5" x14ac:dyDescent="0.3">
      <c r="B26" s="13" t="s">
        <v>51</v>
      </c>
      <c r="C26" s="14" t="s">
        <v>8</v>
      </c>
      <c r="D26" s="14" t="s">
        <v>9</v>
      </c>
      <c r="E26" s="14" t="s">
        <v>10</v>
      </c>
      <c r="F26" s="36" t="s">
        <v>52</v>
      </c>
      <c r="G26" s="16">
        <v>120000000</v>
      </c>
    </row>
    <row r="27" spans="2:7" x14ac:dyDescent="0.3">
      <c r="B27" s="13" t="s">
        <v>53</v>
      </c>
      <c r="C27" s="14" t="s">
        <v>8</v>
      </c>
      <c r="D27" s="14" t="s">
        <v>9</v>
      </c>
      <c r="E27" s="14" t="s">
        <v>10</v>
      </c>
      <c r="F27" s="15" t="s">
        <v>54</v>
      </c>
      <c r="G27" s="16">
        <v>160000000</v>
      </c>
    </row>
    <row r="28" spans="2:7" x14ac:dyDescent="0.3">
      <c r="B28" s="13" t="s">
        <v>81</v>
      </c>
      <c r="C28" s="14" t="s">
        <v>8</v>
      </c>
      <c r="D28" s="14" t="s">
        <v>9</v>
      </c>
      <c r="E28" s="14" t="s">
        <v>10</v>
      </c>
      <c r="F28" s="15" t="s">
        <v>82</v>
      </c>
      <c r="G28" s="16">
        <v>1000000</v>
      </c>
    </row>
    <row r="29" spans="2:7" x14ac:dyDescent="0.3">
      <c r="B29" s="13" t="s">
        <v>55</v>
      </c>
      <c r="C29" s="14" t="s">
        <v>8</v>
      </c>
      <c r="D29" s="14" t="s">
        <v>9</v>
      </c>
      <c r="E29" s="14" t="s">
        <v>10</v>
      </c>
      <c r="F29" s="15" t="s">
        <v>56</v>
      </c>
      <c r="G29" s="16">
        <v>1000000</v>
      </c>
    </row>
    <row r="30" spans="2:7" x14ac:dyDescent="0.3">
      <c r="B30" s="13" t="s">
        <v>57</v>
      </c>
      <c r="C30" s="14" t="s">
        <v>8</v>
      </c>
      <c r="D30" s="14" t="s">
        <v>9</v>
      </c>
      <c r="E30" s="14" t="s">
        <v>10</v>
      </c>
      <c r="F30" s="15" t="s">
        <v>58</v>
      </c>
      <c r="G30" s="16">
        <v>45000000</v>
      </c>
    </row>
    <row r="31" spans="2:7" x14ac:dyDescent="0.3">
      <c r="B31" s="13" t="s">
        <v>59</v>
      </c>
      <c r="C31" s="14" t="s">
        <v>8</v>
      </c>
      <c r="D31" s="14" t="s">
        <v>9</v>
      </c>
      <c r="E31" s="14" t="s">
        <v>10</v>
      </c>
      <c r="F31" s="15" t="s">
        <v>60</v>
      </c>
      <c r="G31" s="16">
        <v>1142000000</v>
      </c>
    </row>
    <row r="32" spans="2:7" ht="17.25" thickBot="1" x14ac:dyDescent="0.35">
      <c r="B32" s="13" t="s">
        <v>61</v>
      </c>
      <c r="C32" s="14" t="s">
        <v>8</v>
      </c>
      <c r="D32" s="14" t="s">
        <v>9</v>
      </c>
      <c r="E32" s="14" t="s">
        <v>10</v>
      </c>
      <c r="F32" s="15" t="s">
        <v>62</v>
      </c>
      <c r="G32" s="16">
        <v>110000000</v>
      </c>
    </row>
    <row r="33" spans="2:7" s="43" customFormat="1" ht="14.25" thickTop="1" thickBot="1" x14ac:dyDescent="0.3">
      <c r="B33" s="37" t="s">
        <v>47</v>
      </c>
      <c r="C33" s="38"/>
      <c r="D33" s="39" t="s">
        <v>63</v>
      </c>
      <c r="E33" s="40"/>
      <c r="F33" s="41"/>
      <c r="G33" s="42">
        <f>+G24</f>
        <v>1579000000</v>
      </c>
    </row>
    <row r="34" spans="2:7" s="26" customFormat="1" ht="13.5" thickTop="1" x14ac:dyDescent="0.2">
      <c r="B34" s="21" t="s">
        <v>64</v>
      </c>
      <c r="C34" s="44"/>
      <c r="D34" s="45" t="s">
        <v>65</v>
      </c>
      <c r="E34" s="46"/>
      <c r="F34" s="47"/>
      <c r="G34" s="23">
        <f>SUM(G35:G36)</f>
        <v>53000000</v>
      </c>
    </row>
    <row r="35" spans="2:7" x14ac:dyDescent="0.3">
      <c r="B35" s="9" t="s">
        <v>66</v>
      </c>
      <c r="C35" s="10" t="s">
        <v>8</v>
      </c>
      <c r="D35" s="10" t="s">
        <v>9</v>
      </c>
      <c r="E35" s="10" t="s">
        <v>10</v>
      </c>
      <c r="F35" s="11" t="s">
        <v>67</v>
      </c>
      <c r="G35" s="12">
        <v>30000000</v>
      </c>
    </row>
    <row r="36" spans="2:7" ht="17.25" thickBot="1" x14ac:dyDescent="0.35">
      <c r="B36" s="13" t="s">
        <v>68</v>
      </c>
      <c r="C36" s="14" t="s">
        <v>8</v>
      </c>
      <c r="D36" s="14" t="s">
        <v>9</v>
      </c>
      <c r="E36" s="14" t="s">
        <v>10</v>
      </c>
      <c r="F36" s="15" t="s">
        <v>69</v>
      </c>
      <c r="G36" s="16">
        <v>23000000</v>
      </c>
    </row>
    <row r="37" spans="2:7" s="24" customFormat="1" ht="18" thickTop="1" thickBot="1" x14ac:dyDescent="0.35">
      <c r="B37" s="37" t="s">
        <v>70</v>
      </c>
      <c r="C37" s="38"/>
      <c r="D37" s="39" t="s">
        <v>71</v>
      </c>
      <c r="E37" s="40"/>
      <c r="F37" s="41"/>
      <c r="G37" s="42">
        <f>+G34</f>
        <v>53000000</v>
      </c>
    </row>
    <row r="38" spans="2:7" s="26" customFormat="1" ht="13.5" thickTop="1" x14ac:dyDescent="0.2">
      <c r="B38" s="21" t="s">
        <v>72</v>
      </c>
      <c r="C38" s="44"/>
      <c r="D38" s="62" t="s">
        <v>73</v>
      </c>
      <c r="E38" s="63"/>
      <c r="F38" s="64"/>
      <c r="G38" s="23">
        <f>+G39</f>
        <v>9000000</v>
      </c>
    </row>
    <row r="39" spans="2:7" s="24" customFormat="1" ht="17.25" thickBot="1" x14ac:dyDescent="0.35">
      <c r="B39" s="54" t="s">
        <v>74</v>
      </c>
      <c r="C39" s="55" t="s">
        <v>8</v>
      </c>
      <c r="D39" s="55">
        <v>11</v>
      </c>
      <c r="E39" s="55" t="s">
        <v>75</v>
      </c>
      <c r="F39" s="56" t="s">
        <v>76</v>
      </c>
      <c r="G39" s="57">
        <v>9000000</v>
      </c>
    </row>
    <row r="40" spans="2:7" s="43" customFormat="1" ht="28.5" customHeight="1" thickTop="1" thickBot="1" x14ac:dyDescent="0.3">
      <c r="B40" s="48" t="s">
        <v>77</v>
      </c>
      <c r="C40" s="49"/>
      <c r="D40" s="65" t="s">
        <v>78</v>
      </c>
      <c r="E40" s="65"/>
      <c r="F40" s="65"/>
      <c r="G40" s="50">
        <f>+G38</f>
        <v>9000000</v>
      </c>
    </row>
    <row r="41" spans="2:7" s="26" customFormat="1" ht="12" customHeight="1" thickTop="1" thickBot="1" x14ac:dyDescent="0.25">
      <c r="B41" s="51"/>
      <c r="G41" s="52"/>
    </row>
    <row r="42" spans="2:7" s="53" customFormat="1" ht="19.5" thickTop="1" thickBot="1" x14ac:dyDescent="0.3">
      <c r="B42" s="66" t="s">
        <v>80</v>
      </c>
      <c r="C42" s="67"/>
      <c r="D42" s="67"/>
      <c r="E42" s="67"/>
      <c r="F42" s="67"/>
      <c r="G42" s="61">
        <f>+G23+G33+G37+G40</f>
        <v>3338000000</v>
      </c>
    </row>
    <row r="43" spans="2:7" ht="17.25" thickTop="1" x14ac:dyDescent="0.3"/>
  </sheetData>
  <sheetProtection algorithmName="SHA-512" hashValue="GSsaevTDvbrTIl7aYnvhHudxMuOo4kNjZJQtgs/r9RVA9i1NL0cwjv0cu84TbxuPFiN/KimiZyRIx3J/haKO2A==" saltValue="6/kS6n5oGvdS4yjBDvS2qQ==" spinCount="100000" sheet="1" objects="1" scenarios="1" selectLockedCells="1" selectUnlockedCells="1"/>
  <mergeCells count="9">
    <mergeCell ref="D38:F38"/>
    <mergeCell ref="D40:F40"/>
    <mergeCell ref="B42:F42"/>
    <mergeCell ref="B2:G2"/>
    <mergeCell ref="D4:F4"/>
    <mergeCell ref="D10:F10"/>
    <mergeCell ref="D18:F18"/>
    <mergeCell ref="D23:F23"/>
    <mergeCell ref="D24:F24"/>
  </mergeCells>
  <pageMargins left="0.78740157480314965" right="0.78740157480314965" top="0.78740157480314965" bottom="0.78740157480314965" header="0.78740157480314965" footer="0.78740157480314965"/>
  <pageSetup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 DE FUNCIONAMIENTO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ESNEDA</dc:creator>
  <cp:lastModifiedBy>ESNEDA MENDEZ</cp:lastModifiedBy>
  <cp:lastPrinted>2022-01-19T13:51:17Z</cp:lastPrinted>
  <dcterms:created xsi:type="dcterms:W3CDTF">2022-01-03T20:09:54Z</dcterms:created>
  <dcterms:modified xsi:type="dcterms:W3CDTF">2023-01-24T15:34:12Z</dcterms:modified>
</cp:coreProperties>
</file>