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A Ejecucion Presupuestal Vigencia\"/>
    </mc:Choice>
  </mc:AlternateContent>
  <xr:revisionPtr revIDLastSave="0" documentId="13_ncr:1_{68450DB7-4929-4A4F-A6E2-37C464B474C7}" xr6:coauthVersionLast="47" xr6:coauthVersionMax="47" xr10:uidLastSave="{00000000-0000-0000-0000-000000000000}"/>
  <workbookProtection workbookAlgorithmName="SHA-512" workbookHashValue="qTo0PsnMDA7rRBaYthfo74eVGeoimeC7LuyPVqbOjPd8cGLJTzWV3IhdBxl1yRHp75GnvWKzVEgVpCOjBsJP9w==" workbookSaltValue="OuIZPGRklfKRBRWnZdFVQw==" workbookSpinCount="100000" lockStructure="1"/>
  <bookViews>
    <workbookView xWindow="-120" yWindow="-120" windowWidth="29040" windowHeight="15720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3" l="1"/>
  <c r="Q13" i="3"/>
  <c r="Q14" i="3"/>
  <c r="Q16" i="3"/>
  <c r="Q4" i="3"/>
  <c r="Q5" i="3"/>
  <c r="Q6" i="3"/>
  <c r="Q7" i="3"/>
  <c r="Q8" i="3"/>
  <c r="Q9" i="3"/>
  <c r="Q10" i="3"/>
  <c r="Q11" i="3"/>
  <c r="Q12" i="3"/>
  <c r="Q3" i="3"/>
</calcChain>
</file>

<file path=xl/sharedStrings.xml><?xml version="1.0" encoding="utf-8"?>
<sst xmlns="http://schemas.openxmlformats.org/spreadsheetml/2006/main" count="148" uniqueCount="84">
  <si>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</si>
  <si>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</si>
  <si>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</si>
  <si>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</si>
  <si>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</si>
  <si>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</si>
  <si>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</si>
  <si>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</si>
  <si>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</si>
  <si>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</si>
  <si>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</si>
  <si>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</si>
  <si>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</si>
  <si>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</si>
  <si>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</si>
  <si>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</si>
  <si>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</si>
  <si>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</si>
  <si>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</si>
  <si>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</si>
  <si>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</si>
  <si>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</si>
  <si>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</si>
  <si>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</si>
  <si>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</si>
  <si>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</si>
  <si>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</si>
  <si>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</si>
  <si>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</si>
  <si>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</si>
  <si>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</si>
  <si>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</si>
  <si>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</si>
  <si>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</si>
  <si>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</si>
  <si>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</si>
  <si>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</si>
  <si>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</si>
  <si>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</si>
  <si>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</si>
  <si>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</si>
  <si>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</si>
  <si>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</si>
  <si>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</si>
  <si>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</si>
  <si>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</si>
  <si>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</si>
  <si>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</si>
  <si>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</si>
  <si>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</si>
  <si>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</si>
  <si>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</si>
  <si>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</si>
  <si>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</si>
  <si>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</si>
  <si>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</si>
  <si>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</si>
  <si>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</si>
  <si>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</si>
  <si>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</si>
  <si>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</si>
  <si>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</si>
  <si>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</si>
  <si>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</si>
  <si>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</si>
  <si>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</si>
  <si>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</si>
  <si>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</si>
  <si>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</si>
  <si>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</si>
  <si>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</si>
  <si>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</si>
  <si>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</si>
  <si>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</si>
  <si>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</si>
  <si>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</si>
  <si>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</si>
  <si>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</si>
  <si>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 xml:space="preserve">NOTA: La ejecución porcentual se calculó con base en la apropiación actual (apropiación inicial menos apropiación bloqueada) 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</si>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</sst>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1" fillId="0" borderId="23" xfId="6" applyFont="1" applyBorder="1" applyAlignment="1">
      <alignment horizontal="right"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22" fillId="0" borderId="26" xfId="6" applyFont="1" applyBorder="1"/>
    <xf numFmtId="0" fontId="22" fillId="0" borderId="27" xfId="6" applyFont="1" applyBorder="1"/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23" fillId="0" borderId="23" xfId="0" applyFont="1" applyBorder="1" applyAlignment="1">
      <alignment horizontal="left"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4" fillId="0" borderId="23" xfId="0" applyFont="1" applyBorder="1" applyAlignment="1">
      <alignment horizontal="left" vertical="center" wrapText="1" readingOrder="1"/>
    </xf>
    <xf numFmtId="0" fontId="20" fillId="0" borderId="25" xfId="6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4" sqref="B4:E4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6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91" bestFit="1" customWidth="1"/>
    <col min="20" max="20" width="17.5703125" style="92" bestFit="1" customWidth="1"/>
    <col min="21" max="21" width="13.42578125" style="93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6"/>
    </row>
    <row r="2" spans="1:23" ht="18" customHeight="1" x14ac:dyDescent="0.4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"/>
    </row>
    <row r="3" spans="1:23" ht="4.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1"/>
    </row>
    <row r="4" spans="1:23" s="6" customFormat="1" ht="15" customHeight="1" x14ac:dyDescent="0.3">
      <c r="A4" s="2"/>
      <c r="B4" s="142" t="s">
        <v>2</v>
      </c>
      <c r="C4" s="142"/>
      <c r="D4" s="142"/>
      <c r="E4" s="142"/>
      <c r="F4" s="143" t="s">
        <v>83</v>
      </c>
      <c r="G4" s="143"/>
      <c r="H4" s="143"/>
      <c r="I4" s="143"/>
      <c r="J4" s="143"/>
      <c r="K4" s="143"/>
      <c r="L4" s="143"/>
      <c r="M4" s="143"/>
      <c r="N4" s="143"/>
      <c r="O4" s="144"/>
      <c r="P4" s="144"/>
      <c r="Q4" s="144"/>
      <c r="R4" s="3"/>
      <c r="S4" s="145"/>
      <c r="T4" s="146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28" t="s">
        <v>72</v>
      </c>
      <c r="C6" s="129"/>
      <c r="D6" s="129"/>
      <c r="E6" s="129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">
      <c r="A9" s="26"/>
      <c r="B9" s="130" t="s">
        <v>12</v>
      </c>
      <c r="C9" s="131"/>
      <c r="D9" s="131"/>
      <c r="E9" s="131"/>
      <c r="F9" s="27">
        <v>55867000000</v>
      </c>
      <c r="G9" s="27">
        <v>2618000000</v>
      </c>
      <c r="H9" s="27">
        <v>2618000000</v>
      </c>
      <c r="I9" s="27">
        <v>55867000000</v>
      </c>
      <c r="J9" s="27">
        <v>0</v>
      </c>
      <c r="K9" s="27">
        <v>55867000000</v>
      </c>
      <c r="L9" s="27">
        <v>55867000000</v>
      </c>
      <c r="M9" s="27">
        <v>0</v>
      </c>
      <c r="N9" s="105">
        <v>0</v>
      </c>
      <c r="O9" s="27">
        <v>32139669736</v>
      </c>
      <c r="P9" s="105">
        <v>0.57528898519698568</v>
      </c>
      <c r="Q9" s="27">
        <v>0</v>
      </c>
      <c r="R9" s="27">
        <v>32120796215</v>
      </c>
      <c r="S9" s="105">
        <v>0.57495115569119515</v>
      </c>
      <c r="T9" s="27">
        <v>32120796215</v>
      </c>
      <c r="U9" s="105">
        <v>0.57495115569119515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v>39215000000</v>
      </c>
      <c r="G10" s="33">
        <v>0</v>
      </c>
      <c r="H10" s="33">
        <v>2618000000</v>
      </c>
      <c r="I10" s="33">
        <v>36597000000</v>
      </c>
      <c r="J10" s="33">
        <v>0</v>
      </c>
      <c r="K10" s="33">
        <v>36597000000</v>
      </c>
      <c r="L10" s="33">
        <v>36597000000</v>
      </c>
      <c r="M10" s="33">
        <v>0</v>
      </c>
      <c r="N10" s="106">
        <v>0</v>
      </c>
      <c r="O10" s="33">
        <v>21209726117</v>
      </c>
      <c r="P10" s="106">
        <v>0.57954821753149166</v>
      </c>
      <c r="Q10" s="33"/>
      <c r="R10" s="33">
        <v>21193615852</v>
      </c>
      <c r="S10" s="108">
        <v>0.57910801027406622</v>
      </c>
      <c r="T10" s="33">
        <v>21193615852</v>
      </c>
      <c r="U10" s="110">
        <v>0.57910801027406622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v>14260000000</v>
      </c>
      <c r="G11" s="33">
        <v>0</v>
      </c>
      <c r="H11" s="33">
        <v>0</v>
      </c>
      <c r="I11" s="33">
        <v>14260000000</v>
      </c>
      <c r="J11" s="33">
        <v>0</v>
      </c>
      <c r="K11" s="33">
        <v>14260000000</v>
      </c>
      <c r="L11" s="33">
        <v>14260000000</v>
      </c>
      <c r="M11" s="33">
        <v>0</v>
      </c>
      <c r="N11" s="106">
        <v>0</v>
      </c>
      <c r="O11" s="33">
        <v>7548317909</v>
      </c>
      <c r="P11" s="106">
        <v>0.52933505673211778</v>
      </c>
      <c r="Q11" s="33"/>
      <c r="R11" s="33">
        <v>7548317909</v>
      </c>
      <c r="S11" s="108">
        <v>0.52933505673211778</v>
      </c>
      <c r="T11" s="33">
        <v>7548317909</v>
      </c>
      <c r="U11" s="110">
        <v>0.52933505673211778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v>2392000000</v>
      </c>
      <c r="G12" s="33">
        <v>2618000000</v>
      </c>
      <c r="H12" s="33">
        <v>0</v>
      </c>
      <c r="I12" s="33">
        <v>5010000000</v>
      </c>
      <c r="J12" s="33">
        <v>0</v>
      </c>
      <c r="K12" s="33">
        <v>5010000000</v>
      </c>
      <c r="L12" s="33">
        <v>5010000000</v>
      </c>
      <c r="M12" s="33">
        <v>0</v>
      </c>
      <c r="N12" s="106">
        <v>0</v>
      </c>
      <c r="O12" s="33">
        <v>3381625710</v>
      </c>
      <c r="P12" s="107">
        <v>0.67497519161676645</v>
      </c>
      <c r="Q12" s="33"/>
      <c r="R12" s="33">
        <v>3378862454</v>
      </c>
      <c r="S12" s="108">
        <v>0.67442364351297401</v>
      </c>
      <c r="T12" s="33">
        <v>3378862454</v>
      </c>
      <c r="U12" s="110">
        <v>0.67442364351297401</v>
      </c>
      <c r="V12" s="24"/>
      <c r="W12" s="28"/>
    </row>
    <row r="13" spans="1:23" s="29" customFormat="1" ht="23.25" customHeight="1" thickTop="1" thickBot="1" x14ac:dyDescent="0.3">
      <c r="A13" s="26"/>
      <c r="B13" s="132" t="s">
        <v>20</v>
      </c>
      <c r="C13" s="133"/>
      <c r="D13" s="133"/>
      <c r="E13" s="133"/>
      <c r="F13" s="38">
        <v>13299000000</v>
      </c>
      <c r="G13" s="38">
        <v>0</v>
      </c>
      <c r="H13" s="38">
        <v>0</v>
      </c>
      <c r="I13" s="38">
        <v>13299000000</v>
      </c>
      <c r="J13" s="38">
        <v>0</v>
      </c>
      <c r="K13" s="38">
        <v>13299000000</v>
      </c>
      <c r="L13" s="38">
        <v>12310494217.15</v>
      </c>
      <c r="M13" s="38">
        <v>988505782.85000002</v>
      </c>
      <c r="N13" s="105">
        <v>7.4329331742988197E-2</v>
      </c>
      <c r="O13" s="38">
        <v>9529563318.5400009</v>
      </c>
      <c r="P13" s="105">
        <v>0.71656239706293712</v>
      </c>
      <c r="Q13" s="38">
        <v>2990640709.0200005</v>
      </c>
      <c r="R13" s="38">
        <v>5948244152.5200005</v>
      </c>
      <c r="S13" s="109">
        <v>0.44727003177080987</v>
      </c>
      <c r="T13" s="38">
        <v>5948244152.5200005</v>
      </c>
      <c r="U13" s="109">
        <v>0.44727003177080987</v>
      </c>
      <c r="V13" s="24"/>
      <c r="W13" s="28"/>
    </row>
    <row r="14" spans="1:23" s="29" customFormat="1" ht="16.5" thickTop="1" thickBot="1" x14ac:dyDescent="0.3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v>13299000000</v>
      </c>
      <c r="G14" s="33">
        <v>0</v>
      </c>
      <c r="H14" s="33">
        <v>0</v>
      </c>
      <c r="I14" s="33">
        <v>13299000000</v>
      </c>
      <c r="J14" s="33">
        <v>0</v>
      </c>
      <c r="K14" s="33">
        <v>13299000000</v>
      </c>
      <c r="L14" s="33">
        <v>12310494217.15</v>
      </c>
      <c r="M14" s="33">
        <v>988505782.85000002</v>
      </c>
      <c r="N14" s="106">
        <v>7.4329331742988197E-2</v>
      </c>
      <c r="O14" s="33">
        <v>9529563318.5400009</v>
      </c>
      <c r="P14" s="34">
        <v>0.71656239706293712</v>
      </c>
      <c r="Q14" s="33">
        <v>2990640709.0200005</v>
      </c>
      <c r="R14" s="33">
        <v>5948244152.5200005</v>
      </c>
      <c r="S14" s="35">
        <v>0.44727003177080987</v>
      </c>
      <c r="T14" s="33">
        <v>5948244152.5200005</v>
      </c>
      <c r="U14" s="36">
        <v>0.44727003177080987</v>
      </c>
      <c r="V14" s="24"/>
      <c r="W14" s="28"/>
    </row>
    <row r="15" spans="1:23" s="29" customFormat="1" ht="16.5" thickTop="1" thickBot="1" x14ac:dyDescent="0.3">
      <c r="A15" s="26"/>
      <c r="B15" s="132" t="s">
        <v>21</v>
      </c>
      <c r="C15" s="133"/>
      <c r="D15" s="133"/>
      <c r="E15" s="133"/>
      <c r="F15" s="38">
        <v>1305000000</v>
      </c>
      <c r="G15" s="38">
        <v>0</v>
      </c>
      <c r="H15" s="38">
        <v>0</v>
      </c>
      <c r="I15" s="38">
        <v>1305000000</v>
      </c>
      <c r="J15" s="38">
        <v>0</v>
      </c>
      <c r="K15" s="38">
        <v>1305000000</v>
      </c>
      <c r="L15" s="38">
        <v>1218554350.78</v>
      </c>
      <c r="M15" s="38">
        <v>86445649.219999999</v>
      </c>
      <c r="N15" s="105">
        <v>6.624187679693487E-2</v>
      </c>
      <c r="O15" s="38">
        <v>999605194.67999995</v>
      </c>
      <c r="P15" s="39">
        <v>0.76598099209195403</v>
      </c>
      <c r="Q15" s="38">
        <v>0</v>
      </c>
      <c r="R15" s="38">
        <v>999605194.67999995</v>
      </c>
      <c r="S15" s="109">
        <v>0.76598099209195403</v>
      </c>
      <c r="T15" s="38">
        <v>999605194.67999995</v>
      </c>
      <c r="U15" s="109">
        <v>0.76598099209195403</v>
      </c>
      <c r="V15" s="24"/>
      <c r="W15" s="28"/>
    </row>
    <row r="16" spans="1:23" s="29" customFormat="1" ht="17.25" customHeight="1" thickTop="1" x14ac:dyDescent="0.25">
      <c r="A16" s="26"/>
      <c r="B16" s="121" t="s">
        <v>22</v>
      </c>
      <c r="C16" s="31">
        <v>10</v>
      </c>
      <c r="D16" s="31" t="s">
        <v>14</v>
      </c>
      <c r="E16" s="100" t="s">
        <v>23</v>
      </c>
      <c r="F16" s="33">
        <v>250000000</v>
      </c>
      <c r="G16" s="33">
        <v>0</v>
      </c>
      <c r="H16" s="33">
        <v>0</v>
      </c>
      <c r="I16" s="33">
        <v>250000000</v>
      </c>
      <c r="J16" s="33">
        <v>0</v>
      </c>
      <c r="K16" s="33">
        <v>250000000</v>
      </c>
      <c r="L16" s="33">
        <v>250000000</v>
      </c>
      <c r="M16" s="33">
        <v>0</v>
      </c>
      <c r="N16" s="106">
        <v>0</v>
      </c>
      <c r="O16" s="33">
        <v>68116406</v>
      </c>
      <c r="P16" s="34">
        <v>0.27246562400000002</v>
      </c>
      <c r="Q16" s="33"/>
      <c r="R16" s="33">
        <v>68116406</v>
      </c>
      <c r="S16" s="35">
        <v>0.27246562400000002</v>
      </c>
      <c r="T16" s="33">
        <v>68116406</v>
      </c>
      <c r="U16" s="36">
        <v>0.27246562400000002</v>
      </c>
      <c r="V16" s="24"/>
      <c r="W16" s="28"/>
    </row>
    <row r="17" spans="1:23" s="29" customFormat="1" ht="15.75" thickBot="1" x14ac:dyDescent="0.3">
      <c r="A17" s="26"/>
      <c r="B17" s="121" t="s">
        <v>54</v>
      </c>
      <c r="C17" s="31">
        <v>10</v>
      </c>
      <c r="D17" s="31" t="s">
        <v>14</v>
      </c>
      <c r="E17" s="122" t="s">
        <v>55</v>
      </c>
      <c r="F17" s="33">
        <v>1055000000</v>
      </c>
      <c r="G17" s="33">
        <v>0</v>
      </c>
      <c r="H17" s="33">
        <v>0</v>
      </c>
      <c r="I17" s="33">
        <v>1055000000</v>
      </c>
      <c r="J17" s="33">
        <v>0</v>
      </c>
      <c r="K17" s="33">
        <v>1055000000</v>
      </c>
      <c r="L17" s="33">
        <v>968554350.77999997</v>
      </c>
      <c r="M17" s="33">
        <v>86445649.219999999</v>
      </c>
      <c r="N17" s="106">
        <v>8.1939003999999996E-2</v>
      </c>
      <c r="O17" s="33">
        <v>931488788.67999995</v>
      </c>
      <c r="P17" s="37">
        <v>0.88292776178199051</v>
      </c>
      <c r="Q17" s="33"/>
      <c r="R17" s="33">
        <v>931488788.67999995</v>
      </c>
      <c r="S17" s="35">
        <v>0.88292776178199051</v>
      </c>
      <c r="T17" s="33">
        <v>931488788.67999995</v>
      </c>
      <c r="U17" s="36">
        <v>0.88292776178199051</v>
      </c>
      <c r="V17" s="24"/>
      <c r="W17" s="28"/>
    </row>
    <row r="18" spans="1:23" s="29" customFormat="1" ht="16.5" customHeight="1" thickTop="1" thickBot="1" x14ac:dyDescent="0.3">
      <c r="A18" s="26"/>
      <c r="B18" s="132" t="s">
        <v>24</v>
      </c>
      <c r="C18" s="133"/>
      <c r="D18" s="133"/>
      <c r="E18" s="133"/>
      <c r="F18" s="38">
        <v>332000000</v>
      </c>
      <c r="G18" s="38">
        <v>0</v>
      </c>
      <c r="H18" s="38">
        <v>0</v>
      </c>
      <c r="I18" s="38">
        <v>332000000</v>
      </c>
      <c r="J18" s="38">
        <v>0</v>
      </c>
      <c r="K18" s="38">
        <v>332000000</v>
      </c>
      <c r="L18" s="38">
        <v>1240000</v>
      </c>
      <c r="M18" s="38">
        <v>330760000</v>
      </c>
      <c r="N18" s="105">
        <v>0.99626506024096384</v>
      </c>
      <c r="O18" s="38">
        <v>594714.05000000005</v>
      </c>
      <c r="P18" s="39">
        <v>1.7913073795180724E-3</v>
      </c>
      <c r="Q18" s="38">
        <v>0</v>
      </c>
      <c r="R18" s="38">
        <v>594714.05000000005</v>
      </c>
      <c r="S18" s="109">
        <v>1.7913073795180724E-3</v>
      </c>
      <c r="T18" s="38">
        <v>594714.05000000005</v>
      </c>
      <c r="U18" s="109">
        <v>1.7913073795180724E-3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v>15000000</v>
      </c>
      <c r="G19" s="33">
        <v>0</v>
      </c>
      <c r="H19" s="33">
        <v>0</v>
      </c>
      <c r="I19" s="33">
        <v>15000000</v>
      </c>
      <c r="J19" s="33">
        <v>0</v>
      </c>
      <c r="K19" s="33">
        <v>15000000</v>
      </c>
      <c r="L19" s="33">
        <v>1100000</v>
      </c>
      <c r="M19" s="33">
        <v>13900000</v>
      </c>
      <c r="N19" s="106">
        <v>0.92666666666666664</v>
      </c>
      <c r="O19" s="33">
        <v>570000</v>
      </c>
      <c r="P19" s="34">
        <v>3.7999999999999999E-2</v>
      </c>
      <c r="Q19" s="33"/>
      <c r="R19" s="33">
        <v>570000</v>
      </c>
      <c r="S19" s="35">
        <v>3.7999999999999999E-2</v>
      </c>
      <c r="T19" s="33">
        <v>570000</v>
      </c>
      <c r="U19" s="36">
        <v>3.7999999999999999E-2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v>263000000</v>
      </c>
      <c r="G20" s="33">
        <v>0</v>
      </c>
      <c r="H20" s="33">
        <v>0</v>
      </c>
      <c r="I20" s="33">
        <v>263000000</v>
      </c>
      <c r="J20" s="33">
        <v>0</v>
      </c>
      <c r="K20" s="33">
        <v>263000000</v>
      </c>
      <c r="L20" s="33">
        <v>0</v>
      </c>
      <c r="M20" s="33">
        <v>263000000</v>
      </c>
      <c r="N20" s="106">
        <v>1</v>
      </c>
      <c r="O20" s="33">
        <v>0</v>
      </c>
      <c r="P20" s="34">
        <v>0</v>
      </c>
      <c r="Q20" s="33"/>
      <c r="R20" s="33">
        <v>0</v>
      </c>
      <c r="S20" s="35">
        <v>0</v>
      </c>
      <c r="T20" s="33">
        <v>0</v>
      </c>
      <c r="U20" s="36">
        <v>0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v>54000000</v>
      </c>
      <c r="G21" s="43">
        <v>0</v>
      </c>
      <c r="H21" s="43">
        <v>0</v>
      </c>
      <c r="I21" s="43">
        <v>54000000</v>
      </c>
      <c r="J21" s="43">
        <v>0</v>
      </c>
      <c r="K21" s="43">
        <v>54000000</v>
      </c>
      <c r="L21" s="43">
        <v>140000</v>
      </c>
      <c r="M21" s="43">
        <v>53860000</v>
      </c>
      <c r="N21" s="111">
        <v>0.99740740740740741</v>
      </c>
      <c r="O21" s="43">
        <v>24714.05</v>
      </c>
      <c r="P21" s="44">
        <v>4.576675925925926E-4</v>
      </c>
      <c r="Q21" s="43"/>
      <c r="R21" s="43">
        <v>24714.05</v>
      </c>
      <c r="S21" s="45">
        <v>4.576675925925926E-4</v>
      </c>
      <c r="T21" s="43">
        <v>24714.05</v>
      </c>
      <c r="U21" s="46">
        <v>4.576675925925926E-4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v>70803000000</v>
      </c>
      <c r="G23" s="59">
        <v>2618000000</v>
      </c>
      <c r="H23" s="59">
        <v>2618000000</v>
      </c>
      <c r="I23" s="59">
        <v>70803000000</v>
      </c>
      <c r="J23" s="59">
        <v>0</v>
      </c>
      <c r="K23" s="59">
        <v>70803000000</v>
      </c>
      <c r="L23" s="59">
        <v>69397288567.930008</v>
      </c>
      <c r="M23" s="59">
        <v>1405711432.0699999</v>
      </c>
      <c r="N23" s="60">
        <v>1.985383997952064E-2</v>
      </c>
      <c r="O23" s="59">
        <v>42669432963.270004</v>
      </c>
      <c r="P23" s="60">
        <v>0.60265007080589816</v>
      </c>
      <c r="Q23" s="59">
        <v>23387462642.09</v>
      </c>
      <c r="R23" s="59">
        <v>39069240276.250008</v>
      </c>
      <c r="S23" s="61">
        <v>0.55180204618801476</v>
      </c>
      <c r="T23" s="59">
        <v>39069240276.250008</v>
      </c>
      <c r="U23" s="61">
        <v>0.55180204618801476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14" t="s">
        <v>35</v>
      </c>
      <c r="C25" s="115">
        <v>10</v>
      </c>
      <c r="D25" s="115" t="s">
        <v>14</v>
      </c>
      <c r="E25" s="114" t="s">
        <v>74</v>
      </c>
      <c r="F25" s="116">
        <v>1500000000</v>
      </c>
      <c r="G25" s="116">
        <v>0</v>
      </c>
      <c r="H25" s="116">
        <v>0</v>
      </c>
      <c r="I25" s="116">
        <v>1500000000</v>
      </c>
      <c r="J25" s="116">
        <v>0</v>
      </c>
      <c r="K25" s="116">
        <v>1500000000</v>
      </c>
      <c r="L25" s="116">
        <v>1492344946</v>
      </c>
      <c r="M25" s="116">
        <v>7655054</v>
      </c>
      <c r="N25" s="117">
        <v>5.1033693333333331E-3</v>
      </c>
      <c r="O25" s="116">
        <v>1427733137</v>
      </c>
      <c r="P25" s="117">
        <v>0.95182209133333329</v>
      </c>
      <c r="Q25" s="118"/>
      <c r="R25" s="116">
        <v>849564704.63</v>
      </c>
      <c r="S25" s="117">
        <v>0.56637646975333333</v>
      </c>
      <c r="T25" s="116">
        <v>849564704.63</v>
      </c>
      <c r="U25" s="117">
        <v>0.56637646975333333</v>
      </c>
      <c r="V25" s="63"/>
    </row>
    <row r="26" spans="1:23" s="64" customFormat="1" ht="90" x14ac:dyDescent="0.2">
      <c r="A26" s="62"/>
      <c r="B26" s="114" t="s">
        <v>79</v>
      </c>
      <c r="C26" s="115">
        <v>10</v>
      </c>
      <c r="D26" s="115" t="s">
        <v>14</v>
      </c>
      <c r="E26" s="114" t="s">
        <v>82</v>
      </c>
      <c r="F26" s="116">
        <v>0</v>
      </c>
      <c r="G26" s="116">
        <v>3159897938</v>
      </c>
      <c r="H26" s="116">
        <v>0</v>
      </c>
      <c r="I26" s="116">
        <v>3159897938</v>
      </c>
      <c r="J26" s="116">
        <v>0</v>
      </c>
      <c r="K26" s="116">
        <v>3159897938</v>
      </c>
      <c r="L26" s="116">
        <v>3159897938</v>
      </c>
      <c r="M26" s="116">
        <v>0</v>
      </c>
      <c r="N26" s="117">
        <v>0</v>
      </c>
      <c r="O26" s="116">
        <v>0</v>
      </c>
      <c r="P26" s="117">
        <v>0</v>
      </c>
      <c r="Q26" s="118"/>
      <c r="R26" s="116">
        <v>0</v>
      </c>
      <c r="S26" s="117">
        <v>0</v>
      </c>
      <c r="T26" s="116">
        <v>0</v>
      </c>
      <c r="U26" s="117">
        <v>0</v>
      </c>
      <c r="V26" s="63"/>
    </row>
    <row r="27" spans="1:23" s="64" customFormat="1" ht="90" x14ac:dyDescent="0.2">
      <c r="A27" s="62"/>
      <c r="B27" s="114" t="s">
        <v>36</v>
      </c>
      <c r="C27" s="115">
        <v>10</v>
      </c>
      <c r="D27" s="115" t="s">
        <v>14</v>
      </c>
      <c r="E27" s="114" t="s">
        <v>81</v>
      </c>
      <c r="F27" s="116">
        <v>57000000000</v>
      </c>
      <c r="G27" s="116">
        <v>0</v>
      </c>
      <c r="H27" s="116">
        <v>0</v>
      </c>
      <c r="I27" s="116">
        <v>57000000000</v>
      </c>
      <c r="J27" s="116">
        <v>0</v>
      </c>
      <c r="K27" s="116">
        <v>57000000000</v>
      </c>
      <c r="L27" s="116">
        <v>56956546463.07</v>
      </c>
      <c r="M27" s="116">
        <v>43453536.93</v>
      </c>
      <c r="N27" s="117">
        <v>7.6234275315789472E-4</v>
      </c>
      <c r="O27" s="116">
        <v>37741210277.07</v>
      </c>
      <c r="P27" s="117">
        <v>0.66212649608894736</v>
      </c>
      <c r="Q27" s="118"/>
      <c r="R27" s="116">
        <v>13203334544.92</v>
      </c>
      <c r="S27" s="117">
        <v>0.23163744815649123</v>
      </c>
      <c r="T27" s="116">
        <v>13203334544.92</v>
      </c>
      <c r="U27" s="117">
        <v>0.23163744815649123</v>
      </c>
      <c r="V27" s="63"/>
    </row>
    <row r="28" spans="1:23" s="64" customFormat="1" ht="90" x14ac:dyDescent="0.2">
      <c r="A28" s="62"/>
      <c r="B28" s="114" t="s">
        <v>73</v>
      </c>
      <c r="C28" s="115">
        <v>10</v>
      </c>
      <c r="D28" s="115" t="s">
        <v>14</v>
      </c>
      <c r="E28" s="114" t="s">
        <v>75</v>
      </c>
      <c r="F28" s="116">
        <v>5000000000</v>
      </c>
      <c r="G28" s="116">
        <v>0</v>
      </c>
      <c r="H28" s="116">
        <v>0</v>
      </c>
      <c r="I28" s="116">
        <v>5000000000</v>
      </c>
      <c r="J28" s="116">
        <v>0</v>
      </c>
      <c r="K28" s="116">
        <v>5000000000</v>
      </c>
      <c r="L28" s="116">
        <v>5000000000</v>
      </c>
      <c r="M28" s="116">
        <v>0</v>
      </c>
      <c r="N28" s="117">
        <v>0</v>
      </c>
      <c r="O28" s="116">
        <v>4717394493</v>
      </c>
      <c r="P28" s="117">
        <v>0.9434788986</v>
      </c>
      <c r="Q28" s="118"/>
      <c r="R28" s="116">
        <v>2414183172.9299998</v>
      </c>
      <c r="S28" s="117">
        <v>0.48283663458599996</v>
      </c>
      <c r="T28" s="116">
        <v>2413664835.9299998</v>
      </c>
      <c r="U28" s="117">
        <v>0.48273296718599995</v>
      </c>
      <c r="V28" s="63"/>
    </row>
    <row r="29" spans="1:23" s="64" customFormat="1" ht="45" x14ac:dyDescent="0.2">
      <c r="A29" s="62"/>
      <c r="B29" s="114" t="s">
        <v>37</v>
      </c>
      <c r="C29" s="115">
        <v>10</v>
      </c>
      <c r="D29" s="115" t="s">
        <v>14</v>
      </c>
      <c r="E29" s="114" t="s">
        <v>76</v>
      </c>
      <c r="F29" s="116">
        <v>1500000000</v>
      </c>
      <c r="G29" s="116">
        <v>0</v>
      </c>
      <c r="H29" s="116">
        <v>0</v>
      </c>
      <c r="I29" s="116">
        <v>1500000000</v>
      </c>
      <c r="J29" s="116">
        <v>0</v>
      </c>
      <c r="K29" s="116">
        <v>1500000000</v>
      </c>
      <c r="L29" s="116">
        <v>1500000000</v>
      </c>
      <c r="M29" s="116">
        <v>0</v>
      </c>
      <c r="N29" s="117">
        <v>0</v>
      </c>
      <c r="O29" s="116">
        <v>356286240</v>
      </c>
      <c r="P29" s="117">
        <v>0.23752416000000001</v>
      </c>
      <c r="Q29" s="118"/>
      <c r="R29" s="116">
        <v>257136550.87</v>
      </c>
      <c r="S29" s="117">
        <v>0.17142436724666668</v>
      </c>
      <c r="T29" s="116">
        <v>257136550.87</v>
      </c>
      <c r="U29" s="117">
        <v>0.17142436724666668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v>65000000000</v>
      </c>
      <c r="G31" s="59">
        <v>3159897938</v>
      </c>
      <c r="H31" s="59">
        <v>0</v>
      </c>
      <c r="I31" s="59">
        <v>68159897938</v>
      </c>
      <c r="J31" s="59">
        <v>0</v>
      </c>
      <c r="K31" s="59">
        <v>68159897938</v>
      </c>
      <c r="L31" s="59">
        <v>68108789347.07</v>
      </c>
      <c r="M31" s="59">
        <v>51108590.93</v>
      </c>
      <c r="N31" s="112">
        <v>7.4983373620203617E-4</v>
      </c>
      <c r="O31" s="59">
        <v>44242624147.07</v>
      </c>
      <c r="P31" s="60">
        <v>0.64910050462977853</v>
      </c>
      <c r="Q31" s="59" t="e">
        <v>#REF!</v>
      </c>
      <c r="R31" s="59">
        <v>16724218973.35</v>
      </c>
      <c r="S31" s="60">
        <v>0.24536742981280255</v>
      </c>
      <c r="T31" s="59">
        <v>16723700636.35</v>
      </c>
      <c r="U31" s="60">
        <v>0.24535982509190829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v>135803000000</v>
      </c>
      <c r="G33" s="71">
        <v>5777897938</v>
      </c>
      <c r="H33" s="71">
        <v>2618000000</v>
      </c>
      <c r="I33" s="71">
        <v>138962897938</v>
      </c>
      <c r="J33" s="71">
        <v>0</v>
      </c>
      <c r="K33" s="71">
        <v>138962897938</v>
      </c>
      <c r="L33" s="71">
        <v>137506077915</v>
      </c>
      <c r="M33" s="71">
        <v>1456820023</v>
      </c>
      <c r="N33" s="113">
        <v>1.0483517864243001E-2</v>
      </c>
      <c r="O33" s="71">
        <v>86912057110.339996</v>
      </c>
      <c r="P33" s="113">
        <v>0.62543353945537949</v>
      </c>
      <c r="Q33" s="71" t="e">
        <v>#REF!</v>
      </c>
      <c r="R33" s="71">
        <v>55793459249.600006</v>
      </c>
      <c r="S33" s="113">
        <v>0.40149896179117495</v>
      </c>
      <c r="T33" s="71">
        <v>55792940912.600006</v>
      </c>
      <c r="U33" s="113">
        <v>0.40149523175238266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x14ac:dyDescent="0.2">
      <c r="B36" s="65"/>
      <c r="C36" s="65"/>
      <c r="D36" s="65"/>
      <c r="E36" s="127" t="s">
        <v>78</v>
      </c>
      <c r="F36" s="127"/>
      <c r="G36" s="127"/>
      <c r="H36" s="127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">
      <c r="Q37" s="87"/>
      <c r="R37" s="87"/>
      <c r="S37" s="88"/>
      <c r="T37" s="89"/>
      <c r="U37" s="90"/>
    </row>
  </sheetData>
  <sheetProtection algorithmName="SHA-512" hashValue="0VSY4Sb2VI4oJDpYS0USrD9VC8fS2SqRRnODzr3t5YIMkwRbag7RwuEp0IgxCrJ8WUQekI57QqHolOQLvpFEOQ==" saltValue="SIQ9ehCREUIwB5nUOUFlJQ==" spinCount="100000" sheet="1" objects="1" scenarios="1"/>
  <mergeCells count="12">
    <mergeCell ref="A1:V1"/>
    <mergeCell ref="A2:U2"/>
    <mergeCell ref="A3:V3"/>
    <mergeCell ref="B4:E4"/>
    <mergeCell ref="F4:Q4"/>
    <mergeCell ref="S4:T4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C29" sqref="C29"/>
    </sheetView>
  </sheetViews>
  <sheetFormatPr baseColWidth="10" defaultRowHeight="15" x14ac:dyDescent="0.25"/>
  <cols>
    <col min="1" max="1" width="16.5703125" style="95" customWidth="1"/>
    <col min="2" max="2" width="27.5703125" style="95" customWidth="1"/>
    <col min="3" max="13" width="16.7109375" style="95" customWidth="1"/>
    <col min="14" max="14" width="0" style="95" hidden="1" customWidth="1"/>
    <col min="15" max="15" width="6.42578125" style="95" customWidth="1"/>
    <col min="16" max="16" width="25.28515625" style="95" customWidth="1"/>
    <col min="17" max="17" width="11.85546875" style="95" bestFit="1" customWidth="1"/>
    <col min="18" max="16384" width="11.42578125" style="95"/>
  </cols>
  <sheetData>
    <row r="1" spans="1:19" s="99" customFormat="1" ht="15.75" thickBot="1" x14ac:dyDescent="0.3">
      <c r="A1" s="104">
        <v>1</v>
      </c>
      <c r="B1" s="104">
        <v>2</v>
      </c>
      <c r="C1" s="104">
        <v>3</v>
      </c>
      <c r="D1" s="104">
        <v>4</v>
      </c>
      <c r="E1" s="104">
        <v>5</v>
      </c>
      <c r="F1" s="104">
        <v>6</v>
      </c>
      <c r="G1" s="104">
        <v>7</v>
      </c>
      <c r="H1" s="104">
        <v>8</v>
      </c>
      <c r="I1" s="104">
        <v>9</v>
      </c>
      <c r="J1" s="104">
        <v>10</v>
      </c>
      <c r="K1" s="104">
        <v>11</v>
      </c>
      <c r="L1" s="104">
        <v>12</v>
      </c>
      <c r="M1" s="104">
        <v>13</v>
      </c>
      <c r="P1" s="147" t="s">
        <v>58</v>
      </c>
      <c r="Q1" s="148"/>
      <c r="R1" s="95"/>
      <c r="S1" s="95"/>
    </row>
    <row r="2" spans="1:19" x14ac:dyDescent="0.25">
      <c r="A2" s="103" t="s">
        <v>3</v>
      </c>
      <c r="B2" s="103" t="s">
        <v>39</v>
      </c>
      <c r="C2" s="103" t="s">
        <v>40</v>
      </c>
      <c r="D2" s="103" t="s">
        <v>41</v>
      </c>
      <c r="E2" s="103" t="s">
        <v>42</v>
      </c>
      <c r="F2" s="103" t="s">
        <v>43</v>
      </c>
      <c r="G2" s="103" t="s">
        <v>44</v>
      </c>
      <c r="H2" s="103" t="s">
        <v>45</v>
      </c>
      <c r="I2" s="103" t="s">
        <v>46</v>
      </c>
      <c r="J2" s="103" t="s">
        <v>47</v>
      </c>
      <c r="K2" s="103" t="s">
        <v>48</v>
      </c>
      <c r="L2" s="103" t="s">
        <v>49</v>
      </c>
      <c r="M2" s="103" t="s">
        <v>50</v>
      </c>
      <c r="P2" s="101" t="s">
        <v>59</v>
      </c>
      <c r="Q2" s="102" t="s">
        <v>60</v>
      </c>
    </row>
    <row r="3" spans="1:19" ht="20.100000000000001" customHeight="1" x14ac:dyDescent="0.25">
      <c r="A3" s="119" t="s">
        <v>13</v>
      </c>
      <c r="B3" s="120" t="s">
        <v>15</v>
      </c>
      <c r="C3" s="124">
        <v>39215000000</v>
      </c>
      <c r="D3" s="124">
        <v>0</v>
      </c>
      <c r="E3" s="124">
        <v>2618000000</v>
      </c>
      <c r="F3" s="124">
        <v>36597000000</v>
      </c>
      <c r="G3" s="124">
        <v>0</v>
      </c>
      <c r="H3" s="124">
        <v>36597000000</v>
      </c>
      <c r="I3" s="124">
        <v>0</v>
      </c>
      <c r="J3" s="124">
        <v>21209726117</v>
      </c>
      <c r="K3" s="124">
        <v>21193615852</v>
      </c>
      <c r="L3" s="124">
        <v>21193615852</v>
      </c>
      <c r="M3" s="124">
        <v>21193615852</v>
      </c>
      <c r="P3" s="123" t="s">
        <v>13</v>
      </c>
      <c r="Q3" s="126" t="b">
        <f>P3=A3</f>
        <v>1</v>
      </c>
    </row>
    <row r="4" spans="1:19" ht="20.100000000000001" customHeight="1" x14ac:dyDescent="0.25">
      <c r="A4" s="119" t="s">
        <v>16</v>
      </c>
      <c r="B4" s="120" t="s">
        <v>17</v>
      </c>
      <c r="C4" s="124">
        <v>14260000000</v>
      </c>
      <c r="D4" s="124">
        <v>0</v>
      </c>
      <c r="E4" s="124">
        <v>0</v>
      </c>
      <c r="F4" s="124">
        <v>14260000000</v>
      </c>
      <c r="G4" s="124">
        <v>0</v>
      </c>
      <c r="H4" s="124">
        <v>14260000000</v>
      </c>
      <c r="I4" s="124">
        <v>0</v>
      </c>
      <c r="J4" s="124">
        <v>7548317909</v>
      </c>
      <c r="K4" s="124">
        <v>7548317909</v>
      </c>
      <c r="L4" s="124">
        <v>7548317909</v>
      </c>
      <c r="M4" s="124">
        <v>7548317909</v>
      </c>
      <c r="P4" s="123" t="s">
        <v>16</v>
      </c>
      <c r="Q4" s="126" t="b">
        <f t="shared" ref="Q4:Q16" si="0">P4=A4</f>
        <v>1</v>
      </c>
    </row>
    <row r="5" spans="1:19" ht="20.100000000000001" customHeight="1" x14ac:dyDescent="0.25">
      <c r="A5" s="119" t="s">
        <v>18</v>
      </c>
      <c r="B5" s="120" t="s">
        <v>19</v>
      </c>
      <c r="C5" s="124">
        <v>2392000000</v>
      </c>
      <c r="D5" s="124">
        <v>2618000000</v>
      </c>
      <c r="E5" s="124">
        <v>0</v>
      </c>
      <c r="F5" s="124">
        <v>5010000000</v>
      </c>
      <c r="G5" s="124">
        <v>0</v>
      </c>
      <c r="H5" s="124">
        <v>5010000000</v>
      </c>
      <c r="I5" s="124">
        <v>0</v>
      </c>
      <c r="J5" s="124">
        <v>3381625710</v>
      </c>
      <c r="K5" s="124">
        <v>3378862454</v>
      </c>
      <c r="L5" s="124">
        <v>3378862454</v>
      </c>
      <c r="M5" s="124">
        <v>3378862454</v>
      </c>
      <c r="P5" s="123" t="s">
        <v>18</v>
      </c>
      <c r="Q5" s="126" t="b">
        <f t="shared" si="0"/>
        <v>1</v>
      </c>
    </row>
    <row r="6" spans="1:19" ht="20.100000000000001" customHeight="1" x14ac:dyDescent="0.25">
      <c r="A6" s="119" t="s">
        <v>51</v>
      </c>
      <c r="B6" s="120" t="s">
        <v>52</v>
      </c>
      <c r="C6" s="124">
        <v>13299000000</v>
      </c>
      <c r="D6" s="124">
        <v>0</v>
      </c>
      <c r="E6" s="124">
        <v>0</v>
      </c>
      <c r="F6" s="124">
        <v>13299000000</v>
      </c>
      <c r="G6" s="124">
        <v>0</v>
      </c>
      <c r="H6" s="124">
        <v>12310494217.15</v>
      </c>
      <c r="I6" s="124">
        <v>988505782.85000002</v>
      </c>
      <c r="J6" s="124">
        <v>9529563318.5400009</v>
      </c>
      <c r="K6" s="124">
        <v>5948244152.5200005</v>
      </c>
      <c r="L6" s="124">
        <v>5948244152.5200005</v>
      </c>
      <c r="M6" s="124">
        <v>5948244152.5200005</v>
      </c>
      <c r="P6" s="123" t="s">
        <v>51</v>
      </c>
      <c r="Q6" s="126" t="b">
        <f t="shared" si="0"/>
        <v>1</v>
      </c>
    </row>
    <row r="7" spans="1:19" ht="20.100000000000001" customHeight="1" x14ac:dyDescent="0.25">
      <c r="A7" s="119" t="s">
        <v>22</v>
      </c>
      <c r="B7" s="120" t="s">
        <v>53</v>
      </c>
      <c r="C7" s="124">
        <v>250000000</v>
      </c>
      <c r="D7" s="124">
        <v>0</v>
      </c>
      <c r="E7" s="124">
        <v>0</v>
      </c>
      <c r="F7" s="124">
        <v>250000000</v>
      </c>
      <c r="G7" s="124">
        <v>0</v>
      </c>
      <c r="H7" s="124">
        <v>250000000</v>
      </c>
      <c r="I7" s="124">
        <v>0</v>
      </c>
      <c r="J7" s="124">
        <v>68116406</v>
      </c>
      <c r="K7" s="124">
        <v>68116406</v>
      </c>
      <c r="L7" s="124">
        <v>68116406</v>
      </c>
      <c r="M7" s="124">
        <v>68116406</v>
      </c>
      <c r="P7" s="123" t="s">
        <v>22</v>
      </c>
      <c r="Q7" s="126" t="b">
        <f t="shared" si="0"/>
        <v>1</v>
      </c>
    </row>
    <row r="8" spans="1:19" ht="20.100000000000001" customHeight="1" x14ac:dyDescent="0.25">
      <c r="A8" s="119" t="s">
        <v>54</v>
      </c>
      <c r="B8" s="120" t="s">
        <v>55</v>
      </c>
      <c r="C8" s="124">
        <v>1055000000</v>
      </c>
      <c r="D8" s="124">
        <v>0</v>
      </c>
      <c r="E8" s="124">
        <v>0</v>
      </c>
      <c r="F8" s="124">
        <v>1055000000</v>
      </c>
      <c r="G8" s="124">
        <v>0</v>
      </c>
      <c r="H8" s="124">
        <v>968554350.77999997</v>
      </c>
      <c r="I8" s="124">
        <v>86445649.219999999</v>
      </c>
      <c r="J8" s="124">
        <v>931488788.67999995</v>
      </c>
      <c r="K8" s="124">
        <v>931488788.67999995</v>
      </c>
      <c r="L8" s="124">
        <v>931488788.67999995</v>
      </c>
      <c r="M8" s="124">
        <v>931488788.67999995</v>
      </c>
      <c r="P8" s="123" t="s">
        <v>54</v>
      </c>
      <c r="Q8" s="126" t="b">
        <f t="shared" si="0"/>
        <v>1</v>
      </c>
    </row>
    <row r="9" spans="1:19" ht="20.100000000000001" customHeight="1" x14ac:dyDescent="0.25">
      <c r="A9" s="119" t="s">
        <v>25</v>
      </c>
      <c r="B9" s="120" t="s">
        <v>26</v>
      </c>
      <c r="C9" s="124">
        <v>15000000</v>
      </c>
      <c r="D9" s="124">
        <v>0</v>
      </c>
      <c r="E9" s="124">
        <v>0</v>
      </c>
      <c r="F9" s="124">
        <v>15000000</v>
      </c>
      <c r="G9" s="124">
        <v>0</v>
      </c>
      <c r="H9" s="124">
        <v>1100000</v>
      </c>
      <c r="I9" s="124">
        <v>13900000</v>
      </c>
      <c r="J9" s="124">
        <v>570000</v>
      </c>
      <c r="K9" s="124">
        <v>570000</v>
      </c>
      <c r="L9" s="124">
        <v>570000</v>
      </c>
      <c r="M9" s="124">
        <v>570000</v>
      </c>
      <c r="P9" s="123" t="s">
        <v>25</v>
      </c>
      <c r="Q9" s="126" t="b">
        <f t="shared" si="0"/>
        <v>1</v>
      </c>
    </row>
    <row r="10" spans="1:19" ht="20.100000000000001" customHeight="1" x14ac:dyDescent="0.25">
      <c r="A10" s="119" t="s">
        <v>27</v>
      </c>
      <c r="B10" s="120" t="s">
        <v>29</v>
      </c>
      <c r="C10" s="124">
        <v>263000000</v>
      </c>
      <c r="D10" s="124">
        <v>0</v>
      </c>
      <c r="E10" s="124">
        <v>0</v>
      </c>
      <c r="F10" s="124">
        <v>263000000</v>
      </c>
      <c r="G10" s="124">
        <v>0</v>
      </c>
      <c r="H10" s="124">
        <v>0</v>
      </c>
      <c r="I10" s="124">
        <v>263000000</v>
      </c>
      <c r="J10" s="124">
        <v>0</v>
      </c>
      <c r="K10" s="124">
        <v>0</v>
      </c>
      <c r="L10" s="124">
        <v>0</v>
      </c>
      <c r="M10" s="124">
        <v>0</v>
      </c>
      <c r="P10" s="123" t="s">
        <v>27</v>
      </c>
      <c r="Q10" s="126" t="b">
        <f t="shared" si="0"/>
        <v>1</v>
      </c>
    </row>
    <row r="11" spans="1:19" ht="20.100000000000001" customHeight="1" x14ac:dyDescent="0.25">
      <c r="A11" s="119" t="s">
        <v>30</v>
      </c>
      <c r="B11" s="120" t="s">
        <v>31</v>
      </c>
      <c r="C11" s="124">
        <v>54000000</v>
      </c>
      <c r="D11" s="124">
        <v>0</v>
      </c>
      <c r="E11" s="124">
        <v>0</v>
      </c>
      <c r="F11" s="124">
        <v>54000000</v>
      </c>
      <c r="G11" s="124">
        <v>0</v>
      </c>
      <c r="H11" s="124">
        <v>140000</v>
      </c>
      <c r="I11" s="124">
        <v>53860000</v>
      </c>
      <c r="J11" s="124">
        <v>24714.05</v>
      </c>
      <c r="K11" s="124">
        <v>24714.05</v>
      </c>
      <c r="L11" s="124">
        <v>24714.05</v>
      </c>
      <c r="M11" s="124">
        <v>24714.05</v>
      </c>
      <c r="P11" s="123" t="s">
        <v>30</v>
      </c>
      <c r="Q11" s="126" t="b">
        <f t="shared" si="0"/>
        <v>1</v>
      </c>
    </row>
    <row r="12" spans="1:19" ht="20.100000000000001" customHeight="1" x14ac:dyDescent="0.25">
      <c r="A12" s="119" t="s">
        <v>35</v>
      </c>
      <c r="B12" s="120" t="s">
        <v>56</v>
      </c>
      <c r="C12" s="124">
        <v>1500000000</v>
      </c>
      <c r="D12" s="124">
        <v>0</v>
      </c>
      <c r="E12" s="124">
        <v>0</v>
      </c>
      <c r="F12" s="124">
        <v>1500000000</v>
      </c>
      <c r="G12" s="124">
        <v>0</v>
      </c>
      <c r="H12" s="124">
        <v>1492344946</v>
      </c>
      <c r="I12" s="124">
        <v>7655054</v>
      </c>
      <c r="J12" s="124">
        <v>1427733137</v>
      </c>
      <c r="K12" s="124">
        <v>849564704.63</v>
      </c>
      <c r="L12" s="124">
        <v>849564704.63</v>
      </c>
      <c r="M12" s="124">
        <v>849564704.63</v>
      </c>
      <c r="P12" s="123" t="s">
        <v>35</v>
      </c>
      <c r="Q12" s="126" t="b">
        <f t="shared" si="0"/>
        <v>1</v>
      </c>
    </row>
    <row r="13" spans="1:19" ht="20.100000000000001" customHeight="1" x14ac:dyDescent="0.25">
      <c r="A13" s="123" t="s">
        <v>79</v>
      </c>
      <c r="B13" s="125" t="s">
        <v>80</v>
      </c>
      <c r="C13" s="124">
        <v>0</v>
      </c>
      <c r="D13" s="124">
        <v>3159897938</v>
      </c>
      <c r="E13" s="124">
        <v>0</v>
      </c>
      <c r="F13" s="124">
        <v>3159897938</v>
      </c>
      <c r="G13" s="124">
        <v>0</v>
      </c>
      <c r="H13" s="124">
        <v>3159897938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P13" s="123" t="s">
        <v>79</v>
      </c>
      <c r="Q13" s="126" t="b">
        <f t="shared" si="0"/>
        <v>1</v>
      </c>
    </row>
    <row r="14" spans="1:19" ht="20.100000000000001" customHeight="1" x14ac:dyDescent="0.25">
      <c r="A14" s="119" t="s">
        <v>36</v>
      </c>
      <c r="B14" s="120" t="s">
        <v>56</v>
      </c>
      <c r="C14" s="124">
        <v>57000000000</v>
      </c>
      <c r="D14" s="124">
        <v>0</v>
      </c>
      <c r="E14" s="124">
        <v>0</v>
      </c>
      <c r="F14" s="124">
        <v>57000000000</v>
      </c>
      <c r="G14" s="124">
        <v>0</v>
      </c>
      <c r="H14" s="124">
        <v>56956546463.07</v>
      </c>
      <c r="I14" s="124">
        <v>43453536.93</v>
      </c>
      <c r="J14" s="124">
        <v>37741210277.07</v>
      </c>
      <c r="K14" s="124">
        <v>13203334544.92</v>
      </c>
      <c r="L14" s="124">
        <v>13203334544.92</v>
      </c>
      <c r="M14" s="124">
        <v>13203334544.92</v>
      </c>
      <c r="P14" s="123" t="s">
        <v>36</v>
      </c>
      <c r="Q14" s="126" t="b">
        <f t="shared" si="0"/>
        <v>1</v>
      </c>
    </row>
    <row r="15" spans="1:19" ht="20.100000000000001" customHeight="1" x14ac:dyDescent="0.25">
      <c r="A15" s="119" t="s">
        <v>73</v>
      </c>
      <c r="B15" s="120" t="s">
        <v>77</v>
      </c>
      <c r="C15" s="124">
        <v>5000000000</v>
      </c>
      <c r="D15" s="124">
        <v>0</v>
      </c>
      <c r="E15" s="124">
        <v>0</v>
      </c>
      <c r="F15" s="124">
        <v>5000000000</v>
      </c>
      <c r="G15" s="124">
        <v>0</v>
      </c>
      <c r="H15" s="124">
        <v>5000000000</v>
      </c>
      <c r="I15" s="124">
        <v>0</v>
      </c>
      <c r="J15" s="124">
        <v>4717394493</v>
      </c>
      <c r="K15" s="124">
        <v>2414183172.9299998</v>
      </c>
      <c r="L15" s="124">
        <v>2413664835.9299998</v>
      </c>
      <c r="M15" s="124">
        <v>2413664835.9299998</v>
      </c>
      <c r="P15" s="123" t="s">
        <v>73</v>
      </c>
      <c r="Q15" s="126" t="b">
        <f>P15=A15</f>
        <v>1</v>
      </c>
    </row>
    <row r="16" spans="1:19" ht="20.100000000000001" customHeight="1" x14ac:dyDescent="0.25">
      <c r="A16" s="119" t="s">
        <v>37</v>
      </c>
      <c r="B16" s="120" t="s">
        <v>57</v>
      </c>
      <c r="C16" s="124">
        <v>1500000000</v>
      </c>
      <c r="D16" s="124">
        <v>0</v>
      </c>
      <c r="E16" s="124">
        <v>0</v>
      </c>
      <c r="F16" s="124">
        <v>1500000000</v>
      </c>
      <c r="G16" s="124">
        <v>0</v>
      </c>
      <c r="H16" s="124">
        <v>1500000000</v>
      </c>
      <c r="I16" s="124">
        <v>0</v>
      </c>
      <c r="J16" s="124">
        <v>356286240</v>
      </c>
      <c r="K16" s="124">
        <v>257136550.87</v>
      </c>
      <c r="L16" s="124">
        <v>257136550.87</v>
      </c>
      <c r="M16" s="124">
        <v>257136550.87</v>
      </c>
      <c r="P16" s="123" t="s">
        <v>37</v>
      </c>
      <c r="Q16" s="126" t="b">
        <f t="shared" si="0"/>
        <v>1</v>
      </c>
    </row>
    <row r="17" spans="1:16" ht="20.100000000000001" customHeight="1" x14ac:dyDescent="0.25">
      <c r="A17" s="119" t="s">
        <v>38</v>
      </c>
      <c r="B17" s="120" t="s">
        <v>38</v>
      </c>
      <c r="C17" s="124">
        <v>135803000000</v>
      </c>
      <c r="D17" s="124">
        <v>5777897938</v>
      </c>
      <c r="E17" s="124">
        <v>2618000000</v>
      </c>
      <c r="F17" s="124">
        <v>138962897938</v>
      </c>
      <c r="G17" s="124">
        <v>0</v>
      </c>
      <c r="H17" s="124">
        <v>137506077915</v>
      </c>
      <c r="I17" s="124">
        <v>1456820023</v>
      </c>
      <c r="J17" s="124">
        <v>86912057110.339996</v>
      </c>
      <c r="K17" s="124">
        <v>55793459249.599998</v>
      </c>
      <c r="L17" s="124">
        <v>55792940912.599998</v>
      </c>
      <c r="M17" s="124">
        <v>55792940912.599998</v>
      </c>
      <c r="P17" s="123"/>
    </row>
    <row r="18" spans="1:16" x14ac:dyDescent="0.25">
      <c r="A18" s="97" t="s">
        <v>38</v>
      </c>
      <c r="B18" s="96" t="s">
        <v>38</v>
      </c>
      <c r="C18" s="98" t="s">
        <v>38</v>
      </c>
      <c r="D18" s="98" t="s">
        <v>38</v>
      </c>
      <c r="E18" s="98" t="s">
        <v>38</v>
      </c>
      <c r="F18" s="98" t="s">
        <v>38</v>
      </c>
      <c r="G18" s="98" t="s">
        <v>38</v>
      </c>
      <c r="H18" s="98" t="s">
        <v>38</v>
      </c>
      <c r="I18" s="98" t="s">
        <v>38</v>
      </c>
      <c r="J18" s="98" t="s">
        <v>38</v>
      </c>
      <c r="K18" s="98" t="s">
        <v>38</v>
      </c>
      <c r="L18" s="98" t="s">
        <v>38</v>
      </c>
      <c r="M18" s="98" t="s">
        <v>38</v>
      </c>
    </row>
    <row r="19" spans="1:16" ht="33.950000000000003" customHeight="1" x14ac:dyDescent="0.25"/>
  </sheetData>
  <sheetProtection algorithmName="SHA-512" hashValue="oPZe6QLnTlpi1WkMy7wQQpND7imQ15pD1C7gmbXIbMDoSj662B7Drq79pX2aKDclXLXANGV8BB9Xe+6Iwgn/kA==" saltValue="bAb9WVq3Jml+pdta9nZVsQ==" spinCount="100000" sheet="1" objects="1" scenarios="1"/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2025-09-02T16:48:34Z</dcterms:modified>
</cp:coreProperties>
</file>