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365uact-my.sharepoint.com/personal/juliana_chamorro_renovacionterritorio_gov_co/Documents/Estado ciudadano/Compromiso 2 política part ciud/Seguimiento PPC/"/>
    </mc:Choice>
  </mc:AlternateContent>
  <xr:revisionPtr revIDLastSave="70" documentId="8_{131C8DCB-23F1-4B94-BC29-2471CD9214EA}" xr6:coauthVersionLast="47" xr6:coauthVersionMax="47" xr10:uidLastSave="{16213915-1252-4842-AD7C-7CD4485F5CB9}"/>
  <bookViews>
    <workbookView xWindow="-120" yWindow="-120" windowWidth="29040" windowHeight="15720" firstSheet="1" activeTab="2" xr2:uid="{E8566FAD-2638-4F09-950C-750E6941B72D}"/>
  </bookViews>
  <sheets>
    <sheet name="Instructivo" sheetId="2" r:id="rId1"/>
    <sheet name="Hoja1" sheetId="3" r:id="rId2"/>
    <sheet name="PLAN 2025" sheetId="1" r:id="rId3"/>
  </sheets>
  <definedNames>
    <definedName name="_xlnm._FilterDatabase" localSheetId="2" hidden="1">'PLAN 2025'!$A$5:$AL$20</definedName>
    <definedName name="_xlnm.Print_Area" localSheetId="2">'PLAN 2025'!$A$5:$AB$20</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 i="1" l="1"/>
  <c r="AI8" i="1"/>
  <c r="AI10" i="1"/>
  <c r="AI11" i="1"/>
  <c r="AI20" i="1"/>
  <c r="AI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<sst xmlns="http://schemas.openxmlformats.org/spreadsheetml/2006/main" count="529" uniqueCount="339">
  <si>
    <t>Item</t>
  </si>
  <si>
    <t>Actividad</t>
  </si>
  <si>
    <t>Objetivo</t>
  </si>
  <si>
    <t>Acción de gestión institucional</t>
  </si>
  <si>
    <t>Instrumento de planeación asociado a la acción de gestión institucional</t>
  </si>
  <si>
    <t>Indicador</t>
  </si>
  <si>
    <t>Meta o producto</t>
  </si>
  <si>
    <t>Tipo de Actividad</t>
  </si>
  <si>
    <t>Realizó Diagnóstico *</t>
  </si>
  <si>
    <t>Fase de Ciclo de la Gestión Pública</t>
  </si>
  <si>
    <t>Caracterizó la población objetivo</t>
  </si>
  <si>
    <t>Estrategia de Comunicación</t>
  </si>
  <si>
    <t>Metodología participativa</t>
  </si>
  <si>
    <t>Alcance de la participación</t>
  </si>
  <si>
    <t>Fecha Inicial</t>
  </si>
  <si>
    <t>Fecha Final</t>
  </si>
  <si>
    <t>Tipo de Canal de Comunicación</t>
  </si>
  <si>
    <t>Grupo de Interés Beneficiado</t>
  </si>
  <si>
    <t>Número de asistentes al evento</t>
  </si>
  <si>
    <t>Resultado esperado</t>
  </si>
  <si>
    <t>Aplicó la encuesta de satisfacción</t>
  </si>
  <si>
    <t>Objetivo Plan Estratégico</t>
  </si>
  <si>
    <t>Derecho Humano que se está Garantizando -Punto Acuerdo de Paz</t>
  </si>
  <si>
    <t>Recursos Asociados</t>
  </si>
  <si>
    <t>Recursos estimados</t>
  </si>
  <si>
    <t>Rubro Presupuestal</t>
  </si>
  <si>
    <t>Dependencia Responsable de realizar la actividad</t>
  </si>
  <si>
    <t>Este es un número de identificación que se utiliza para numerar la actividad. También facilita el cargue de las evidencias en la carpeta compartida que disponga la Ofician de Planeación</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</si>
  <si>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</si>
  <si>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</si>
  <si>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</si>
  <si>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</si>
  <si>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 xml:space="preserve">La actividad debe tener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t>
  </si>
  <si>
    <t>El numero de actividades o porcentaje de impementación de la actividad</t>
  </si>
  <si>
    <t>Existen diferentes tipos de actividades relacionadas con la participación ciudadana,  en la lista desplegable se pueden elegir las diferentes temáticas</t>
  </si>
  <si>
    <t>SI-NO</t>
  </si>
  <si>
    <t>Debe identificar a qué fase del ciclo de la gestión pertenece: 
1. Identificación de necesidades o diagnóstico
2. Formulación participativa
3. Ejecución o implementación
4. Evaluación y control</t>
  </si>
  <si>
    <t>Se debe realizar la caracterización de la población  objetivo a quien va dirigida la actividad. (Formato de Caracterización Participación Ciudadana)</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</si>
  <si>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</si>
  <si>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</si>
  <si>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</si>
  <si>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</si>
  <si>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</si>
  <si>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</si>
  <si>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</si>
  <si>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</si>
  <si>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</si>
  <si>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Se debe de aplicar la encuesta de satisfaccion a la población objetivo a quien va dirigida la actividad, para esto debe usar el formato establecido para tal fin. El Grupo Interno de Trabajo Relación Estado Ciudadano le entregará el documento.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</si>
  <si>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</si>
  <si>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</si>
  <si>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</si>
  <si>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</si>
  <si>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</si>
  <si>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</si>
  <si>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FORMULACIÓN Y SEGUIMIENTO 
 PLAN DE PARTICIPACIÓN CIUDADANA 2025</t>
  </si>
  <si>
    <t>Código: FM-RC-02</t>
  </si>
  <si>
    <t>RELACIONAMIENTO CON LA CIUDADANÍA</t>
  </si>
  <si>
    <t>Versión:03</t>
  </si>
  <si>
    <t>SECRETARÍA GENERAL/RELACIONAMIENTO ESTADO CIUDADANO</t>
  </si>
  <si>
    <t>Publicado: 25-06-2024</t>
  </si>
  <si>
    <t>Seguimiento</t>
  </si>
  <si>
    <t>Meta o Producto</t>
  </si>
  <si>
    <t>Acción participativa</t>
  </si>
  <si>
    <t>Grupo(s) de interés o invitado(s)</t>
  </si>
  <si>
    <t>¿Entre los grupos de valor se incluye una instancia de participación formalmente constituida? ¿Cuál (es)?</t>
  </si>
  <si>
    <t>Metodología participativa que se utilizará</t>
  </si>
  <si>
    <t>Resultado esperado con la acción participativa</t>
  </si>
  <si>
    <t>I-T</t>
  </si>
  <si>
    <t>II-T</t>
  </si>
  <si>
    <t>III-T</t>
  </si>
  <si>
    <t>IV-T</t>
  </si>
  <si>
    <t xml:space="preserve">Realizó Diagnóstico </t>
  </si>
  <si>
    <t>Grupos de Valor</t>
  </si>
  <si>
    <t>Objetivo Plan estratégico</t>
  </si>
  <si>
    <t>Observaciones y descripción de las actividades I -T</t>
  </si>
  <si>
    <t>Observaciones y descripción de las actividades</t>
  </si>
  <si>
    <t>Conformar y desarrollar Comités de Acompañamiento Comunitario y Comités de Control Social y Seguimiento, en el marco de la ejecución de los proyectos que desarrolla la ART.</t>
  </si>
  <si>
    <t>Plan de Acción</t>
  </si>
  <si>
    <t>Socializar el estado de ejecución de los proyectos y recibir de las comunidades sugerencias de ajustes, modificaciones y complementos a las acciones que se desarrollen en 
beneficio del proyecto con el fin de alcanzar el objetivo propuesto.</t>
  </si>
  <si>
    <t>Realizar el seguimiento y control social a la ejecución de cada uno de los proyectos, con el desarrollo de los Comités de Acompañamiento Comunitario y de los Comités de Control Social y Seguimiento.</t>
  </si>
  <si>
    <t>Comunidades beneficiarias  de los proyectos que desarrolla la ART</t>
  </si>
  <si>
    <t>No, sin embargo se invitan a las instancias presentes en los territorios PDET.</t>
  </si>
  <si>
    <t>Ejecución participativa</t>
  </si>
  <si>
    <t>Vigilancia y control</t>
  </si>
  <si>
    <t>a) Elección de los representantes de la comunidad ante el Comité, se realiza en la reunión de socialización del inicio del proyecto en la comunidad. Una vez hecha la elección, el ejecutor del proyecto convocará a los miembros del Comité con el objeto de instalar el mismo.
b) Citación a las sesiones, por cualquier medio expedito y con la suficiente antelación, a la totalidad de los miembros del Comité de Acompañamiento Comunitario.
c) Desarrollar los Comités de Acompañamiento Comunitario y de Control Social y Seguimiento de manera periódica, acorde al Anexo técnico, presentando los avances y dando espacio para la intervención por parte de los representantes de la comunidad.
d) Proyectar, para aprobación de los miembros del comité, las actas de las sesiones llevadas a cabo y obtener la suscripción de las mismas.
e) Suministrar información relacionada con las sesiones del Comité.</t>
  </si>
  <si>
    <t>Realizar Comités de Acompañamiento Comunitario desarrollados con una participación incidente de las comunidades beneficiarias, en el marco de la ejecución de los proyectos implementados</t>
  </si>
  <si>
    <t xml:space="preserve">Dirección de Estructuración y Ejecución de Proyectos </t>
  </si>
  <si>
    <t>Comités de Acompañamiento Comunitario desarrollados en el marco de la ejecución de los proyectos implementados.</t>
  </si>
  <si>
    <t>Comités</t>
  </si>
  <si>
    <t>No</t>
  </si>
  <si>
    <t>Organizaciones / Asociaciones comunitarias</t>
  </si>
  <si>
    <t xml:space="preserve">a) Citación a las sesiones, por cualquier medio expedito y con la suficiente antelación, a la totalidad de los miembros de los Comités de Acompañamiento Comunitario y de los Comités de Control Social y Seguimiento.
b) Socialización de información relacionada con la ejecución del proyecto para retroalimentación, vigilancia y control de los representantes de la comunidad.
c) Proyectar actas de las sesiones llevadas a cabo para aprobación de los miembros del comité y obtener la suscripción de las mismas.
d) Suministrar información relacionada con las sesiones del Comité.
e) Envío de la información de cada etapa del proceso para que sea publicada en la sección de Control Social del menú Participa del Portal web de la ART:
1. Convocatoria a la ciudadanía cuando se vayan a realizar los comités. (Actividad a ejecutar cada mes anticipado con el reporte del Calendario de actividades. Por ejemplo: se realiza reporte en enero de los comités de febrero).
2. Tablero de control con información resumen de cada tema de interés ciudadano, para lo cual, debe indicar la información del proyecto o contrato objeto de vigilancia, así como el avance, los recursos asignados, el grupo de control social, los plazos, las observaciones recibidas y las respuestas dadas por la entidad.
3. Si algún contrato o proyecto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6. Envío y publicación de la información en la sección Control Social del Menú Participa del portal web.
</t>
  </si>
  <si>
    <t>Comunicación telefónica y escrita para citación e invitación al Comité
Presencial para su desarrollo</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</si>
  <si>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</si>
  <si>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 contratista proveedor)</t>
  </si>
  <si>
    <t>El recurso proviene de PGN-ART; se desarrolla por cada proyecto en la fase de ejecución.</t>
  </si>
  <si>
    <t xml:space="preserve">Comités de Control Social y Seguimiento desarrollados en el marco de los proyectos en ejecución por cada una de las Subdirecciones:   Subdirección de Infraestructura y Hábitat: 15                       Subdirección de Desarrollo Económico: 12                 Subdirección de Reconciliación y Desarrollo Social: 8  Subdirección de Ordenamiento y Desarrollo Sostenible: 5.                                                                                     Las evidencias se encuentran disponibles en  subcarpetas independientes por cada una de las Subdirecciones. </t>
  </si>
  <si>
    <t xml:space="preserve">27 sesiones de Comités de Control Social y Seguimiento -CCSS desarrollados en el marco de los proyectos en ejecución por cada una de las Subdirecciones:  
 Subdirección de Infraestructura y Hábitat: 8                       
Subdirección de Desarrollo Económico: 8                 
Subdirección de Reconciliación y Desarrollo Social: 10  
Subdirección de Ordenamiento y Desarrollo Sostenible: 1                                                                                     
Las evidencias se encuentran disponibles en  subcarpetas independientes por cada una de las Subdirecciones. </t>
  </si>
  <si>
    <t xml:space="preserve">18 sesiones de Comités de Control Social y Seguimiento -CCSS desarrollados en el marco de los proyectos en ejecución por cada una de las Subdirecciones:  
 Subdirección de Infraestructura y Hábitat: 7                       
Subdirección de Desarrollo Económico: 4                 
Subdirección de Reconciliación y Desarrollo Social: 4
Subdirección de Ordenamiento y Desarrollo Sostenible: 3                                                                                     
Las evidencias se encuentran disponibles en  subcarpetas independientes por cada una de las Subdirecciones. </t>
  </si>
  <si>
    <t xml:space="preserve">Promover la ejecución participativa de los proyectos  que desarrolla la ART por parte de organizaciones comunitarias que se encuentran en los territorios PDET. </t>
  </si>
  <si>
    <t xml:space="preserve">Ejecutar con las organizaciones comunitarias proyectos que desarrolla la ART en los territorios PDET. </t>
  </si>
  <si>
    <t>Desarrollar una ejecución participativa de los proyectos que desarrolla la ART, reconociendo los conocimientos, experiencia y habilidades de las organizaciones comunitarias que se encuentran  en los territorios PDET.</t>
  </si>
  <si>
    <t>MEC, Instancia Especial de Alto Nivel con Pueblos Étnicos (IEANPE)</t>
  </si>
  <si>
    <t>Ejecución de proyectos</t>
  </si>
  <si>
    <t>a) Identificación de proyectos que desarrolla la ART para la ejecución por parte de las organizaciones comunitarias.
b) Desarrollar estrategia integral y permanente de asistencia y acompañamiento dirigido a las organizaciones que ejecuten proyectos, con el objetivo de lograr una implementación exitosa y sostenible de los proyectos.
c) Realizar la vinculación de las organizaciones comunitarias que serán encargadas de ejecutar los proyectos.
d) Implementar la estrategia de asistencia y acompañamiento.
e) Realizar seguimiento y evaluación a la estrategia de asistencia y acompañamiento dirigida a las organizaciones que ejecutan proyectos.</t>
  </si>
  <si>
    <t xml:space="preserve"> Promover la vinculación de  organizaciones comunitarias que tengan una ejecución exitosa en la implementación de los proyectos que desarrolla la ART en los territorios PDET.</t>
  </si>
  <si>
    <t>Número de proyectos desarrollados por la ART que son ejecutados por organizaciones comunitarias.</t>
  </si>
  <si>
    <t>Proyectos ejecutados por organizaciones comunitarias</t>
  </si>
  <si>
    <t>a) Mesas de trabajo con MEC, IEANPE para definición de proyectos
b) Articulación con organizaciones para la ejecución de proyectos</t>
  </si>
  <si>
    <t>Comunicación telefónica y escrita para citación e invitación a mesas de trabajo presencial para su desarrollo y articulación con organizaciones.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</si>
  <si>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</si>
  <si>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t>
  </si>
  <si>
    <t>El recurso proviene de PGN-ART.</t>
  </si>
  <si>
    <t>Para el periodo del informe se reportan 7 organizaciones comunitarias contratadas Como ejecutoras de igual número de proyectos. La información se presenta en subcarpeta con dos documentos en Excel, por cada una de las subdirecciones:                                                                            Subdirección de Infraestructura y Hábitat: 4                       
Subdirección de Desarrollo Económico: 3</t>
  </si>
  <si>
    <t>Para el periodo del informe se reportan 2 organizaciones comunitarias contratadas como ejecutoras de igual número de proyectos. La información se presenta en subcarpeta con dos actas de inicio firmadas:                            
1.  CONVENIO 2358 - 2024 (acta de inicio del 5 de mayo de 2025) .  
2. CONVENIO 2304 - 2024 (acta de inicio del 1 de mayo de 2025).</t>
  </si>
  <si>
    <t>Para el periodo del informe se reportan 2 organizaciones comunitarias contratadas como ejecutoras de igual número de proyectos. La información se presenta en subcarpeta con dos actas de inicio firmadas:                                                                      1. CONVENIO SG 0134 -2025 (acta de inicio del 17 de septiembre  de 2025) .  
2. CONVENIO SG 0140 2025 (acta de inicio del 28 de agosto de 2025).</t>
  </si>
  <si>
    <r>
      <t>Publicar en la página web de la ART para consulta ciudadana los siguientes documentos:
1. Plan de Acción Institucional 2025
2. Mapa de Riesgos de Corrupción 2025
3</t>
    </r>
    <r>
      <rPr>
        <b/>
        <sz val="11"/>
        <rFont val="Calibri"/>
        <family val="2"/>
        <scheme val="minor"/>
      </rPr>
      <t>.</t>
    </r>
    <r>
      <rPr>
        <sz val="11"/>
        <rFont val="Calibri"/>
        <family val="2"/>
        <scheme val="minor"/>
      </rPr>
      <t xml:space="preserve"> Programa de Transparencia y Ética Pública</t>
    </r>
  </si>
  <si>
    <t>Consulta ciudadana</t>
  </si>
  <si>
    <t>Conocer y analizar las sugerencias, propuestas, comentarios, recomendaciones y aportes de la ciudadanía, usuarios y grupos de interés, a fin de realizar una construcción participativa  de la planeación institucional e identificar acciones para prevenir la materialización de riegos de corrupción.</t>
  </si>
  <si>
    <t xml:space="preserve">Ciudadanía en general </t>
  </si>
  <si>
    <t xml:space="preserve">Todas la instancias </t>
  </si>
  <si>
    <t>Planeación</t>
  </si>
  <si>
    <t>Consulta y construcción participativa</t>
  </si>
  <si>
    <t xml:space="preserve">1.Publicación página web y recibo de retroalimentación a través de formulario electrónico dispuesto para tal fin.
</t>
  </si>
  <si>
    <t>Participación activa de la ciudadanía que permita fortalecer los documentos dispuestos para consulta.</t>
  </si>
  <si>
    <t>Oficina de Planeación/GIT Relación Estado Ciudadano</t>
  </si>
  <si>
    <t>Consultas públicas realizadas
(En el caso de las versiones de los planes, se haría por demanda) e informe de las observaciones y los cambios realizados.</t>
  </si>
  <si>
    <t>Informativa</t>
  </si>
  <si>
    <t>Actores públicos y privados
Organizaciones comunitarias
Instituciones territoriales
Comunidad en general
Coordinadores regionales
Funcionarios y contratistas ART</t>
  </si>
  <si>
    <t xml:space="preserve">a)Socialización a través de medios de comunicación de la entidad
b) Envío de la información para publicar en la sección de Consulta Ciudadana del menú Participa del portal web de la ART de cada uno de los planes, políticas, programas, entre otros, que se someterán a consulta de la ciudadanía, así como un informe de las observaciones y comentarios de los ciudadanos, de las respuestas que se les dio y de los cambios realizados en el documento o la justificación de no realizarlos. </t>
  </si>
  <si>
    <t>Portal web Menú Participa</t>
  </si>
  <si>
    <t>No aplica</t>
  </si>
  <si>
    <t>Recursos humanos y tecnológicos</t>
  </si>
  <si>
    <t>El 25 de marzo de 2025, se solicitó a la Oficina de Comunicaciones la publicación del Anexo 1 del Programa de Transparencia y Ética Pública 2025 en el apartado  "Menú Participa" de la página web, con el fin de facilitar su consulta por parte de la ciudadanía.</t>
  </si>
  <si>
    <t>Avances respecto a las acciones comprometidas: 
Publicar en la página web de la ART para consulta ciudadana los siguientes documentos:
1. Plan de Acción Institucional 2025
Se hizo en tiempos la consulta, el primer seguimiento por error no se aportó el enlace de la envidencia, el cual se comparte en este momento.
https://www.renovacionterritorio.gov.co/#/es/publicacion/266/consulta-ciudadana
Respecto a los puntos 2 y 3, se aportó la evidencia y se evaluaron cumplidas.
2. Mapa de Riesgos de Corrupción 2025
3. Programa de Transparencia y Ética Pública
https://www.renovacionterritorio.gov.co/#/es/publicacion/266/consulta-ciudadana
Con esto se cierran las actividades planteadas en este plan.</t>
  </si>
  <si>
    <t>Actividad realizada dentro de términos. Se validó su realización por parte de Marisol Rojas.</t>
  </si>
  <si>
    <t xml:space="preserve">
Publicar proyectos de Actos Administrativos de carácter general para comentarios de la ciudadanía</t>
  </si>
  <si>
    <t>Publicar proyectos de Actos Administrativos de carácter general para comentarios de la ciudadanía, para contar con sus observaciones 
Publicación en la sección de Transparencia y Acceso a la Información Pública del sitio Web de la ART</t>
  </si>
  <si>
    <t>Cumplir y promover la consulta de la ciudadanía y el acceso a la infromación</t>
  </si>
  <si>
    <t>Ciudadanía en general, servidores públicos de la ART, entidades y todos los posibles interesados y/o afectados por el respectivo acto administrativo de contenido general</t>
  </si>
  <si>
    <t>Consulta participativa</t>
  </si>
  <si>
    <t>Publicación acceso a la información, cumplimiento normativo</t>
  </si>
  <si>
    <t>a)Publicación en pagina web  Publicación en la sección de Transparencia y Acceso a la Información Pública del sitio Web de la ART
b) Generación de informe  sobre publicaciones de actos administrativos y comentarios realizados a la ciudadanía</t>
  </si>
  <si>
    <t>Promover y recibir comentarios participativos con la publicación en pagina web en la sección de Transparencia y Acceso a la Información Pública del sitio Web de la ART y en caso de recibir comentarios adoptarlos cuando sea procedente e informar.</t>
  </si>
  <si>
    <t>Oficina Juridica/ Comunicaciones</t>
  </si>
  <si>
    <t>Numero de actos administrativos de carácter general publicados en la Seccción de Transparencia y Acceso a la Información Pública del sitio WEB de la ART. Y Número de observaciones recibidas por acto administrativo de carácter general publicado en la Sección de Transparencia y Acceso a la Información Publica del sitio WEB de la ART.</t>
  </si>
  <si>
    <t>Según el número de actos administratrivos de carácter genenal que explida la ART</t>
  </si>
  <si>
    <t xml:space="preserve">Informativa, seguimiento y consultiva </t>
  </si>
  <si>
    <t>Ciudadanía en general, servidores públicos de la ART, entidades y todos los posibles interesados y/o afectados por el respectivo acto administrativo de contenido general.</t>
  </si>
  <si>
    <t xml:space="preserve">Envío de la información para que sea publicada en la sección de Consulta Ciudadana del menú Participa del portal web de la ART de cada una de las normas que se someterán a consulta de la ciudadanía, así como un informe de las observaciones y comentarios de los ciudadanos, de las respuestas que se les dio y de los cambios realizados en el documento o la justificación de no realizarlos. </t>
  </si>
  <si>
    <t>Transversal    Relacionamiento con la Ciudadanía</t>
  </si>
  <si>
    <t>Humano (Representantes ART)-Tecnológicos</t>
  </si>
  <si>
    <t>2 Proyectos de  Actos administrativos fueron publicados, para observaciones.</t>
  </si>
  <si>
    <t xml:space="preserve">Los proyectos  puesto en consideración de toda la entidad, es la modificación de la resolucion 000141 de 2024  relacionado con el OCAD paz y la otra resolución  esta orientada a reconocer la mesas comunitarias regionales </t>
  </si>
  <si>
    <t>1 Actos administrativos fueron publicados, para observaciones.</t>
  </si>
  <si>
    <t>Se publicaron 1 resolucion no se recibieron observaciones sobre estas</t>
  </si>
  <si>
    <t>Garantizar una gestión efectiva que responda a las necesidades de los usuarios y/o ciudadanos internos y externos con altos estándares de calidad</t>
  </si>
  <si>
    <t>Aplicar encuestas de percepción sobre los canales de comunicación externa y sus contenidos institucionales que permitan identificar que tan claros, concretos y comprensibles fueron los mensajes para realizar las acciones de simplificación necesarias.</t>
  </si>
  <si>
    <t>Promover la participación ciudadana, realizando encuestas de consulta  sobre los canales de comunicación externa los contenidos institucionales</t>
  </si>
  <si>
    <t>Ciudadanía en gerenal y servidores públicos de la ART</t>
  </si>
  <si>
    <t>Diagnostico/formulación participativa</t>
  </si>
  <si>
    <t>Diagnóstico/ simplificación de información a la ciudadanía</t>
  </si>
  <si>
    <t>a) Realizar encuestas
b) Aplicar Encuestas publicación en el Menú Participa de la Entidad</t>
  </si>
  <si>
    <t>Realizar y aplicar 1 encuesta trimestral para entender las necesidades de la ciudadanía enfocado en la información que brinda la entidad en primer nivel en la pagina web.</t>
  </si>
  <si>
    <t>G.I.T Relación Estado Ciudadano / Oficina de Comunicaciones</t>
  </si>
  <si>
    <t>Número de encuestas aplicadas</t>
  </si>
  <si>
    <t>Encuestas</t>
  </si>
  <si>
    <t>Ciudadanía en general, servidores públicos de la ART, entidades.</t>
  </si>
  <si>
    <t>Publicar en la sección de Consulta Ciudadana del menú Participa del portal web de la ART.</t>
  </si>
  <si>
    <t>Portal Web Menú Participa</t>
  </si>
  <si>
    <t>Se aplicó la encuesta de evaluación del portal web a la ciudadanía en la cual participaron 76 personas.</t>
  </si>
  <si>
    <t>Se aplicó la encuesta de evaluación de medios de comunicación externa (portal web y redes sociales) a la ciudadanía en la cual participaron 99 personas.
Evidencia: 
Informe de resultados en carpeta compartida:
https://365uact.sharepoint.com/:f:/s/PlandeTrabajoRelacionEstadoCiudadano/EooIfCZJKlJFu61yEPlSwGMBzh7uDdQyFhHKnd4vKfxexw?e=ieXLBt</t>
  </si>
  <si>
    <t>Llevar a cabo un proceso de colaboración e innovación abierta relacionado con el desarrollo del nuevo portal web de la entidad que cumpla con los "Lineamientos para publicar información en el Menú Participa sobre participación ciudadana en la gestión pública" del Departamento Administrativo de la Función Pública.</t>
  </si>
  <si>
    <t>Promover la participación de la ciudadanía y los grupos de interés con el fin de obtener aportes e ideas acerca de los contenidos y secciones del nuevo portal web de la entidad.</t>
  </si>
  <si>
    <t>Publicar en el menú Participa del portal web: 
a) Convocatoria para participar en el reto de cocreación. 
b) Publicar el reto para el proceso de colaboración e innovación abierta, su estado de avance de acuerdo con el cronograma previsto. 
c) Publicar la propuesta elegida y los criterios de análisis utilizados para su selección.
d) Divulgar el plan de trabajo para implementar la solución diseñada frente al reto.
e) Publicar la información sobre los desarrollos o prototipos de solución diseñados con base en el proceso de colaboración e innovación abierta con la participación ciudadana y de los grupos de interés.</t>
  </si>
  <si>
    <t>Consulta y construcción participativa de la ciudadanía durante el desarrollo del nuevo portal web.</t>
  </si>
  <si>
    <t xml:space="preserve">Oficina de Comunicaciones </t>
  </si>
  <si>
    <t>Publicación realizadas en el menú Participa del portal web</t>
  </si>
  <si>
    <t>Ciudadanía en general y servidores públicos de la ART</t>
  </si>
  <si>
    <t>Publicación de información en la sección de Colaboración e Innnovación del menú Participa y divulgación por redes sociales.</t>
  </si>
  <si>
    <t>En la sección de Colaboración en Innovación del menú Participa, se publica la información del reto de cocreación para la renovacón del portal web, su cronograma y se invita a participar a la ciudadanía a través del portal web, correo electrónico y redes sociales de la entidad: 
- https://www.renovacionterritorio.gov.co/#/es/publicacion/267/colaboracion-e-innovacion
- https://www.facebook.com/photo.php?fbid=122217345740222377&amp;set=pb.61556671330973.-2207520000&amp;type=3
- https://www.instagram.com/p/DHQ8DkOs_fK/</t>
  </si>
  <si>
    <r>
      <t xml:space="preserve">En la sección de Colaboración en Innovación del menú Participa, se realizó la tercera publicación de la información del reto de cocreación para la renovación del portal web así: 
</t>
    </r>
    <r>
      <rPr>
        <b/>
        <sz val="11"/>
        <color rgb="FF000000"/>
        <rFont val="Calibri"/>
        <scheme val="minor"/>
      </rPr>
      <t xml:space="preserve">Trimestre I:
</t>
    </r>
    <r>
      <rPr>
        <sz val="11"/>
        <color rgb="FF000000"/>
        <rFont val="Calibri"/>
        <scheme val="minor"/>
      </rPr>
      <t xml:space="preserve">- Publicación 1: Información del reto, etapas y cronograma.
- Publicación 2: Convocatoria y participación de los grupos de interés de la entidad.
</t>
    </r>
    <r>
      <rPr>
        <b/>
        <sz val="11"/>
        <color rgb="FF000000"/>
        <rFont val="Calibri"/>
        <scheme val="minor"/>
      </rPr>
      <t xml:space="preserve">Trimestre II:
</t>
    </r>
    <r>
      <rPr>
        <sz val="11"/>
        <color rgb="FF000000"/>
        <rFont val="Calibri"/>
        <scheme val="minor"/>
      </rPr>
      <t>- Publicación 3: Publicación de la propuesta elegida y los criterios para su selección.
Evidencia:
https://www.renovacionterritorio.gov.co/#/es/publicacion/267/colaboracion-e-innovacion
Documento de propuesta elegida en carpeta compartida:
https://365uact.sharepoint.com/:f:/s/PlandeTrabajoRelacionEstadoCiudadano/EuQzz2sbJqRHkS8wHAJrz0kBi9pjNbXrR1oRdsVsEcdrhw?e=GAVk5J</t>
    </r>
  </si>
  <si>
    <t>Garantizar la difusión de información relacionada con Participación Ciudadana en la página web de la Entidad, en el calendario de actividades y en el menú Participa, de conformidad con los lineamientos del Departamento Administrativo de la Función Pública y del Ministerio de Tecnologías de la Información y las Comunicaciones (MINTIC)</t>
  </si>
  <si>
    <t xml:space="preserve">Publicar información en el calendario de actividades y en el menú Participa del portal web de la entidad que fomente la participación de la ciudadanía </t>
  </si>
  <si>
    <t>Fomentar la participación ciudadana a través de la publicación activa de información en el calendario de actividades y en el menú Participa del portal web de la entidad</t>
  </si>
  <si>
    <t>Ejecución/ Puesta en marcha</t>
  </si>
  <si>
    <t>a) Solicitud de información relacionada con participación de la ciudadanía a las dependencias misionales de conformidad con los lineamientos del MINTIC y del DAFP
b) Publicar la información en el calendario de actividades y en el menú participa del portal web</t>
  </si>
  <si>
    <t>Publicar o enlazar con el menú participa del portal web información de acciones de fomento a la participación ciudadana.</t>
  </si>
  <si>
    <t>Oficina de Comunicaciones / G.I.T Relación Estado Ciudadano/Áreas Misionales</t>
  </si>
  <si>
    <t>Número de publicaciones de acuerdo a la información recibida de las dependencias misionales</t>
  </si>
  <si>
    <t>Según el número de publicaciones de acuerdo a la información recibida de las dependencias misionales</t>
  </si>
  <si>
    <t>Informativa y consultiva</t>
  </si>
  <si>
    <t>Publicaciones en el calendario de actividades y en las secciones del menú Participa del portal web</t>
  </si>
  <si>
    <t>Enero: 
15 actividades publicadas
Febrero:
33 actividades publicadas
Marzo: 
51 actividades publicadas
Total:
99 actividades publicadas</t>
  </si>
  <si>
    <t>Se publicaron las actividades reportadas por las dependencias misionales en el calendario de actividades que la ciudadanía puede encontrar desde el menú de Transparencia y acceso a la información pública y desde el menú Participa del portal web:
- https://www.renovacionterritorio.gov.co/#/es/itemtransparencia/190/informacion-de-la-entidad
- https://www.renovacionterritorio.gov.co/#/es/page/Participa</t>
  </si>
  <si>
    <t>Abril: 
43 actividades publicadas
Mayo:
41 actividades publicadas
Junio: 
33 actividades publicadas
Total:
117 actividades publicadas</t>
  </si>
  <si>
    <t>Se publicaron las actividades reportadas por las dependencias misionales en el calendario de actividades que la ciudadanía puede encontrar desde el menú de Transparencia y acceso a la información pública y desde el menú Participa del portal web:
Evidencia:
- https://www.renovacionterritorio.gov.co/#/es/itemtransparencia/190/informacion-de-la-entidad
- https://www.renovacionterritorio.gov.co/#/es/page/Participa</t>
  </si>
  <si>
    <t>Julio:
56 actividades publicadas
Agosto:
63 actividades publicadas
Septiembre:
38 actividades publicadas
Total:
157 actividades publicadas</t>
  </si>
  <si>
    <t>Instancia de participación Consejo Asesor Territorial</t>
  </si>
  <si>
    <t>Planes y Proyectos del PNIS</t>
  </si>
  <si>
    <t>Realizar la instancia de participación Consejo Asesor Territorial</t>
  </si>
  <si>
    <t>Realizar dialógo, orientación evaluación y monitoreo de gestión e implementación del PNIS (Decreto 362/2018).</t>
  </si>
  <si>
    <t>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Comforme al Decreto 362 de 2018 ARTÍCULO  2.2.5.2.1.</t>
  </si>
  <si>
    <t>Seguimiento Participativo</t>
  </si>
  <si>
    <t>Realizar el seguimiento  participativo para convocar los niveles de articulacion territorial y nacional del PNIS, articular las orientaciones del PNIS con el nivel territorial, recoger iniciativas territoriales y municipales con el fin de dar recomentaciones para la construcción de los Planes Integrales de Sustitución y Desarrollo Alternativo. Promover la integración de los PISDA a los Planes de Acción para la Transformación Territorial (PATR) como visión de territorio.</t>
  </si>
  <si>
    <t xml:space="preserve">Mesa de diálogo </t>
  </si>
  <si>
    <t>Colaboración.</t>
  </si>
  <si>
    <t xml:space="preserve">Dirección de Sustitución de Cultivos Ilícitos </t>
  </si>
  <si>
    <t xml:space="preserve">Mesas de diálogo realizadas Consejo Asesor Territorial </t>
  </si>
  <si>
    <t>Por demanda</t>
  </si>
  <si>
    <t>Informativos, participativos, recolección de compromisos</t>
  </si>
  <si>
    <t xml:space="preserve">Delegados de campesinos, delegados de organizaciones sociales y delegados reincorporados o en proceso de reincorporación </t>
  </si>
  <si>
    <t xml:space="preserve">Invitación (vía web - vía escrito) 
Prensa local
Profesionales PNIS en territorio
Envío de la información del Consejo Asesor Territorial para publicar en la sección de Control Social del menú Participa:
1. Convocatoria a la ciudadanía cuando se vayan a realizar los Consejos.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</si>
  <si>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Presencial
Portal web Menú Participa</t>
  </si>
  <si>
    <t xml:space="preserve">Sustitución de ingresos y reconversión productiva gradual, en territorios con presencia de cultivos de coca, amapola y/o marihuana </t>
  </si>
  <si>
    <t>Humanos, tecnológicos y presupuestales</t>
  </si>
  <si>
    <t>Según la necesidad del gasto</t>
  </si>
  <si>
    <t>Fondo Colombia en Paz-Subcuenta de Sustitución.</t>
  </si>
  <si>
    <t>Se realizo Un Consejo Asesor Territorial (CAT) en Yarumal Antioquia</t>
  </si>
  <si>
    <t xml:space="preserve">se realizaron cinco CAT en los departamentos de Valle del Cauca, Norte de Santander y Putumayo </t>
  </si>
  <si>
    <t>Instancia de participación Comisiones Municipales de Planeación Participativa</t>
  </si>
  <si>
    <t>Instancia de  participación Comisiones Municipales de Planeación Participativa</t>
  </si>
  <si>
    <t>Realizar dialógo, orientación evaluación y monitoreo de gestión e implementación del PNIS (Decreto 362/2018). E informar a la ciudadania</t>
  </si>
  <si>
    <t xml:space="preserve"> 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</si>
  <si>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Formulación Participativa</t>
  </si>
  <si>
    <t>Articular las diferentes propuestas de las Asambleas Comunitarias para construir el Plan Integral Comunitario y Municipal de Sustitución y Desarrollo Alternativo, PISDA, Articular con las autoridades locales y los Consejos Asesores Territoriales para la integración del PNIS a los Planes de Desarrollo Municipales y Departamentales, a los Planes de Ordenamiento y al PATR, Promover la participación de organizaciones sociales y los grupos poblacionales de los territorios afectados por cultivos de uso ilícito, con enfoque territorial, étnico y de género, en la planeación, ejecución, seguimiento y evaluación de los PISDA, Servir como canal de comunicación para la rendición de cuentas de forma periódica a las Asambleas comunitarias sobre el desarrollo de los PISDA, Armonizar, de acuerdo con lo concertado en las Asambleas comunitarias, los tiempos para el cumplimiento de los compromisos mutuos por parte del Gobierno Nacional y las comunidades en el marco del PNIS, Mantener interlocución directa con los Consejos Asesores Territoriales en torno a la implementación del PNIS y el PISDA, Integrar la visión municipal de las Asambleas Comunitarias para la articulación en los Consejos Asesores Territoriales, Socializar con las Asambleas comunitarias la visión de territorio emanada del Consejo Asesor Territorial, Apoyar y asesorar a las Asambleas comunitarias en las cuales se diseñarán los planes concertados de sustitución y recuperación ambiental de las áreas afectadas por cultivos de uso ilícito.</t>
  </si>
  <si>
    <t>Mesa de diálogo</t>
  </si>
  <si>
    <t xml:space="preserve">Mesas de diálogo realizadas Comisiones Municipales de Planeación Participativa  </t>
  </si>
  <si>
    <t>Informativos y planeación participativa</t>
  </si>
  <si>
    <t xml:space="preserve">Invitación (vía web - vía escrito) 
Prensa local
Profesionales PNIS en territorio
Envío de la información de las Comisiones Municipales de Planeación Participativa para publicar en la sección de Control Social del menú Participa:
1. Convocatoria a la ciudadanía cuando se vayan a realizar las Comisiones.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</si>
  <si>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Se realizaron Nueve (9) Consejos Municipales de Evaluación y Seguimiento en los municipios de El Tambo, Rosas, Jambalo, Miranda, Briceño, Ituango, Caceres, Taraza y Anori</t>
  </si>
  <si>
    <t xml:space="preserve">Se realizaron 23 CMPP en los departamentos de Caquetá, Nariño, Valle del Cauca y Antioquia </t>
  </si>
  <si>
    <t>Instancia de participación Consejo Municipal de Evaluación y Seguimiento</t>
  </si>
  <si>
    <t>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</si>
  <si>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Instancia de  participación Consejo Municipal de Evaluación y Seguimiento</t>
  </si>
  <si>
    <t>Seguimiento y Evaluación Participativa</t>
  </si>
  <si>
    <t xml:space="preserve"> Realizar el seguimiento y la evaluación de la ejecución y cumplimiento de los planes comunitarios y planes municipales de sustitución y desarrollo alternativo -PISDA y los Planes de Atención Inmediata (PAI), y presentar informes a las Asambleas Comunitarias, a las Comisiones Municipales de Planeación Participativa y al Consejo Asesor Territorial</t>
  </si>
  <si>
    <t>Entrega de información al ciudadano.</t>
  </si>
  <si>
    <t>Mesas de diálogo realizadas Consejo Municipal de Evaluación y Seguimiento</t>
  </si>
  <si>
    <t>Informativos, participativos, Evalaución y Seguimiento</t>
  </si>
  <si>
    <t xml:space="preserve">Invitación (vía web - vía escrito) 
Prensa local
Profesionales PNIS en territorio
Envío de la información de los Consejos Municipales de Evaluación y Seguimiento para publicar en la sección de Control Social del menú Participa:
1. Convocatoria a la ciudadanía cuando se vayan a realizar los Consejos.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</si>
  <si>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Se realizaron Cuatro (4) Consejo Municipal de Evaluación y Seguimiento en los municipios de Jambaló, El Tambo, Miranda y Rosas</t>
  </si>
  <si>
    <t xml:space="preserve">Se realizaron 22 CMES en los departamentos de Caquetá, Nariño, Valle del Cauca y Antioquia </t>
  </si>
  <si>
    <t>Participación de los actores territoriales en el desarrollo del Plan de Fortalecimiento de Capacidades Comunitarias con enfoque diferencial</t>
  </si>
  <si>
    <t>Desarrollar ejercicios de participación en el  que las comunidades con enfoque diferencial y demás  actores participen activamente en la elaboración, seguimiento y evaluación  Mecanismo Especial de Consulta (MEC)</t>
  </si>
  <si>
    <t>Actores territoriales con incidencia  en el desarrollo del Plan de Fortalecimiento de Capacidades Comunitarias con enfoque diferencial</t>
  </si>
  <si>
    <t>Mecanismo Especial de Consulta (MEC)</t>
  </si>
  <si>
    <t>Generar espacios en el territorio, para que las comunidades y demás actores participen en la formulación activa  de la revisión y actualización de los PATR</t>
  </si>
  <si>
    <t>Sesiones del Mecanismo Especial de Consulta (MEC)</t>
  </si>
  <si>
    <t xml:space="preserve">Construir los criterios desde los diferentes enfoques,  para la revisión y actualización de los Planes de Acción para la Transformación Regional - PATR, </t>
  </si>
  <si>
    <t>Dirección de Programación y Gestión para la Implementación</t>
  </si>
  <si>
    <t xml:space="preserve">
Sesiones  Mecanismo Especial de Consulta (MEC) Realizadas</t>
  </si>
  <si>
    <t>De acuerdo con la programación de los eventos</t>
  </si>
  <si>
    <t>De acuerdo con la  programación de los eventos</t>
  </si>
  <si>
    <t>Informativos, participativos, Evaluación y Seguimiento</t>
  </si>
  <si>
    <t>Ciudadanía en general, servidores públicos de la ART, entidades y todos los posibles grupos de interés identificados en el proceso</t>
  </si>
  <si>
    <t>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
Divulgación de información relacionada al avance en la gestión de procesos de promoción de la participación  de los actores de los territorios PDET en el seguimiento e implementación de los PATR-PDET
Publicar en la sección de Diagnóstico e identificación de problemas del menú Participa</t>
  </si>
  <si>
    <t>Página web Menú Participa</t>
  </si>
  <si>
    <t>3.2 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 enfoque diferencial y ciclo de vida que impacte el cierre de brechas.</t>
  </si>
  <si>
    <t>La Agencia de Renovación del Territorio (ART), en línea con la Resolución 715 de 2012 sobre el Mecanismo Especial de Consulta (MEC) para los PDET y su compromiso con el fortalecimiento de la participación de autoridades y organizaciones étnicas, ha puesto en marcha las sesiones de dicho mecanismo.
Durante el primer trimestre, se llevaron a cabo las primeras sesiones del MEC en las subregiones de Alto Patía y Norte del Cauca, Catatumbo, Cuenca del Caguán y Piedemonte Caqueteño, y Putumayo. Estas sesiones buscan, mediante el diálogo y un enfoque diferencial, establecer los criterios políticos que guiarán la participación de los pueblos étnicos y consolidar el acuerdo interétnico para la revisión y actualización de los Planes de Acción para la Transformación Regional (PATR).
El cronograma contempla continuar con las primeras sesiones durante el primer semestre y realizar las segundas sesiones en la segunda mitad del año.
De forma complementaria, en enero de 2025 se realizó en Bogotá D.C. el quinto Encuentro Nacional de Secretarías Técnicas del MEC. Este encuentro tuvo como objetivo definir la hoja de ruta para impulsar la implementación del enfoque étnico en los territorios PDET durante 2025, en el marco de la actualización de los PATR. Participaron autoridades étnicas de las quince (15) subregiones PDET e instituciones del orden nacional.</t>
  </si>
  <si>
    <t xml:space="preserve">Dando continuidad a las sesiones del Mecanismo Especial de Consulta (MEC) programadas para el primer semestre, se llevaron a cabo encuentros en las siguientes subregiones durante los meses de abril y mayo: Chocó, Montes de María, Pacífico y Frontera Nariñense, Sierra Nevada y Perijá, Sur de Córdoba, Sur del Tolima, Urabá Antioqueño, Arauca, Bajo Cauca y Pacífico Medio.
Se proyecta realizar la sesión del MEC para la subregión de Macarena Guaviare en julio, lo que cerrará este ciclo con las comunidades étnicas. Pendiente Boletín trimetral </t>
  </si>
  <si>
    <t>El trabajo de este periodo se focalizó en consolidar los avances de los Mecanismos Especiales de Consulta (MEC). Se completó el seguimiento a los compromisos del primer ciclo en 14 subregiones, un proceso que resultó clave para priorizar la búsqueda de fuentes de financiación para los proyectos críticos. (La sesión pendiente del MEC en Macarena Guaviare se llevará a cabo en octubre).
Asimismo, se dio inicio al segundo ciclo de sesiones, comenzando por la subregión Alto Patía y Norte del Cauca. Se destaca en esta subregión la labor de revisión del OCAD PAZ y la exploración de estrategias de articulación interinstitucional para asegurar el cumplimiento de los compromisos de desarrollo comunitario.</t>
  </si>
  <si>
    <t>Espacios de fortalecimiento territorial en en el marco del momento 2 y 3 del proceso de revisión y actualización de los PATR</t>
  </si>
  <si>
    <t>Participación  de los actores de los territorios PDET en el seguimiento implementación de los PATR-PDET</t>
  </si>
  <si>
    <t xml:space="preserve"> Actores de los territorios PDET involucrados en el seguimiento e implementación de los PATR-PDET</t>
  </si>
  <si>
    <t>Realizar el seguimiento del  proceso de revisión y actualización de los PATR en el marco del momento 2 y 3</t>
  </si>
  <si>
    <t>Espacios de fortalecimiento territorial realizados en en el marco del momento 2 y 3 del proceso de revisión y actualización de los PATR.</t>
  </si>
  <si>
    <t xml:space="preserve">
Promover la participacion ciudadana  en el  marco de los momentos 2 y 3 de la actualizacion de los PATR, contribuyendo a su formulación</t>
  </si>
  <si>
    <t>De acuerdo con programación de los eventos</t>
  </si>
  <si>
    <t xml:space="preserve">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
Envío de la información para que sea publicada en la sección de Planeación Participativa del menú Participa. 
 </t>
  </si>
  <si>
    <t>3.1. Revisar y actualizar los 16 PATR a partir de la implementación de una metodología de participación incidente, enfoque diferencial y ciclo de vida que impacte el cierre de brechas.</t>
  </si>
  <si>
    <t>Este indicador no presenta avance actualmente, ya que la ejecución de los espacios correspondientes a los momentos 2 y 3 del proceso de revisión y actualización de los PATR está prevista de forma preliminar para la última semana de mayo del presente año.</t>
  </si>
  <si>
    <t>Parcialmente</t>
  </si>
  <si>
    <t xml:space="preserve">Durante el mes de junio, se adelantó el espacio subregional del Momento 2 del proceso de revisión y actualización del PATR en el Sur del Tolima. Teniendo en cuenta la naturaleza del indicador, se cuantifica este únicamente como avance en el indicador. 
Sin embargo, es importante destacar que, previo a esta sesión y entre abril y mayo, se realizaron quince (15) mesas comunitarias municipales. Estas se llevaron a cabo en las subregiones de Putumayo, Urabá Antioqueño, Pacífico y Frontera Nariñense, Bajo Cauca y Nordeste Antioqueño, Chocó, Macarena-Guaviare, Sur de Córdoba, Sur del Tolima, Alto Patía y Norte del Cauca, Catatumbo, Cuenca del Caguán y Piedemonte Caqueteño, Montes de María, Pacífico Medio, Sierra Nevada y Perijá, y Sur de Bolívar.
Estas mesas facilitaron el diálogo y la concertación entre las comunidades y las instituciones, e incluyeron la preparación metodológica para el Momento 2 del PATR. Todo esto demuestra el interés de la entidad en involucrar a las comunidades de manera integral en el proceso, desde las fases de planeación y organización.
Se adjunta como soporte de las actividades adelantadas, el boletín de medios del espacio Subregional Sur del Tolima  y las actas de los encuentros realizados. </t>
  </si>
  <si>
    <t xml:space="preserve">Durante este periodo, la entidad enfocó sus esfuerzos en el desarrollo de 14 encuentros subregionales programados, los cuales se sumaron al realizado previamente en el Sur del Tolima. Estos encuentros permitieron avanzar significativamente en el Momento 2 del proceso de revisión y actualización del Plan de Acción para la Transformación Regional (PATR), quedando pendiente únicamente el espacio en la Subregión de Macarena - Guaviare.
En estos espacios de diálogo directo participaron: i) Comunidades de los municipios PDET, ii) Alcaldes de la región, iii)Delegados de las gobernaciones e instituciones del Gobierno Nacional. El objetivo principal de estas sesiones fue avanzar en la construcción del capítulo de programas y proyectos del PATR y presentar un informe de gestión sobre lo ejecutado hasta la fecha.
Estos encuentros subrayaron el compromiso del Gobierno Nacional con la implementación de los Acuerdos de Paz y el desarrollo regional a través de los PDET. La combinación de inversión tangible, planeación participativa y diálogo constante se consolida como la estrategia fundamental para transformar los territorios históricamente afectados por el conflicto.
Para efectos del seguimiento se incluye en este reporte cuantitativamente, el espacio realizado en el segundo trimestre en Sur de Tolima. </t>
  </si>
  <si>
    <t xml:space="preserve">Generar espacios de participación o colaboración con ciudadanos, usuarios y grupos de valor, para analizar, simplificar y  rediseñar documentos complejos (laboratorios de simplicidad), de tal manera que las personas puedan comprender estos documentos sin recurrir a intermediarios o expertos. </t>
  </si>
  <si>
    <t>Promover de manera participativa  el uso del lenguaje claro, aplicando el laboratorio de simplicidad.</t>
  </si>
  <si>
    <t>Ciudadanía en general</t>
  </si>
  <si>
    <t>Ejecución participativa 
Uso de lenguaje claro</t>
  </si>
  <si>
    <t>Aplicación primer nivel formato laboratorio de simplicidad</t>
  </si>
  <si>
    <t>Lograr contar con:
1 laboratorio de simplicidad</t>
  </si>
  <si>
    <t>GIT Relación Estado Ciudadano/Áreas Misionales</t>
  </si>
  <si>
    <t>Aplicación primer nivel formato laboratorio de simplicidad, en un espacio presencial o en el menú participa de la entidad pagina web y envío de la información para su publicación en el submenú Consulta Ciudadana del menú Participa.</t>
  </si>
  <si>
    <t>Documentos</t>
  </si>
  <si>
    <t>Ciudadanía en general, servidores públicos de la ART, entidades</t>
  </si>
  <si>
    <t xml:space="preserve">Envío de la información de la aplicación del laboratorio de simplicidad para que sea publicada en la sección de Consulta Ciudadana del menú Participa del portal web de la ART, que se someterán a consulta de la ciudadanía, así cómo las observaciones y comentarios de los ciudadanos y grupos de interés y las respuestas que la entidad les dio.  </t>
  </si>
  <si>
    <t>Pagina Web Menú Participa</t>
  </si>
  <si>
    <t>Transversal
Relacionamiento con la Ciudadanía</t>
  </si>
  <si>
    <t>Actualmente, este indicador no ha registrado avances. Su ejecución está programada para el segundo trimestre del año 2025.</t>
  </si>
  <si>
    <t>El 11 de julio de 2025, se aplicó el laboratorio de simplicidad en la Subregional Montes de María, ciudad de Sincelejo. En esta jornada, se puso a consideración de los grupos de valor e interés el Portafolio de servicios y trámites de la Agencia de Renovación del Territorio (ART). Durante este ejercicio participativo se recopilaron observaciones y sugerencias sobre el documento, las cuales serán utilizadas para ajustar la versión final del portafolio</t>
  </si>
  <si>
    <t>-Registro fotográfico de la actividad
-Listados de asistencia
-Instrumento Laboratorio de Simplicidad "Portafolio de trámites y servicios"</t>
  </si>
  <si>
    <t>Se elaboró el informe del laboratorio de simplicidad, que incluye las observaciones realizadas por los ciudadanos participantes, así como el registro fotográfico del desarrollo de la actividad. En atención a lo anterior, se solicita a la Oficina de Comunicaciones actualizar el portafolio de servicios y trámites de la Agencia, incorporando las recomendaciones y observaciones formuladas por los grupos de valor e interés.</t>
  </si>
  <si>
    <t>Mejoramiento Guía de Participación Ciudadana de la entidad</t>
  </si>
  <si>
    <t>Documentar los lineamientos institucionales de la Participación Ciudadana en la gestión pública, enfocada en el apartado de la estrategia de rendición de cuentas de la entidad.</t>
  </si>
  <si>
    <t>Diagnóstico/formulación participativa</t>
  </si>
  <si>
    <t>Diagnóstico/formulación participativa 
Guía Participación Ciudadana</t>
  </si>
  <si>
    <t xml:space="preserve">a) Diagnóstico Participación Ciudadana en la gestión pública con las áreas misionales
b) Mejoramiento Guía Participación Ciudadana en la Gestión Pública 
</t>
  </si>
  <si>
    <t>Lograr realizar:
1 Informe Rendición de Cuentas Relacionamiento con la Ciudadanía</t>
  </si>
  <si>
    <t>GIT Relación Estado Ciudadano / áreas misionales</t>
  </si>
  <si>
    <t>Informe de rendicion de cuentas (participacion ciudadana-relacionamiento con la ciudadania) enfocada  a la Participación Ciudadana en la Gestión, previos insumos de las áreas misionales de la entidad.</t>
  </si>
  <si>
    <t>Presentación ante la Oficina de Planeación para aprobación y publicación en SIG de la entidad</t>
  </si>
  <si>
    <t xml:space="preserve">Comunicación telefónica y escrita para citación e invitación a mesas de trabajo, con el fin de evaluar el proceso de rendición de cuentas de la entidad
</t>
  </si>
  <si>
    <t xml:space="preserve">Esta actividad se desarrollará posterior a la Audiencia Pública de Rendición de Cuentas - Vigencia 2024, la cuál se encuentra programada para el próximo 14 de mayo de 2025. </t>
  </si>
  <si>
    <t xml:space="preserve">Se elaboró el informe de Rendición de Cuentas para la vigencia 2024 desde la Oficina de Planeación y GIT Relación Estado Ciudadano, el cual se encuentra en proceso de revisión y apobación para posterior publicación en Transparencia y Acceso a la Información Pìblica - Menú Rendición de Cuentas 2024 </t>
  </si>
  <si>
    <t>En este primer avance del informe de rendición de cuentas, se ha realizado un progreso significativo en la consolidación del documento correspondiente a la audiencia de rendición de cuentas de la gestión de la entidad durante la vigencia 2024. Este avance incluye la recopilación y análisis de la información más relevante sobre las acciones, resultados y logros alcanzados por la entidad en el periodo evaluado. Asimismo, se han identificado los aspectos clave para presentar ante la ciudadanía y los grupos de interés, garantizando la transparencia y el acceso a la información pública</t>
  </si>
  <si>
    <t>Aplicar encuestas de percepción sobre los trámites y servicios que presta la entidad que permitan identificar que tan efectivos, eficientes, claros, concretos y comprensibles fueron para realizar las acciones de simplificación necesarias.</t>
  </si>
  <si>
    <t>Promover la participación ciudadana, realizando encuestas de consulta sobre los trámites y servicios que presta la entidad</t>
  </si>
  <si>
    <t>a) Realizar encuestas
b) Publicar las encuestar en el menú Participa de la Entidad</t>
  </si>
  <si>
    <t>Realizar un informe de las encuestas publicadas de Participación Ciudadana, para entender las necesidades de la ciudadanía, enfocadas en los trámites y servicios que presta la entidad.</t>
  </si>
  <si>
    <t>GIT Relación Estado Ciudadano</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</si>
  <si>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</si>
  <si>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b) Publicar en la sección de Consulta Ciudadana del menú Participa del portal web de la ART la información de los trámites y servicios que se someterán a consulta de la ciudadanía, así cómo los informes generados.</t>
  </si>
  <si>
    <t>Pagina web menú Participa</t>
  </si>
  <si>
    <t>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t>
  </si>
  <si>
    <t>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https://365uact.sharepoint.com/sites/PlandeTrabajoRelacionEstadoCiudadano/Documentos%20compartidos/Forms/AllItems.aspx?id=%2Fsites%2FPlandeTrabajoRelacionEstadoCiudadano%2FDocumentos%20compartidos%2FGIT%20REC%2FVigencia%5F2025%2F230%2E26%2E127%20Pol%C3%ADticas%20para%20la%20Atenci%C3%B3n%20al%20Ciudadano%2F2%2E%20Pol%C3%ADtica%20Participaci%C3%B3n%20Ciudadana%2F1%2E%20Plan%20de%20Participaci%C3%B3n%20Ciudadana%2F1%2E3%20Segui%2E%20Plan%20de%20Participaci%C3%B3n%20Ciudadana%2F1%2E3%2E3%20Reporte%20Tercer%20Trimestre%2F1%2E3%2E3%2E1%20Evidencias%2F15%2E%20Actividad%20No%2E%2015&amp;viewid=b9b0f11f%2D9cef%2D4a18%2Db530%2Db20087a33c19&amp;p=true&amp;ct=1760635210851&amp;or=OWA%2DNT%2DMail&amp;cid=71e3c3f6%2Dba69%2Dfc13%2D060b%2D16a01572e133&amp;ga=1</t>
  </si>
  <si>
    <t>CONTROL DE CAMBIOS DEL PLAN DE PARTICIPACIÓN CIUDADANA</t>
  </si>
  <si>
    <t>VERSIÓN</t>
  </si>
  <si>
    <t>FECHA</t>
  </si>
  <si>
    <t>DESCRIPCIÓN</t>
  </si>
  <si>
    <t>Elaboró</t>
  </si>
  <si>
    <t>Revisó</t>
  </si>
  <si>
    <t>Aprobó</t>
  </si>
  <si>
    <t>Nombre: Marisol Rojas Sanabria
Cargo: Analista GIT Relación Estado Ciudadano
Fecha de elaboración: 28/11/2024</t>
  </si>
  <si>
    <t>Nombre: Hernán Darío Cortés Chaparro
Cargo: Coordinador GIT Relacionamiento Estado Ciudadano 
Fecha de elaboración: 28-11-2024</t>
  </si>
  <si>
    <t>Nombre: Comité Institucional de Gestión Y Desempeño (CIGD)
Cargo: Acta No. 1 
Fecha de elaboración: 21-01-2025</t>
  </si>
  <si>
    <t>Cumplimiento</t>
  </si>
  <si>
    <t>A demanda</t>
  </si>
  <si>
    <t>Etiquetas de fila</t>
  </si>
  <si>
    <t>Total general</t>
  </si>
  <si>
    <t>Cuenta de Cumplimiento</t>
  </si>
  <si>
    <t>Cumplimiento 100%</t>
  </si>
  <si>
    <t>Cumplimiento 180%</t>
  </si>
  <si>
    <t>Se realizó el informe de evaluación de la estrategia de rendición de cuentas de la vigencia 2024</t>
  </si>
  <si>
    <t>Se publicaron 1 resolución no se recibieron observaciones sobre estas</t>
  </si>
  <si>
    <t xml:space="preserve">Se realizo Un (1) CAT en Florencia en el departamento de Caquetá </t>
  </si>
  <si>
    <t>Se realizaron Ocho (8) CMPP en los departamentos Bolívar, Cauca, Guaviare y Vichada</t>
  </si>
  <si>
    <t>Se realizaron Doce (12) CMES en los departamentos de Bolívar, Cauca, Guaviare, Meta, Norte de Santander y Vichada.</t>
  </si>
  <si>
    <t>Se aplicó la encuesta de evaluación del portal web en temas de usabilidad, disponibilidad de información y accesibilidad, en la cual participaron 84 personas.
Evidencia:
Informe de resultados en carpeta compartida:
https://365uact.sharepoint.com/:b:/s/PlandeTrabajoRelacionEstadoCiudadano/EW3dFtt-FjhDo2KXn8CsylUBQUaKO3RCHh4THuH0HIY3OQ?e=jURzvp</t>
  </si>
  <si>
    <r>
      <t xml:space="preserve">En la sección de Colaboración en Innovación del menú Participa, se realizó la tercera publicación de la información del reto de cocreación para la renovación del portal web así:
Trimestre I:
- Publicación 1: Información del reto, etapas y cronograma.
- Publicación 2: Convocatoria y participación de los grupos de interés de la entidad.
Trimestre II:
- Publicación 3: Publicación de la propuesta elegida y los criterios para su selección.
Trimestre III:
- Publicación 4: Divulgación del Plan de Trabajo para implementar la solución diseñada.
</t>
    </r>
    <r>
      <rPr>
        <sz val="11"/>
        <color rgb="FFFF0000"/>
        <rFont val="Calibri"/>
        <family val="2"/>
      </rPr>
      <t xml:space="preserve">
</t>
    </r>
    <r>
      <rPr>
        <sz val="11"/>
        <color rgb="FF000000"/>
        <rFont val="Calibri"/>
        <family val="2"/>
      </rPr>
      <t>Evidencia:
https://www.renovacionterritorio.gov.co/#/es/publicacion/267/colaboracion-e-innovacion
Documento de plan de trabajo en carpeta compartida:
https://365uact.sharepoint.com/:f:/s/PlandeTrabajoRelacionEstadoCiudadano/Ei7wBZXBokVAj7L4eCh6eQwBxRC5cR_DGFO4A3cOecndWw?e=N1l8Fi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</si>
</sst>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4"/>
      <color theme="1"/>
      <name val="Arial Narrow"/>
      <family val="2"/>
    </font>
    <font>
      <b/>
      <sz val="14"/>
      <name val="Arial Narrow"/>
      <family val="2"/>
    </font>
    <font>
      <b/>
      <sz val="10"/>
      <color rgb="FFFFFFFF"/>
      <name val="Arial Narrow"/>
      <family val="2"/>
    </font>
    <font>
      <b/>
      <sz val="11"/>
      <color rgb="FFFFFFFF"/>
      <name val="Arial Narrow"/>
      <family val="2"/>
    </font>
    <font>
      <sz val="11"/>
      <color theme="1"/>
      <name val="Arial Narrow"/>
      <family val="2"/>
    </font>
    <font>
      <b/>
      <sz val="11"/>
      <color theme="1"/>
      <name val="Calibri"/>
      <family val="2"/>
      <scheme val="minor"/>
    </font>
    <font>
      <sz val="11"/>
      <name val="Calibri"/>
      <family val="2"/>
      <scheme val="minor"/>
    </font>
    <font>
      <b/>
      <sz val="11"/>
      <name val="Calibri"/>
      <family val="2"/>
      <scheme val="minor"/>
    </font>
    <font>
      <sz val="11"/>
      <name val="Calibri"/>
      <family val="2"/>
    </font>
    <font>
      <sz val="10"/>
      <name val="Calibri"/>
      <family val="2"/>
      <scheme val="minor"/>
    </font>
    <font>
      <b/>
      <sz val="12"/>
      <color theme="1"/>
      <name val="Arial"/>
      <family val="2"/>
    </font>
    <font>
      <b/>
      <sz val="22"/>
      <color theme="0"/>
      <name val="Arial Narrow"/>
      <family val="2"/>
    </font>
    <font>
      <sz val="26"/>
      <color rgb="FFC00000"/>
      <name val="Arial Narrow"/>
      <family val="2"/>
    </font>
    <font>
      <sz val="12"/>
      <color theme="1"/>
      <name val="Aptos"/>
      <family val="2"/>
    </font>
    <font>
      <sz val="11"/>
      <color rgb="FF000000"/>
      <name val="Calibri"/>
      <charset val="1"/>
    </font>
    <font>
      <sz val="11"/>
      <color rgb="FF000000"/>
      <name val="Calibri"/>
      <scheme val="minor"/>
    </font>
    <font>
      <b/>
      <sz val="11"/>
      <color rgb="FF000000"/>
      <name val="Calibri"/>
      <scheme val="minor"/>
    </font>
    <font>
      <sz val="11"/>
      <color rgb="FF000000"/>
      <name val="Calibri"/>
      <family val="2"/>
    </font>
    <font>
      <sz val="11"/>
      <color rgb="FF000000"/>
      <name val="Calibri"/>
    </font>
    <font>
      <sz val="11"/>
      <color theme="1"/>
      <name val="Calibri"/>
      <family val="2"/>
      <scheme val="minor"/>
    </font>
    <font>
      <sz val="11"/>
      <color rgb="FFFF0000"/>
      <name val="Calibri"/>
      <family val="2"/>
    </font>
  </fonts>
  <fills count="11">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rgb="FF000000"/>
      </patternFill>
    </fill>
    <fill>
      <patternFill patternType="solid">
        <fgColor theme="4"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9" fontId="20" fillId="0" borderId="0" applyFont="0" applyFill="0" applyBorder="0" applyAlignment="0" applyProtection="0"/>
  </cellStyleXfs>
  <cellXfs count="101">
    <xf numFmtId="0" fontId="0" fillId="0" borderId="0" xfId="0"/>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vertical="center" wrapText="1"/>
    </xf>
    <xf numFmtId="0" fontId="7" fillId="4" borderId="12" xfId="0" applyFont="1" applyFill="1" applyBorder="1" applyAlignment="1">
      <alignment vertical="center" wrapText="1"/>
    </xf>
    <xf numFmtId="9" fontId="7" fillId="4" borderId="1" xfId="0" applyNumberFormat="1" applyFont="1" applyFill="1" applyBorder="1" applyAlignment="1">
      <alignment horizontal="left" vertical="center" wrapText="1"/>
    </xf>
    <xf numFmtId="0" fontId="7" fillId="4" borderId="1" xfId="0" applyFont="1" applyFill="1" applyBorder="1" applyAlignment="1">
      <alignment horizontal="center" vertical="center"/>
    </xf>
    <xf numFmtId="0" fontId="7" fillId="4" borderId="12" xfId="0" applyFont="1" applyFill="1" applyBorder="1" applyAlignment="1">
      <alignment vertical="center"/>
    </xf>
    <xf numFmtId="0" fontId="7" fillId="4" borderId="14" xfId="0" applyFont="1" applyFill="1" applyBorder="1" applyAlignment="1">
      <alignment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14" fontId="7" fillId="4" borderId="12" xfId="0" applyNumberFormat="1"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horizontal="left" vertical="center"/>
    </xf>
    <xf numFmtId="14" fontId="7" fillId="4" borderId="1" xfId="0" applyNumberFormat="1" applyFont="1" applyFill="1" applyBorder="1" applyAlignment="1">
      <alignment horizontal="center" vertical="center"/>
    </xf>
    <xf numFmtId="0" fontId="7" fillId="4" borderId="1" xfId="0" quotePrefix="1" applyFont="1" applyFill="1" applyBorder="1" applyAlignment="1">
      <alignment vertical="center" wrapText="1"/>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vertical="center" wrapText="1"/>
    </xf>
    <xf numFmtId="0" fontId="7" fillId="0" borderId="1" xfId="0" applyFont="1" applyBorder="1" applyAlignment="1">
      <alignment horizontal="center" vertical="center"/>
    </xf>
    <xf numFmtId="0" fontId="7" fillId="0" borderId="12" xfId="0" applyFont="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14" fontId="7"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9" fillId="0" borderId="0" xfId="0" applyFont="1" applyAlignment="1">
      <alignmen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7" fillId="0" borderId="15" xfId="0" applyFont="1" applyBorder="1" applyAlignment="1">
      <alignment vertical="center" wrapText="1"/>
    </xf>
    <xf numFmtId="0" fontId="7" fillId="0" borderId="14" xfId="0" applyFont="1" applyBorder="1" applyAlignment="1">
      <alignment vertical="center"/>
    </xf>
    <xf numFmtId="0" fontId="7" fillId="8" borderId="1" xfId="0" applyFont="1" applyFill="1" applyBorder="1" applyAlignment="1">
      <alignment vertical="center" wrapText="1"/>
    </xf>
    <xf numFmtId="0" fontId="10" fillId="4" borderId="1" xfId="0" applyFont="1" applyFill="1" applyBorder="1" applyAlignment="1">
      <alignment vertical="center" wrapText="1"/>
    </xf>
    <xf numFmtId="0" fontId="7" fillId="4" borderId="12" xfId="0" applyFont="1" applyFill="1" applyBorder="1" applyAlignment="1">
      <alignment horizontal="left" vertical="center" wrapText="1"/>
    </xf>
    <xf numFmtId="0" fontId="12" fillId="6"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4" borderId="1" xfId="0" applyFill="1" applyBorder="1" applyAlignment="1">
      <alignment horizontal="center" vertical="center"/>
    </xf>
    <xf numFmtId="0" fontId="0" fillId="4" borderId="1" xfId="0" applyFill="1" applyBorder="1" applyAlignment="1">
      <alignment vertical="center" wrapText="1"/>
    </xf>
    <xf numFmtId="0" fontId="14" fillId="0" borderId="1" xfId="0" applyFont="1" applyBorder="1" applyAlignment="1">
      <alignment vertical="center" wrapText="1"/>
    </xf>
    <xf numFmtId="0" fontId="14" fillId="0" borderId="0" xfId="0" applyFont="1" applyAlignment="1">
      <alignment vertical="center" wrapText="1"/>
    </xf>
    <xf numFmtId="9" fontId="0" fillId="4" borderId="1" xfId="0" applyNumberFormat="1" applyFill="1" applyBorder="1" applyAlignment="1">
      <alignment horizontal="center" vertical="center"/>
    </xf>
    <xf numFmtId="9" fontId="0" fillId="0" borderId="1" xfId="0" applyNumberFormat="1" applyBorder="1" applyAlignment="1">
      <alignment horizontal="center" vertical="center"/>
    </xf>
    <xf numFmtId="0" fontId="0" fillId="4" borderId="1" xfId="0" applyFill="1" applyBorder="1" applyAlignment="1">
      <alignment horizontal="center" vertical="center" wrapText="1"/>
    </xf>
    <xf numFmtId="0" fontId="18" fillId="0" borderId="1" xfId="0" applyFont="1" applyBorder="1" applyAlignment="1">
      <alignment horizontal="left" vertical="center" wrapText="1"/>
    </xf>
    <xf numFmtId="0" fontId="7" fillId="10" borderId="1" xfId="0" applyFont="1" applyFill="1" applyBorder="1" applyAlignment="1">
      <alignment vertical="center" wrapText="1"/>
    </xf>
    <xf numFmtId="0" fontId="7" fillId="10" borderId="1" xfId="0" applyFont="1" applyFill="1" applyBorder="1" applyAlignment="1">
      <alignment vertical="center"/>
    </xf>
    <xf numFmtId="14" fontId="7" fillId="10" borderId="1" xfId="0" applyNumberFormat="1" applyFont="1" applyFill="1" applyBorder="1" applyAlignment="1">
      <alignment vertical="center" wrapText="1"/>
    </xf>
    <xf numFmtId="0" fontId="18" fillId="0" borderId="4" xfId="0" applyFont="1" applyBorder="1" applyAlignment="1">
      <alignment vertical="center" wrapText="1"/>
    </xf>
    <xf numFmtId="0" fontId="18" fillId="0" borderId="7" xfId="0" applyFont="1" applyBorder="1" applyAlignment="1">
      <alignment vertical="center" wrapText="1"/>
    </xf>
    <xf numFmtId="0" fontId="18" fillId="0" borderId="1" xfId="0" applyFont="1" applyBorder="1" applyAlignment="1">
      <alignment horizontal="center" vertical="center"/>
    </xf>
    <xf numFmtId="0" fontId="18" fillId="0" borderId="16" xfId="0" applyFont="1" applyBorder="1" applyAlignment="1">
      <alignment horizontal="center" vertical="center"/>
    </xf>
    <xf numFmtId="0" fontId="0" fillId="0" borderId="1" xfId="0" applyBorder="1" applyAlignment="1">
      <alignment vertical="center"/>
    </xf>
    <xf numFmtId="0" fontId="0" fillId="0" borderId="0" xfId="0" applyAlignment="1">
      <alignment vertical="center"/>
    </xf>
    <xf numFmtId="14" fontId="7" fillId="0" borderId="1" xfId="0" applyNumberFormat="1" applyFont="1" applyBorder="1" applyAlignment="1">
      <alignment horizontal="center" vertical="center" wrapText="1"/>
    </xf>
    <xf numFmtId="0" fontId="15" fillId="0" borderId="0" xfId="0" applyFont="1" applyAlignment="1">
      <alignment vertical="center" wrapText="1"/>
    </xf>
    <xf numFmtId="0" fontId="19" fillId="0" borderId="1" xfId="0" applyFont="1" applyBorder="1" applyAlignment="1">
      <alignment horizontal="center" vertical="center" wrapText="1"/>
    </xf>
    <xf numFmtId="0" fontId="7" fillId="0" borderId="1" xfId="0" applyFont="1" applyBorder="1" applyAlignment="1">
      <alignment horizontal="left" vertical="center" wrapText="1"/>
    </xf>
    <xf numFmtId="0" fontId="16" fillId="0" borderId="1" xfId="0" applyFont="1" applyBorder="1" applyAlignment="1">
      <alignment vertical="center" wrapText="1"/>
    </xf>
    <xf numFmtId="0" fontId="6" fillId="0" borderId="3" xfId="0" applyFont="1" applyBorder="1" applyAlignment="1">
      <alignment horizontal="center" vertical="center"/>
    </xf>
    <xf numFmtId="9" fontId="0" fillId="0" borderId="1" xfId="0" applyNumberFormat="1" applyBorder="1" applyAlignment="1">
      <alignment vertical="center"/>
    </xf>
    <xf numFmtId="9" fontId="0" fillId="0" borderId="1" xfId="1" applyFont="1" applyBorder="1" applyAlignment="1">
      <alignment horizontal="center" vertical="center"/>
    </xf>
    <xf numFmtId="0" fontId="0" fillId="0" borderId="0" xfId="0" pivotButton="1"/>
    <xf numFmtId="0" fontId="0" fillId="0" borderId="0" xfId="0" applyAlignment="1">
      <alignment horizontal="left"/>
    </xf>
    <xf numFmtId="0" fontId="0" fillId="0" borderId="1" xfId="0" applyBorder="1" applyAlignment="1">
      <alignment horizontal="left" vertical="center" wrapText="1"/>
    </xf>
    <xf numFmtId="0" fontId="0" fillId="0" borderId="1" xfId="0" applyBorder="1" applyAlignment="1">
      <alignment horizontal="left" vertical="center"/>
    </xf>
    <xf numFmtId="14" fontId="6" fillId="0" borderId="2" xfId="0" applyNumberFormat="1" applyFont="1" applyBorder="1" applyAlignment="1">
      <alignment horizontal="left" vertical="center"/>
    </xf>
    <xf numFmtId="14" fontId="6" fillId="0" borderId="3" xfId="0" applyNumberFormat="1" applyFont="1" applyBorder="1" applyAlignment="1">
      <alignment horizontal="left" vertical="center"/>
    </xf>
    <xf numFmtId="14" fontId="6" fillId="0" borderId="4" xfId="0" applyNumberFormat="1"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center" vertical="center" wrapText="1"/>
    </xf>
    <xf numFmtId="0" fontId="13" fillId="9" borderId="1" xfId="0" applyFont="1" applyFill="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8" fillId="0" borderId="0" xfId="0" applyFont="1" applyAlignment="1">
      <alignmen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17/06/relationships/rdRichValue" Target="richData/rdrichvalue.xml"/><Relationship Id="rId4" Type="http://schemas.openxmlformats.org/officeDocument/2006/relationships/pivotCacheDefinition" Target="pivotCache/pivotCacheDefinition1.xml"/><Relationship Id="rId9" Type="http://schemas.microsoft.com/office/2022/10/relationships/richValueRel" Target="richData/richValueRel.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cat>
            <c:strRef>
              <c:f>Hoja1!$G$5:$G$7</c:f>
              <c:strCache>
                <c:ptCount val="3"/>
                <c:pt idx="0">
                  <c:v>Cumplimiento 100%</c:v>
                </c:pt>
                <c:pt idx="1">
                  <c:v>A demanda</c:v>
                </c:pt>
                <c:pt idx="2">
                  <c:v>Cumplimiento 180%</c:v>
                </c:pt>
              </c:strCache>
            </c:strRef>
          </c:cat>
          <c:val>
            <c:numRef>
              <c:f>Hoja1!$H$5:$H$7</c:f>
              <c:numCache>
                <c:formatCode>General</c:formatCode>
                <c:ptCount val="3"/>
                <c:pt idx="0">
                  <c:v>7</c:v>
                </c:pt>
                <c:pt idx="1">
                  <c:v>7</c:v>
                </c:pt>
                <c:pt idx="2">
                  <c:v>1</c:v>
                </c:pt>
              </c:numCache>
            </c:numRef>
          </c:val>
          <c:extLst>
            <c:ext xmlns:c16="http://schemas.microsoft.com/office/drawing/2014/chart" uri="{C3380CC4-5D6E-409C-BE32-E72D297353CC}">
              <c16:uniqueId val="{00000000-E4E7-471B-8AE6-1FF1402A7642}"/>
            </c:ext>
          </c:extLst>
        </c:ser>
        <c:dLbls>
          <c:showLegendKey val="0"/>
          <c:showVal val="0"/>
          <c:showCatName val="0"/>
          <c:showSerName val="0"/>
          <c:showPercent val="0"/>
          <c:showBubbleSize val="0"/>
        </c:dLbls>
        <c:gapWidth val="182"/>
        <c:axId val="132880576"/>
        <c:axId val="132879136"/>
      </c:barChart>
      <c:catAx>
        <c:axId val="132880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2879136"/>
        <c:crosses val="autoZero"/>
        <c:auto val="1"/>
        <c:lblAlgn val="ctr"/>
        <c:lblOffset val="100"/>
        <c:noMultiLvlLbl val="0"/>
      </c:catAx>
      <c:valAx>
        <c:axId val="132879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2880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723900</xdr:colOff>
      <xdr:row>6</xdr:row>
      <xdr:rowOff>109537</xdr:rowOff>
    </xdr:from>
    <xdr:to>
      <xdr:col>15</xdr:col>
      <xdr:colOff>723900</xdr:colOff>
      <xdr:row>20</xdr:row>
      <xdr:rowOff>185737</xdr:rowOff>
    </xdr:to>
    <xdr:graphicFrame macro="">
      <xdr:nvGraphicFramePr>
        <xdr:cNvPr id="2" name="Gráfico 1">
          <a:extLst>
            <a:ext uri="{FF2B5EF4-FFF2-40B4-BE49-F238E27FC236}">
              <a16:creationId xmlns:a16="http://schemas.microsoft.com/office/drawing/2014/main" id="{00944DED-467D-DB81-C31A-A58A59F054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a Chamorro Gerena" refreshedDate="45951.52712175926" createdVersion="8" refreshedVersion="8" minRefreshableVersion="3" recordCount="15" xr:uid="{51C8BAB6-5B26-4A9E-B870-C461AC6C511F}">
  <cacheSource type="worksheet">
    <worksheetSource ref="AI5:AI20" sheet="PLAN 2025"/>
  </cacheSource>
  <cacheFields count="1">
    <cacheField name="Cumplimiento" numFmtId="9">
      <sharedItems containsMixedTypes="1" containsNumber="1" minValue="1" maxValue="1.8" count="3">
        <n v="1.8"/>
        <n v="1"/>
        <s v="A demand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r>
  <r>
    <x v="1"/>
  </r>
  <r>
    <x v="1"/>
  </r>
  <r>
    <x v="2"/>
  </r>
  <r>
    <x v="1"/>
  </r>
  <r>
    <x v="1"/>
  </r>
  <r>
    <x v="2"/>
  </r>
  <r>
    <x v="2"/>
  </r>
  <r>
    <x v="2"/>
  </r>
  <r>
    <x v="2"/>
  </r>
  <r>
    <x v="2"/>
  </r>
  <r>
    <x v="2"/>
  </r>
  <r>
    <x v="1"/>
  </r>
  <r>
    <x v="1"/>
  </r>
  <r>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0F6703B-19B7-4828-83CB-E6ECF130ACC6}"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1">
    <pivotField axis="axisRow" dataField="1" showAll="0">
      <items count="4">
        <item x="1"/>
        <item x="0"/>
        <item x="2"/>
        <item t="default"/>
      </items>
    </pivotField>
  </pivotFields>
  <rowFields count="1">
    <field x="0"/>
  </rowFields>
  <rowItems count="4">
    <i>
      <x/>
    </i>
    <i>
      <x v="1"/>
    </i>
    <i>
      <x v="2"/>
    </i>
    <i t="grand">
      <x/>
    </i>
  </rowItems>
  <colItems count="1">
    <i/>
  </colItems>
  <dataFields count="1">
    <dataField name="Cuenta de Cumplimient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37AF-8A23-4D14-A6E9-536255F8B99C}">
  <dimension ref="A2:AA3"/>
  <sheetViews>
    <sheetView topLeftCell="I1" zoomScale="80" zoomScaleNormal="80" workbookViewId="0">
      <selection activeCell="M11" sqref="M11"/>
    </sheetView>
  </sheetViews>
  <sheetFormatPr baseColWidth="10" defaultColWidth="11.42578125" defaultRowHeight="15" x14ac:dyDescent="0.25"/>
  <cols>
    <col min="1" max="1" width="23.140625" customWidth="1"/>
    <col min="4" max="4" width="18.140625" customWidth="1"/>
    <col min="5" max="5" width="18.85546875" customWidth="1"/>
    <col min="6" max="6" width="33.28515625" customWidth="1"/>
    <col min="7" max="7" width="20.85546875" customWidth="1"/>
    <col min="8" max="8" width="20.28515625" customWidth="1"/>
    <col min="10" max="10" width="23.7109375" customWidth="1"/>
    <col min="11" max="11" width="23.85546875" customWidth="1"/>
    <col min="12" max="12" width="17.140625" customWidth="1"/>
    <col min="13" max="13" width="19.28515625" customWidth="1"/>
    <col min="17" max="17" width="26.85546875" customWidth="1"/>
    <col min="20" max="20" width="20.140625" customWidth="1"/>
    <col min="21" max="21" width="19.42578125" customWidth="1"/>
    <col min="22" max="22" width="15.7109375" customWidth="1"/>
    <col min="23" max="23" width="16.28515625" customWidth="1"/>
    <col min="24" max="24" width="18.42578125" customWidth="1"/>
    <col min="25" max="25" width="15.42578125" customWidth="1"/>
    <col min="26" max="26" width="17.85546875" customWidth="1"/>
    <col min="27" max="27" width="18.7109375" customWidth="1"/>
  </cols>
  <sheetData>
    <row r="2" spans="1:27" ht="99" customHeight="1" x14ac:dyDescent="0.25">
      <c r="A2" s="1" t="s">
        <v>0</v>
      </c>
      <c r="B2" s="1" t="s">
        <v>1</v>
      </c>
      <c r="C2" s="1" t="s">
        <v>2</v>
      </c>
      <c r="D2" s="2" t="s">
        <v>3</v>
      </c>
      <c r="E2" s="2" t="s">
        <v>4</v>
      </c>
      <c r="F2" s="1" t="s">
        <v>5</v>
      </c>
      <c r="G2" s="1" t="s">
        <v>6</v>
      </c>
      <c r="H2" s="1" t="s">
        <v>7</v>
      </c>
      <c r="I2" s="1" t="s">
        <v>8</v>
      </c>
      <c r="J2" s="1" t="s">
        <v>9</v>
      </c>
      <c r="K2" s="1" t="s">
        <v>10</v>
      </c>
      <c r="L2" s="1" t="s">
        <v>11</v>
      </c>
      <c r="M2" s="2" t="s">
        <v>12</v>
      </c>
      <c r="N2" s="2" t="s">
        <v>13</v>
      </c>
      <c r="O2" s="1" t="s">
        <v>14</v>
      </c>
      <c r="P2" s="1" t="s">
        <v>15</v>
      </c>
      <c r="Q2" s="1" t="s">
        <v>16</v>
      </c>
      <c r="R2" s="1" t="s">
        <v>17</v>
      </c>
      <c r="S2" s="1" t="s">
        <v>18</v>
      </c>
      <c r="T2" s="3" t="s">
        <v>19</v>
      </c>
      <c r="U2" s="3" t="s">
        <v>20</v>
      </c>
      <c r="V2" s="1" t="s">
        <v>21</v>
      </c>
      <c r="W2" s="1" t="s">
        <v>22</v>
      </c>
      <c r="X2" s="1" t="s">
        <v>23</v>
      </c>
      <c r="Y2" s="1" t="s">
        <v>24</v>
      </c>
      <c r="Z2" s="1" t="s">
        <v>25</v>
      </c>
      <c r="AA2" s="1" t="s">
        <v>26</v>
      </c>
    </row>
    <row r="3" spans="1:27" ht="409.5" x14ac:dyDescent="0.25">
      <c r="A3" s="4" t="s">
        <v>27</v>
      </c>
      <c r="B3" s="4" t="s">
        <v>28</v>
      </c>
      <c r="C3" s="4" t="s">
        <v>29</v>
      </c>
      <c r="D3" s="4" t="s">
        <v>30</v>
      </c>
      <c r="E3" s="5" t="s">
        <v>31</v>
      </c>
      <c r="F3" s="4" t="s">
        <v>32</v>
      </c>
      <c r="G3" s="4" t="s">
        <v>33</v>
      </c>
      <c r="H3" s="4" t="s">
        <v>34</v>
      </c>
      <c r="I3" s="4" t="s">
        <v>35</v>
      </c>
      <c r="J3" s="4" t="s">
        <v>36</v>
      </c>
      <c r="K3" s="4" t="s">
        <v>37</v>
      </c>
      <c r="L3" s="4" t="s">
        <v>38</v>
      </c>
      <c r="M3" s="5" t="s">
        <v>39</v>
      </c>
      <c r="N3" s="5" t="s">
        <v>40</v>
      </c>
      <c r="O3" s="4" t="s">
        <v>41</v>
      </c>
      <c r="P3" s="4" t="s">
        <v>42</v>
      </c>
      <c r="Q3" s="4" t="s">
        <v>43</v>
      </c>
      <c r="R3" s="4" t="s">
        <v>44</v>
      </c>
      <c r="S3" s="4" t="s">
        <v>45</v>
      </c>
      <c r="T3" s="4" t="s">
        <v>46</v>
      </c>
      <c r="U3" s="4" t="s">
        <v>47</v>
      </c>
      <c r="V3" s="4" t="s">
        <v>48</v>
      </c>
      <c r="W3" s="4" t="s">
        <v>49</v>
      </c>
      <c r="X3" s="4" t="s">
        <v>50</v>
      </c>
      <c r="Y3" s="4" t="s">
        <v>51</v>
      </c>
      <c r="Z3" s="4" t="s">
        <v>52</v>
      </c>
      <c r="AA3" s="4" t="s">
        <v>53</v>
      </c>
    </row>
  </sheetData>
  <dataValidations count="1">
    <dataValidation type="list" allowBlank="1" showInputMessage="1" showErrorMessage="1" sqref="H2" xr:uid="{2197127F-8CFB-45E9-9D97-93F0A14D30AA}">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A6288-88C9-4CF3-9C50-DC2867226623}">
  <dimension ref="A3:H7"/>
  <sheetViews>
    <sheetView workbookViewId="0">
      <selection activeCell="G5" sqref="G5:H7"/>
    </sheetView>
  </sheetViews>
  <sheetFormatPr baseColWidth="10" defaultRowHeight="15" x14ac:dyDescent="0.25"/>
  <cols>
    <col min="1" max="1" width="17.5703125" bestFit="1" customWidth="1"/>
    <col min="2" max="2" width="23.42578125" bestFit="1" customWidth="1"/>
  </cols>
  <sheetData>
    <row r="3" spans="1:8" x14ac:dyDescent="0.25">
      <c r="A3" s="72" t="s">
        <v>327</v>
      </c>
      <c r="B3" t="s">
        <v>329</v>
      </c>
    </row>
    <row r="4" spans="1:8" x14ac:dyDescent="0.25">
      <c r="A4" s="73">
        <v>1</v>
      </c>
      <c r="B4">
        <v>7</v>
      </c>
    </row>
    <row r="5" spans="1:8" x14ac:dyDescent="0.25">
      <c r="A5" s="73">
        <v>1.8</v>
      </c>
      <c r="B5">
        <v>1</v>
      </c>
      <c r="G5" s="73" t="s">
        <v>330</v>
      </c>
      <c r="H5">
        <v>7</v>
      </c>
    </row>
    <row r="6" spans="1:8" x14ac:dyDescent="0.25">
      <c r="A6" s="73" t="s">
        <v>326</v>
      </c>
      <c r="B6">
        <v>7</v>
      </c>
      <c r="G6" s="73" t="s">
        <v>326</v>
      </c>
      <c r="H6">
        <v>7</v>
      </c>
    </row>
    <row r="7" spans="1:8" x14ac:dyDescent="0.25">
      <c r="A7" s="73" t="s">
        <v>328</v>
      </c>
      <c r="B7">
        <v>15</v>
      </c>
      <c r="G7" s="73" t="s">
        <v>331</v>
      </c>
      <c r="H7">
        <v>1</v>
      </c>
    </row>
  </sheetData>
  <sortState xmlns:xlrd2="http://schemas.microsoft.com/office/spreadsheetml/2017/richdata2" ref="G5:H7">
    <sortCondition descending="1" ref="H7"/>
  </sortState>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EBF5-B2FB-4CB6-8A93-D73A03933116}">
  <dimension ref="A1:AL29"/>
  <sheetViews>
    <sheetView tabSelected="1" topLeftCell="A13" zoomScale="55" zoomScaleNormal="55" zoomScaleSheetLayoutView="84" zoomScalePageLayoutView="70" workbookViewId="0">
      <selection activeCell="AJ10" sqref="AJ10:AJ12"/>
    </sheetView>
  </sheetViews>
  <sheetFormatPr baseColWidth="10" defaultColWidth="11.42578125" defaultRowHeight="15" x14ac:dyDescent="0.25"/>
  <cols>
    <col min="1" max="1" width="11.7109375" style="63" bestFit="1" customWidth="1"/>
    <col min="2" max="2" width="26.85546875" style="63" customWidth="1"/>
    <col min="3" max="3" width="34" style="63" hidden="1" customWidth="1"/>
    <col min="4" max="4" width="29" style="63" customWidth="1"/>
    <col min="5" max="5" width="27.7109375" style="63" hidden="1" customWidth="1"/>
    <col min="6" max="6" width="30.85546875" style="63" hidden="1" customWidth="1"/>
    <col min="7" max="7" width="28" style="63" hidden="1" customWidth="1"/>
    <col min="8" max="8" width="28.42578125" style="63" hidden="1" customWidth="1"/>
    <col min="9" max="9" width="41" style="63" hidden="1" customWidth="1"/>
    <col min="10" max="10" width="43.5703125" style="63" hidden="1" customWidth="1"/>
    <col min="11" max="11" width="31.28515625" style="63" hidden="1" customWidth="1"/>
    <col min="12" max="12" width="17.140625" style="63" customWidth="1"/>
    <col min="13" max="13" width="38.42578125" style="63" customWidth="1"/>
    <col min="14" max="17" width="11.42578125" style="63"/>
    <col min="18" max="18" width="22.28515625" style="63" hidden="1" customWidth="1"/>
    <col min="19" max="19" width="17.140625" style="63" hidden="1" customWidth="1"/>
    <col min="20" max="20" width="17.7109375" style="63" hidden="1" customWidth="1"/>
    <col min="21" max="21" width="98.7109375" style="63" hidden="1" customWidth="1"/>
    <col min="22" max="22" width="11.7109375" style="63" customWidth="1"/>
    <col min="23" max="23" width="15.28515625" style="63" customWidth="1"/>
    <col min="24" max="24" width="23.42578125" style="63" hidden="1" customWidth="1"/>
    <col min="25" max="25" width="73.28515625" style="63" hidden="1" customWidth="1"/>
    <col min="26" max="26" width="20.28515625" style="63" hidden="1" customWidth="1"/>
    <col min="27" max="27" width="19.28515625" style="63" hidden="1" customWidth="1"/>
    <col min="28" max="28" width="22.28515625" style="63" hidden="1" customWidth="1"/>
    <col min="29" max="29" width="55.5703125" style="63" hidden="1" customWidth="1"/>
    <col min="30" max="30" width="17" style="63" hidden="1" customWidth="1"/>
    <col min="31" max="31" width="65.42578125" style="63" hidden="1" customWidth="1"/>
    <col min="32" max="32" width="56.5703125" style="63" hidden="1" customWidth="1"/>
    <col min="33" max="33" width="84.140625" style="63" hidden="1" customWidth="1"/>
    <col min="34" max="35" width="21.28515625" style="63" customWidth="1"/>
    <col min="36" max="36" width="88.42578125" style="63" customWidth="1"/>
    <col min="37" max="37" width="11.42578125" style="63" customWidth="1"/>
    <col min="38" max="38" width="33.7109375" style="63" customWidth="1"/>
    <col min="39" max="16384" width="11.42578125" style="63"/>
  </cols>
  <sheetData>
    <row r="1" spans="1:38" ht="57.75" customHeight="1" x14ac:dyDescent="0.25">
      <c r="A1" s="90" t="e" vm="1">
        <v>#VALUE!</v>
      </c>
      <c r="B1" s="90"/>
      <c r="C1" s="90"/>
      <c r="D1" s="90"/>
      <c r="E1" s="98" t="s">
        <v>54</v>
      </c>
      <c r="F1" s="98"/>
      <c r="G1" s="98"/>
      <c r="H1" s="98"/>
      <c r="I1" s="98"/>
      <c r="J1" s="98"/>
      <c r="K1" s="98"/>
      <c r="L1" s="98"/>
      <c r="M1" s="98"/>
      <c r="N1" s="98"/>
      <c r="O1" s="98"/>
      <c r="P1" s="98"/>
      <c r="Q1" s="98"/>
      <c r="R1" s="98"/>
      <c r="S1" s="98"/>
      <c r="T1" s="98"/>
      <c r="U1" s="98"/>
      <c r="V1" s="98"/>
      <c r="W1" s="98"/>
      <c r="X1" s="98"/>
      <c r="Y1" s="90" t="s">
        <v>55</v>
      </c>
      <c r="Z1" s="90"/>
      <c r="AA1" s="90"/>
      <c r="AB1" s="90"/>
    </row>
    <row r="2" spans="1:38" ht="24.75" customHeight="1" x14ac:dyDescent="0.25">
      <c r="A2" s="90"/>
      <c r="B2" s="90"/>
      <c r="C2" s="90"/>
      <c r="D2" s="90"/>
      <c r="E2" s="99" t="s">
        <v>56</v>
      </c>
      <c r="F2" s="99"/>
      <c r="G2" s="99"/>
      <c r="H2" s="99"/>
      <c r="I2" s="99"/>
      <c r="J2" s="99"/>
      <c r="K2" s="99"/>
      <c r="L2" s="99"/>
      <c r="M2" s="99"/>
      <c r="N2" s="99"/>
      <c r="O2" s="99"/>
      <c r="P2" s="99"/>
      <c r="Q2" s="99"/>
      <c r="R2" s="99"/>
      <c r="S2" s="99"/>
      <c r="T2" s="99"/>
      <c r="U2" s="99"/>
      <c r="V2" s="99"/>
      <c r="W2" s="99"/>
      <c r="X2" s="99"/>
      <c r="Y2" s="90" t="s">
        <v>57</v>
      </c>
      <c r="Z2" s="90"/>
      <c r="AA2" s="90"/>
      <c r="AB2" s="90"/>
    </row>
    <row r="3" spans="1:38" ht="37.5" customHeight="1" thickBot="1" x14ac:dyDescent="0.3">
      <c r="A3" s="91"/>
      <c r="B3" s="91"/>
      <c r="C3" s="91"/>
      <c r="D3" s="91"/>
      <c r="E3" s="92" t="s">
        <v>58</v>
      </c>
      <c r="F3" s="93"/>
      <c r="G3" s="93"/>
      <c r="H3" s="93"/>
      <c r="I3" s="93"/>
      <c r="J3" s="93"/>
      <c r="K3" s="93"/>
      <c r="L3" s="93"/>
      <c r="M3" s="93"/>
      <c r="N3" s="93"/>
      <c r="O3" s="93"/>
      <c r="P3" s="93"/>
      <c r="Q3" s="93"/>
      <c r="R3" s="93"/>
      <c r="S3" s="93"/>
      <c r="T3" s="93"/>
      <c r="U3" s="93"/>
      <c r="V3" s="93"/>
      <c r="W3" s="93"/>
      <c r="X3" s="94"/>
      <c r="Y3" s="91" t="s">
        <v>59</v>
      </c>
      <c r="Z3" s="91"/>
      <c r="AA3" s="91"/>
      <c r="AB3" s="91"/>
      <c r="AC3" s="89" t="s">
        <v>60</v>
      </c>
      <c r="AD3" s="89"/>
      <c r="AE3" s="89"/>
      <c r="AF3" s="89"/>
      <c r="AG3" s="89"/>
      <c r="AH3" s="89"/>
      <c r="AI3" s="89"/>
      <c r="AJ3" s="89"/>
      <c r="AK3" s="89"/>
      <c r="AL3" s="89"/>
    </row>
    <row r="4" spans="1:38" ht="18" customHeight="1" thickTop="1" x14ac:dyDescent="0.25">
      <c r="A4" s="95"/>
      <c r="B4" s="96"/>
      <c r="C4" s="96"/>
      <c r="D4" s="96"/>
      <c r="E4" s="96"/>
      <c r="F4" s="96"/>
      <c r="G4" s="96"/>
      <c r="H4" s="96"/>
      <c r="I4" s="96"/>
      <c r="J4" s="96"/>
      <c r="K4" s="96"/>
      <c r="L4" s="97"/>
      <c r="M4" s="95" t="s">
        <v>61</v>
      </c>
      <c r="N4" s="96"/>
      <c r="O4" s="96"/>
      <c r="P4" s="96"/>
      <c r="Q4" s="97"/>
      <c r="R4" s="95"/>
      <c r="S4" s="96"/>
      <c r="T4" s="96"/>
      <c r="U4" s="96"/>
      <c r="V4" s="96"/>
      <c r="W4" s="96"/>
      <c r="X4" s="96"/>
      <c r="Y4" s="96"/>
      <c r="Z4" s="96"/>
      <c r="AA4" s="96"/>
      <c r="AB4" s="97"/>
      <c r="AC4" s="89"/>
      <c r="AD4" s="89"/>
      <c r="AE4" s="89"/>
      <c r="AF4" s="89"/>
      <c r="AG4" s="89"/>
      <c r="AH4" s="89"/>
      <c r="AI4" s="89"/>
      <c r="AJ4" s="89"/>
      <c r="AK4" s="89"/>
      <c r="AL4" s="89"/>
    </row>
    <row r="5" spans="1:38" ht="154.5" customHeight="1" x14ac:dyDescent="0.25">
      <c r="A5" s="7" t="s">
        <v>0</v>
      </c>
      <c r="B5" s="7" t="s">
        <v>3</v>
      </c>
      <c r="C5" s="7" t="s">
        <v>4</v>
      </c>
      <c r="D5" s="7" t="s">
        <v>62</v>
      </c>
      <c r="E5" s="7" t="s">
        <v>2</v>
      </c>
      <c r="F5" s="7" t="s">
        <v>63</v>
      </c>
      <c r="G5" s="7" t="s">
        <v>64</v>
      </c>
      <c r="H5" s="7" t="s">
        <v>9</v>
      </c>
      <c r="I5" s="7" t="s">
        <v>13</v>
      </c>
      <c r="J5" s="7" t="s">
        <v>65</v>
      </c>
      <c r="K5" s="7" t="s">
        <v>66</v>
      </c>
      <c r="L5" s="7" t="s">
        <v>26</v>
      </c>
      <c r="M5" s="6" t="s">
        <v>5</v>
      </c>
      <c r="N5" s="6" t="s">
        <v>67</v>
      </c>
      <c r="O5" s="6" t="s">
        <v>68</v>
      </c>
      <c r="P5" s="6" t="s">
        <v>69</v>
      </c>
      <c r="Q5" s="6" t="s">
        <v>70</v>
      </c>
      <c r="R5" s="7" t="s">
        <v>7</v>
      </c>
      <c r="S5" s="7" t="s">
        <v>71</v>
      </c>
      <c r="T5" s="7" t="s">
        <v>72</v>
      </c>
      <c r="U5" s="7" t="s">
        <v>11</v>
      </c>
      <c r="V5" s="7" t="s">
        <v>14</v>
      </c>
      <c r="W5" s="7" t="s">
        <v>15</v>
      </c>
      <c r="X5" s="7" t="s">
        <v>16</v>
      </c>
      <c r="Y5" s="7" t="s">
        <v>73</v>
      </c>
      <c r="Z5" s="7" t="s">
        <v>23</v>
      </c>
      <c r="AA5" s="7" t="s">
        <v>24</v>
      </c>
      <c r="AB5" s="7" t="s">
        <v>25</v>
      </c>
      <c r="AC5" s="43" t="s">
        <v>5</v>
      </c>
      <c r="AD5" s="43" t="s">
        <v>67</v>
      </c>
      <c r="AE5" s="43" t="s">
        <v>74</v>
      </c>
      <c r="AF5" s="7" t="s">
        <v>68</v>
      </c>
      <c r="AG5" s="7" t="s">
        <v>75</v>
      </c>
      <c r="AH5" s="7" t="s">
        <v>69</v>
      </c>
      <c r="AI5" s="7" t="s">
        <v>325</v>
      </c>
      <c r="AJ5" s="7" t="s">
        <v>75</v>
      </c>
      <c r="AK5" s="7" t="s">
        <v>70</v>
      </c>
      <c r="AL5" s="7" t="s">
        <v>75</v>
      </c>
    </row>
    <row r="6" spans="1:38" ht="184.5" customHeight="1" x14ac:dyDescent="0.25">
      <c r="A6" s="12">
        <v>1</v>
      </c>
      <c r="B6" s="9" t="s">
        <v>76</v>
      </c>
      <c r="C6" s="19" t="s">
        <v>77</v>
      </c>
      <c r="D6" s="9" t="s">
        <v>78</v>
      </c>
      <c r="E6" s="9" t="s">
        <v>79</v>
      </c>
      <c r="F6" s="9" t="s">
        <v>80</v>
      </c>
      <c r="G6" s="9" t="s">
        <v>81</v>
      </c>
      <c r="H6" s="9" t="s">
        <v>82</v>
      </c>
      <c r="I6" s="19" t="s">
        <v>83</v>
      </c>
      <c r="J6" s="9" t="s">
        <v>84</v>
      </c>
      <c r="K6" s="9" t="s">
        <v>85</v>
      </c>
      <c r="L6" s="9" t="s">
        <v>86</v>
      </c>
      <c r="M6" s="9" t="s">
        <v>87</v>
      </c>
      <c r="N6" s="20">
        <v>10</v>
      </c>
      <c r="O6" s="20">
        <v>10</v>
      </c>
      <c r="P6" s="20">
        <v>10</v>
      </c>
      <c r="Q6" s="20">
        <v>10</v>
      </c>
      <c r="R6" s="19" t="s">
        <v>88</v>
      </c>
      <c r="S6" s="19" t="s">
        <v>89</v>
      </c>
      <c r="T6" s="9" t="s">
        <v>90</v>
      </c>
      <c r="U6" s="9" t="s">
        <v>91</v>
      </c>
      <c r="V6" s="21">
        <v>45659</v>
      </c>
      <c r="W6" s="21">
        <v>46022</v>
      </c>
      <c r="X6" s="22" t="s">
        <v>92</v>
      </c>
      <c r="Y6" s="9" t="s">
        <v>93</v>
      </c>
      <c r="Z6" s="9" t="s">
        <v>94</v>
      </c>
      <c r="AA6" s="19"/>
      <c r="AB6" s="9" t="s">
        <v>95</v>
      </c>
      <c r="AC6" s="9" t="s">
        <v>87</v>
      </c>
      <c r="AD6" s="45">
        <v>40</v>
      </c>
      <c r="AE6" s="44" t="s">
        <v>96</v>
      </c>
      <c r="AF6" s="45">
        <v>27</v>
      </c>
      <c r="AG6" s="46" t="s">
        <v>97</v>
      </c>
      <c r="AH6" s="45">
        <v>18</v>
      </c>
      <c r="AI6" s="71">
        <f>AH6/P6</f>
        <v>1.8</v>
      </c>
      <c r="AJ6" s="46" t="s">
        <v>98</v>
      </c>
      <c r="AK6" s="62"/>
      <c r="AL6" s="62"/>
    </row>
    <row r="7" spans="1:38" ht="142.5" customHeight="1" x14ac:dyDescent="0.25">
      <c r="A7" s="12">
        <v>2</v>
      </c>
      <c r="B7" s="9" t="s">
        <v>99</v>
      </c>
      <c r="C7" s="19" t="s">
        <v>77</v>
      </c>
      <c r="D7" s="9" t="s">
        <v>100</v>
      </c>
      <c r="E7" s="9" t="s">
        <v>101</v>
      </c>
      <c r="F7" s="9" t="s">
        <v>80</v>
      </c>
      <c r="G7" s="9" t="s">
        <v>102</v>
      </c>
      <c r="H7" s="9" t="s">
        <v>82</v>
      </c>
      <c r="I7" s="19" t="s">
        <v>103</v>
      </c>
      <c r="J7" s="9" t="s">
        <v>104</v>
      </c>
      <c r="K7" s="9" t="s">
        <v>105</v>
      </c>
      <c r="L7" s="9" t="s">
        <v>86</v>
      </c>
      <c r="M7" s="9" t="s">
        <v>106</v>
      </c>
      <c r="N7" s="20">
        <v>2</v>
      </c>
      <c r="O7" s="20">
        <v>2</v>
      </c>
      <c r="P7" s="20">
        <v>2</v>
      </c>
      <c r="Q7" s="20">
        <v>2</v>
      </c>
      <c r="R7" s="9" t="s">
        <v>107</v>
      </c>
      <c r="S7" s="19" t="s">
        <v>89</v>
      </c>
      <c r="T7" s="9" t="s">
        <v>90</v>
      </c>
      <c r="U7" s="9" t="s">
        <v>108</v>
      </c>
      <c r="V7" s="21">
        <v>45659</v>
      </c>
      <c r="W7" s="21">
        <v>46022</v>
      </c>
      <c r="X7" s="22" t="s">
        <v>109</v>
      </c>
      <c r="Y7" s="9" t="s">
        <v>110</v>
      </c>
      <c r="Z7" s="9" t="s">
        <v>111</v>
      </c>
      <c r="AA7" s="19"/>
      <c r="AB7" s="9" t="s">
        <v>112</v>
      </c>
      <c r="AC7" s="9" t="s">
        <v>106</v>
      </c>
      <c r="AD7" s="45">
        <v>7</v>
      </c>
      <c r="AE7" s="49" t="s">
        <v>113</v>
      </c>
      <c r="AF7" s="45">
        <v>2</v>
      </c>
      <c r="AG7" s="44" t="s">
        <v>114</v>
      </c>
      <c r="AH7" s="45">
        <v>2</v>
      </c>
      <c r="AI7" s="71">
        <f t="shared" ref="AI7:AI20" si="0">AH7/P7</f>
        <v>1</v>
      </c>
      <c r="AJ7" s="46" t="s">
        <v>115</v>
      </c>
      <c r="AK7" s="62"/>
      <c r="AL7" s="62"/>
    </row>
    <row r="8" spans="1:38" ht="292.5" customHeight="1" x14ac:dyDescent="0.25">
      <c r="A8" s="12">
        <v>3</v>
      </c>
      <c r="B8" s="9" t="s">
        <v>116</v>
      </c>
      <c r="C8" s="19" t="s">
        <v>77</v>
      </c>
      <c r="D8" s="9" t="s">
        <v>117</v>
      </c>
      <c r="E8" s="9" t="s">
        <v>118</v>
      </c>
      <c r="F8" s="9" t="s">
        <v>119</v>
      </c>
      <c r="G8" s="9" t="s">
        <v>120</v>
      </c>
      <c r="H8" s="9" t="s">
        <v>121</v>
      </c>
      <c r="I8" s="9" t="s">
        <v>122</v>
      </c>
      <c r="J8" s="9" t="s">
        <v>123</v>
      </c>
      <c r="K8" s="9" t="s">
        <v>124</v>
      </c>
      <c r="L8" s="9" t="s">
        <v>125</v>
      </c>
      <c r="M8" s="9" t="s">
        <v>126</v>
      </c>
      <c r="N8" s="11">
        <v>1</v>
      </c>
      <c r="O8" s="11">
        <v>1</v>
      </c>
      <c r="P8" s="11">
        <v>1</v>
      </c>
      <c r="Q8" s="11">
        <v>1</v>
      </c>
      <c r="R8" s="9" t="s">
        <v>127</v>
      </c>
      <c r="S8" s="9" t="s">
        <v>89</v>
      </c>
      <c r="T8" s="9" t="s">
        <v>128</v>
      </c>
      <c r="U8" s="9" t="s">
        <v>129</v>
      </c>
      <c r="V8" s="23">
        <v>45659</v>
      </c>
      <c r="W8" s="23">
        <v>46022</v>
      </c>
      <c r="X8" s="9" t="s">
        <v>130</v>
      </c>
      <c r="Y8" s="9" t="s">
        <v>131</v>
      </c>
      <c r="Z8" s="9" t="s">
        <v>132</v>
      </c>
      <c r="AA8" s="9" t="s">
        <v>132</v>
      </c>
      <c r="AB8" s="9" t="s">
        <v>131</v>
      </c>
      <c r="AC8" s="9" t="s">
        <v>126</v>
      </c>
      <c r="AD8" s="51">
        <v>0.65</v>
      </c>
      <c r="AE8" s="50" t="s">
        <v>133</v>
      </c>
      <c r="AF8" s="52">
        <v>1</v>
      </c>
      <c r="AG8" s="46" t="s">
        <v>134</v>
      </c>
      <c r="AH8" s="70">
        <v>1</v>
      </c>
      <c r="AI8" s="71">
        <f t="shared" si="0"/>
        <v>1</v>
      </c>
      <c r="AJ8" s="46" t="s">
        <v>135</v>
      </c>
      <c r="AK8" s="62"/>
      <c r="AL8" s="62"/>
    </row>
    <row r="9" spans="1:38" ht="172.5" customHeight="1" x14ac:dyDescent="0.25">
      <c r="A9" s="25">
        <v>4</v>
      </c>
      <c r="B9" s="32" t="s">
        <v>136</v>
      </c>
      <c r="C9" s="56" t="s">
        <v>131</v>
      </c>
      <c r="D9" s="32" t="s">
        <v>137</v>
      </c>
      <c r="E9" s="55" t="s">
        <v>138</v>
      </c>
      <c r="F9" s="55" t="s">
        <v>139</v>
      </c>
      <c r="G9" s="55" t="s">
        <v>89</v>
      </c>
      <c r="H9" s="55" t="s">
        <v>140</v>
      </c>
      <c r="I9" s="55" t="s">
        <v>141</v>
      </c>
      <c r="J9" s="55" t="s">
        <v>142</v>
      </c>
      <c r="K9" s="55" t="s">
        <v>143</v>
      </c>
      <c r="L9" s="32" t="s">
        <v>144</v>
      </c>
      <c r="M9" s="32" t="s">
        <v>145</v>
      </c>
      <c r="N9" s="67" t="s">
        <v>146</v>
      </c>
      <c r="O9" s="67" t="s">
        <v>146</v>
      </c>
      <c r="P9" s="67" t="s">
        <v>146</v>
      </c>
      <c r="Q9" s="67" t="s">
        <v>146</v>
      </c>
      <c r="R9" s="55" t="s">
        <v>147</v>
      </c>
      <c r="S9" s="55" t="s">
        <v>89</v>
      </c>
      <c r="T9" s="55" t="s">
        <v>148</v>
      </c>
      <c r="U9" s="57" t="s">
        <v>149</v>
      </c>
      <c r="V9" s="64">
        <v>45659</v>
      </c>
      <c r="W9" s="64">
        <v>46022</v>
      </c>
      <c r="X9" s="55" t="s">
        <v>130</v>
      </c>
      <c r="Y9" s="55" t="s">
        <v>150</v>
      </c>
      <c r="Z9" s="55" t="s">
        <v>151</v>
      </c>
      <c r="AA9" s="55" t="s">
        <v>132</v>
      </c>
      <c r="AB9" s="55" t="s">
        <v>131</v>
      </c>
      <c r="AC9" s="32" t="s">
        <v>145</v>
      </c>
      <c r="AD9" s="46" t="s">
        <v>152</v>
      </c>
      <c r="AE9" s="46" t="s">
        <v>153</v>
      </c>
      <c r="AF9" s="65" t="s">
        <v>154</v>
      </c>
      <c r="AG9" s="46" t="s">
        <v>155</v>
      </c>
      <c r="AH9" s="45">
        <v>1</v>
      </c>
      <c r="AI9" s="71" t="s">
        <v>326</v>
      </c>
      <c r="AJ9" s="62" t="s">
        <v>333</v>
      </c>
      <c r="AK9" s="62"/>
      <c r="AL9" s="62"/>
    </row>
    <row r="10" spans="1:38" ht="221.25" customHeight="1" x14ac:dyDescent="0.25">
      <c r="A10" s="25">
        <v>5</v>
      </c>
      <c r="B10" s="26" t="s">
        <v>156</v>
      </c>
      <c r="C10" s="27" t="s">
        <v>131</v>
      </c>
      <c r="D10" s="26" t="s">
        <v>157</v>
      </c>
      <c r="E10" s="28" t="s">
        <v>158</v>
      </c>
      <c r="F10" s="26" t="s">
        <v>159</v>
      </c>
      <c r="G10" s="27" t="s">
        <v>89</v>
      </c>
      <c r="H10" s="26" t="s">
        <v>160</v>
      </c>
      <c r="I10" s="26" t="s">
        <v>161</v>
      </c>
      <c r="J10" s="26" t="s">
        <v>162</v>
      </c>
      <c r="K10" s="26" t="s">
        <v>163</v>
      </c>
      <c r="L10" s="26" t="s">
        <v>164</v>
      </c>
      <c r="M10" s="26" t="s">
        <v>165</v>
      </c>
      <c r="N10" s="29">
        <v>1</v>
      </c>
      <c r="O10" s="29">
        <v>1</v>
      </c>
      <c r="P10" s="30">
        <v>1</v>
      </c>
      <c r="Q10" s="29">
        <v>1</v>
      </c>
      <c r="R10" s="27" t="s">
        <v>166</v>
      </c>
      <c r="S10" s="27" t="s">
        <v>89</v>
      </c>
      <c r="T10" s="26" t="s">
        <v>167</v>
      </c>
      <c r="U10" s="26" t="s">
        <v>168</v>
      </c>
      <c r="V10" s="31">
        <v>45659</v>
      </c>
      <c r="W10" s="31">
        <v>46022</v>
      </c>
      <c r="X10" s="26" t="s">
        <v>169</v>
      </c>
      <c r="Y10" s="26" t="s">
        <v>150</v>
      </c>
      <c r="Z10" s="26" t="s">
        <v>151</v>
      </c>
      <c r="AA10" s="32" t="s">
        <v>132</v>
      </c>
      <c r="AB10" s="33" t="s">
        <v>131</v>
      </c>
      <c r="AC10" s="32" t="s">
        <v>165</v>
      </c>
      <c r="AD10" s="45">
        <v>1</v>
      </c>
      <c r="AE10" s="46" t="s">
        <v>170</v>
      </c>
      <c r="AF10" s="45">
        <v>1</v>
      </c>
      <c r="AG10" s="46" t="s">
        <v>171</v>
      </c>
      <c r="AH10" s="66">
        <v>1</v>
      </c>
      <c r="AI10" s="71">
        <f t="shared" si="0"/>
        <v>1</v>
      </c>
      <c r="AJ10" s="58" t="s">
        <v>337</v>
      </c>
      <c r="AK10" s="62"/>
      <c r="AL10" s="62"/>
    </row>
    <row r="11" spans="1:38" ht="221.25" customHeight="1" x14ac:dyDescent="0.25">
      <c r="A11" s="12">
        <v>6</v>
      </c>
      <c r="B11" s="10" t="s">
        <v>156</v>
      </c>
      <c r="C11" s="13" t="s">
        <v>131</v>
      </c>
      <c r="D11" s="14" t="s">
        <v>172</v>
      </c>
      <c r="E11" s="9" t="s">
        <v>173</v>
      </c>
      <c r="F11" s="10" t="s">
        <v>159</v>
      </c>
      <c r="G11" s="13" t="s">
        <v>89</v>
      </c>
      <c r="H11" s="10" t="s">
        <v>160</v>
      </c>
      <c r="I11" s="9" t="s">
        <v>122</v>
      </c>
      <c r="J11" s="10" t="s">
        <v>174</v>
      </c>
      <c r="K11" s="10" t="s">
        <v>175</v>
      </c>
      <c r="L11" s="10" t="s">
        <v>176</v>
      </c>
      <c r="M11" s="10" t="s">
        <v>177</v>
      </c>
      <c r="N11" s="15">
        <v>2</v>
      </c>
      <c r="O11" s="15">
        <v>2</v>
      </c>
      <c r="P11" s="16">
        <v>1</v>
      </c>
      <c r="Q11" s="17">
        <v>0</v>
      </c>
      <c r="R11" s="10" t="s">
        <v>122</v>
      </c>
      <c r="S11" s="13" t="s">
        <v>89</v>
      </c>
      <c r="T11" s="10" t="s">
        <v>178</v>
      </c>
      <c r="U11" s="10" t="s">
        <v>179</v>
      </c>
      <c r="V11" s="18">
        <v>45659</v>
      </c>
      <c r="W11" s="18">
        <v>46022</v>
      </c>
      <c r="X11" s="10" t="s">
        <v>130</v>
      </c>
      <c r="Y11" s="10" t="s">
        <v>150</v>
      </c>
      <c r="Z11" s="10" t="s">
        <v>151</v>
      </c>
      <c r="AA11" s="9" t="s">
        <v>132</v>
      </c>
      <c r="AB11" s="19" t="s">
        <v>131</v>
      </c>
      <c r="AC11" s="9" t="s">
        <v>177</v>
      </c>
      <c r="AD11" s="45">
        <v>2</v>
      </c>
      <c r="AE11" s="46" t="s">
        <v>180</v>
      </c>
      <c r="AF11" s="45">
        <v>1</v>
      </c>
      <c r="AG11" s="68" t="s">
        <v>181</v>
      </c>
      <c r="AH11" s="66">
        <v>1</v>
      </c>
      <c r="AI11" s="71">
        <f t="shared" si="0"/>
        <v>1</v>
      </c>
      <c r="AJ11" s="100" t="s">
        <v>338</v>
      </c>
      <c r="AK11" s="62"/>
      <c r="AL11" s="62"/>
    </row>
    <row r="12" spans="1:38" ht="286.5" customHeight="1" x14ac:dyDescent="0.25">
      <c r="A12" s="25">
        <v>7</v>
      </c>
      <c r="B12" s="26" t="s">
        <v>182</v>
      </c>
      <c r="C12" s="27" t="s">
        <v>131</v>
      </c>
      <c r="D12" s="26" t="s">
        <v>183</v>
      </c>
      <c r="E12" s="34" t="s">
        <v>184</v>
      </c>
      <c r="F12" s="26" t="s">
        <v>159</v>
      </c>
      <c r="G12" s="27" t="s">
        <v>89</v>
      </c>
      <c r="H12" s="26" t="s">
        <v>185</v>
      </c>
      <c r="I12" s="26" t="s">
        <v>141</v>
      </c>
      <c r="J12" s="26" t="s">
        <v>186</v>
      </c>
      <c r="K12" s="26" t="s">
        <v>187</v>
      </c>
      <c r="L12" s="26" t="s">
        <v>188</v>
      </c>
      <c r="M12" s="26" t="s">
        <v>189</v>
      </c>
      <c r="N12" s="35" t="s">
        <v>190</v>
      </c>
      <c r="O12" s="35" t="s">
        <v>190</v>
      </c>
      <c r="P12" s="36" t="s">
        <v>190</v>
      </c>
      <c r="Q12" s="37" t="s">
        <v>190</v>
      </c>
      <c r="R12" s="38" t="s">
        <v>191</v>
      </c>
      <c r="S12" s="27"/>
      <c r="T12" s="26" t="s">
        <v>167</v>
      </c>
      <c r="U12" s="26" t="s">
        <v>192</v>
      </c>
      <c r="V12" s="31">
        <v>45659</v>
      </c>
      <c r="W12" s="31">
        <v>46022</v>
      </c>
      <c r="X12" s="26" t="s">
        <v>169</v>
      </c>
      <c r="Y12" s="26" t="s">
        <v>150</v>
      </c>
      <c r="Z12" s="26" t="s">
        <v>151</v>
      </c>
      <c r="AA12" s="39" t="s">
        <v>131</v>
      </c>
      <c r="AB12" s="33" t="s">
        <v>131</v>
      </c>
      <c r="AC12" s="32" t="s">
        <v>189</v>
      </c>
      <c r="AD12" s="4" t="s">
        <v>193</v>
      </c>
      <c r="AE12" s="46" t="s">
        <v>194</v>
      </c>
      <c r="AF12" s="4" t="s">
        <v>195</v>
      </c>
      <c r="AG12" s="46" t="s">
        <v>196</v>
      </c>
      <c r="AH12" s="66" t="s">
        <v>197</v>
      </c>
      <c r="AI12" s="71" t="s">
        <v>326</v>
      </c>
      <c r="AJ12" s="58" t="s">
        <v>196</v>
      </c>
      <c r="AK12" s="62"/>
      <c r="AL12" s="62"/>
    </row>
    <row r="13" spans="1:38" ht="304.5" customHeight="1" x14ac:dyDescent="0.25">
      <c r="A13" s="12">
        <v>8</v>
      </c>
      <c r="B13" s="9" t="s">
        <v>198</v>
      </c>
      <c r="C13" s="9" t="s">
        <v>199</v>
      </c>
      <c r="D13" s="9" t="s">
        <v>200</v>
      </c>
      <c r="E13" s="9" t="s">
        <v>201</v>
      </c>
      <c r="F13" s="9" t="s">
        <v>202</v>
      </c>
      <c r="G13" s="40" t="s">
        <v>198</v>
      </c>
      <c r="H13" s="9" t="s">
        <v>203</v>
      </c>
      <c r="I13" s="9" t="s">
        <v>204</v>
      </c>
      <c r="J13" s="9" t="s">
        <v>205</v>
      </c>
      <c r="K13" s="9" t="s">
        <v>206</v>
      </c>
      <c r="L13" s="9" t="s">
        <v>207</v>
      </c>
      <c r="M13" s="9" t="s">
        <v>208</v>
      </c>
      <c r="N13" s="8" t="s">
        <v>209</v>
      </c>
      <c r="O13" s="8" t="s">
        <v>209</v>
      </c>
      <c r="P13" s="8" t="s">
        <v>209</v>
      </c>
      <c r="Q13" s="8" t="s">
        <v>209</v>
      </c>
      <c r="R13" s="9" t="s">
        <v>210</v>
      </c>
      <c r="S13" s="9"/>
      <c r="T13" s="9" t="s">
        <v>211</v>
      </c>
      <c r="U13" s="9" t="s">
        <v>212</v>
      </c>
      <c r="V13" s="21">
        <v>45659</v>
      </c>
      <c r="W13" s="21">
        <v>46021</v>
      </c>
      <c r="X13" s="9" t="s">
        <v>213</v>
      </c>
      <c r="Y13" s="9" t="s">
        <v>214</v>
      </c>
      <c r="Z13" s="9" t="s">
        <v>215</v>
      </c>
      <c r="AA13" s="9" t="s">
        <v>216</v>
      </c>
      <c r="AB13" s="9" t="s">
        <v>217</v>
      </c>
      <c r="AC13" s="9" t="s">
        <v>208</v>
      </c>
      <c r="AD13" s="45">
        <v>1</v>
      </c>
      <c r="AE13" s="46" t="s">
        <v>218</v>
      </c>
      <c r="AF13" s="45">
        <v>5</v>
      </c>
      <c r="AG13" s="44" t="s">
        <v>219</v>
      </c>
      <c r="AH13" s="62">
        <v>1</v>
      </c>
      <c r="AI13" s="71" t="s">
        <v>326</v>
      </c>
      <c r="AJ13" s="46" t="s">
        <v>334</v>
      </c>
      <c r="AK13" s="62"/>
      <c r="AL13" s="62"/>
    </row>
    <row r="14" spans="1:38" ht="305.25" customHeight="1" x14ac:dyDescent="0.25">
      <c r="A14" s="25">
        <v>9</v>
      </c>
      <c r="B14" s="9" t="s">
        <v>220</v>
      </c>
      <c r="C14" s="9" t="s">
        <v>199</v>
      </c>
      <c r="D14" s="9" t="s">
        <v>221</v>
      </c>
      <c r="E14" s="9" t="s">
        <v>222</v>
      </c>
      <c r="F14" s="9" t="s">
        <v>223</v>
      </c>
      <c r="G14" s="40" t="s">
        <v>221</v>
      </c>
      <c r="H14" s="9" t="s">
        <v>224</v>
      </c>
      <c r="I14" s="41" t="s">
        <v>225</v>
      </c>
      <c r="J14" s="9" t="s">
        <v>226</v>
      </c>
      <c r="K14" s="9" t="s">
        <v>206</v>
      </c>
      <c r="L14" s="9" t="s">
        <v>207</v>
      </c>
      <c r="M14" s="9" t="s">
        <v>227</v>
      </c>
      <c r="N14" s="8" t="s">
        <v>209</v>
      </c>
      <c r="O14" s="8" t="s">
        <v>209</v>
      </c>
      <c r="P14" s="8" t="s">
        <v>209</v>
      </c>
      <c r="Q14" s="8" t="s">
        <v>209</v>
      </c>
      <c r="R14" s="9" t="s">
        <v>228</v>
      </c>
      <c r="S14" s="9"/>
      <c r="T14" s="9" t="s">
        <v>211</v>
      </c>
      <c r="U14" s="9" t="s">
        <v>229</v>
      </c>
      <c r="V14" s="21">
        <v>45659</v>
      </c>
      <c r="W14" s="21">
        <v>46021</v>
      </c>
      <c r="X14" s="9" t="s">
        <v>213</v>
      </c>
      <c r="Y14" s="9" t="s">
        <v>214</v>
      </c>
      <c r="Z14" s="9" t="s">
        <v>215</v>
      </c>
      <c r="AA14" s="9" t="s">
        <v>216</v>
      </c>
      <c r="AB14" s="9" t="s">
        <v>217</v>
      </c>
      <c r="AC14" s="9" t="s">
        <v>227</v>
      </c>
      <c r="AD14" s="45">
        <v>9</v>
      </c>
      <c r="AE14" s="46" t="s">
        <v>230</v>
      </c>
      <c r="AF14" s="45">
        <v>23</v>
      </c>
      <c r="AG14" s="44" t="s">
        <v>231</v>
      </c>
      <c r="AH14" s="62">
        <v>7</v>
      </c>
      <c r="AI14" s="71" t="s">
        <v>326</v>
      </c>
      <c r="AJ14" s="46" t="s">
        <v>335</v>
      </c>
      <c r="AK14" s="62"/>
      <c r="AL14" s="62"/>
    </row>
    <row r="15" spans="1:38" ht="306" customHeight="1" x14ac:dyDescent="0.25">
      <c r="A15" s="12">
        <v>10</v>
      </c>
      <c r="B15" s="9" t="s">
        <v>232</v>
      </c>
      <c r="C15" s="9" t="s">
        <v>199</v>
      </c>
      <c r="D15" s="9" t="s">
        <v>232</v>
      </c>
      <c r="E15" s="9" t="s">
        <v>201</v>
      </c>
      <c r="F15" s="9" t="s">
        <v>233</v>
      </c>
      <c r="G15" s="40" t="s">
        <v>234</v>
      </c>
      <c r="H15" s="9" t="s">
        <v>235</v>
      </c>
      <c r="I15" s="9" t="s">
        <v>236</v>
      </c>
      <c r="J15" s="9" t="s">
        <v>226</v>
      </c>
      <c r="K15" s="9" t="s">
        <v>237</v>
      </c>
      <c r="L15" s="9" t="s">
        <v>207</v>
      </c>
      <c r="M15" s="9" t="s">
        <v>238</v>
      </c>
      <c r="N15" s="8" t="s">
        <v>209</v>
      </c>
      <c r="O15" s="8" t="s">
        <v>209</v>
      </c>
      <c r="P15" s="8" t="s">
        <v>209</v>
      </c>
      <c r="Q15" s="8" t="s">
        <v>209</v>
      </c>
      <c r="R15" s="9" t="s">
        <v>239</v>
      </c>
      <c r="S15" s="9"/>
      <c r="T15" s="9" t="s">
        <v>211</v>
      </c>
      <c r="U15" s="9" t="s">
        <v>240</v>
      </c>
      <c r="V15" s="21">
        <v>45659</v>
      </c>
      <c r="W15" s="21">
        <v>46021</v>
      </c>
      <c r="X15" s="9" t="s">
        <v>213</v>
      </c>
      <c r="Y15" s="9" t="s">
        <v>214</v>
      </c>
      <c r="Z15" s="9" t="s">
        <v>215</v>
      </c>
      <c r="AA15" s="9" t="s">
        <v>216</v>
      </c>
      <c r="AB15" s="9" t="s">
        <v>217</v>
      </c>
      <c r="AC15" s="9" t="s">
        <v>238</v>
      </c>
      <c r="AD15" s="45">
        <v>4</v>
      </c>
      <c r="AE15" s="4" t="s">
        <v>241</v>
      </c>
      <c r="AF15" s="45">
        <v>22</v>
      </c>
      <c r="AG15" s="54" t="s">
        <v>242</v>
      </c>
      <c r="AH15" s="62">
        <v>13</v>
      </c>
      <c r="AI15" s="71" t="s">
        <v>326</v>
      </c>
      <c r="AJ15" s="46" t="s">
        <v>336</v>
      </c>
      <c r="AK15" s="62"/>
      <c r="AL15" s="62"/>
    </row>
    <row r="16" spans="1:38" ht="409.6" customHeight="1" x14ac:dyDescent="0.25">
      <c r="A16" s="25">
        <v>11</v>
      </c>
      <c r="B16" s="10" t="s">
        <v>156</v>
      </c>
      <c r="C16" s="19" t="s">
        <v>77</v>
      </c>
      <c r="D16" s="9" t="s">
        <v>243</v>
      </c>
      <c r="E16" s="9" t="s">
        <v>244</v>
      </c>
      <c r="F16" s="9" t="s">
        <v>245</v>
      </c>
      <c r="G16" s="9" t="s">
        <v>246</v>
      </c>
      <c r="H16" s="9" t="s">
        <v>224</v>
      </c>
      <c r="I16" s="9" t="s">
        <v>247</v>
      </c>
      <c r="J16" s="9" t="s">
        <v>248</v>
      </c>
      <c r="K16" s="9" t="s">
        <v>249</v>
      </c>
      <c r="L16" s="9" t="s">
        <v>250</v>
      </c>
      <c r="M16" s="10" t="s">
        <v>251</v>
      </c>
      <c r="N16" s="42" t="s">
        <v>252</v>
      </c>
      <c r="O16" s="42" t="s">
        <v>252</v>
      </c>
      <c r="P16" s="42" t="s">
        <v>252</v>
      </c>
      <c r="Q16" s="42" t="s">
        <v>253</v>
      </c>
      <c r="R16" s="9" t="s">
        <v>254</v>
      </c>
      <c r="S16" s="19" t="s">
        <v>89</v>
      </c>
      <c r="T16" s="9" t="s">
        <v>255</v>
      </c>
      <c r="U16" s="24" t="s">
        <v>256</v>
      </c>
      <c r="V16" s="21">
        <v>45659</v>
      </c>
      <c r="W16" s="23">
        <v>46022</v>
      </c>
      <c r="X16" s="10" t="s">
        <v>257</v>
      </c>
      <c r="Y16" s="9" t="s">
        <v>258</v>
      </c>
      <c r="Z16" s="9" t="s">
        <v>151</v>
      </c>
      <c r="AA16" s="9" t="s">
        <v>131</v>
      </c>
      <c r="AB16" s="9" t="s">
        <v>131</v>
      </c>
      <c r="AC16" s="9" t="s">
        <v>251</v>
      </c>
      <c r="AD16" s="45">
        <v>4</v>
      </c>
      <c r="AE16" s="46" t="s">
        <v>259</v>
      </c>
      <c r="AF16" s="45">
        <v>10</v>
      </c>
      <c r="AG16" s="46" t="s">
        <v>260</v>
      </c>
      <c r="AH16" s="60">
        <v>1</v>
      </c>
      <c r="AI16" s="71" t="s">
        <v>326</v>
      </c>
      <c r="AJ16" s="58" t="s">
        <v>261</v>
      </c>
      <c r="AK16" s="62"/>
      <c r="AL16" s="62"/>
    </row>
    <row r="17" spans="1:38" ht="298.5" customHeight="1" x14ac:dyDescent="0.25">
      <c r="A17" s="25">
        <v>12</v>
      </c>
      <c r="B17" s="10" t="s">
        <v>156</v>
      </c>
      <c r="C17" s="19" t="s">
        <v>77</v>
      </c>
      <c r="D17" s="9" t="s">
        <v>262</v>
      </c>
      <c r="E17" s="9" t="s">
        <v>263</v>
      </c>
      <c r="F17" s="9" t="s">
        <v>264</v>
      </c>
      <c r="G17" s="9" t="s">
        <v>246</v>
      </c>
      <c r="H17" s="9" t="s">
        <v>235</v>
      </c>
      <c r="I17" s="9" t="s">
        <v>265</v>
      </c>
      <c r="J17" s="9" t="s">
        <v>266</v>
      </c>
      <c r="K17" s="9" t="s">
        <v>267</v>
      </c>
      <c r="L17" s="9" t="s">
        <v>250</v>
      </c>
      <c r="M17" s="10" t="s">
        <v>266</v>
      </c>
      <c r="N17" s="42" t="s">
        <v>268</v>
      </c>
      <c r="O17" s="42" t="s">
        <v>268</v>
      </c>
      <c r="P17" s="42" t="s">
        <v>268</v>
      </c>
      <c r="Q17" s="42" t="s">
        <v>268</v>
      </c>
      <c r="R17" s="9" t="s">
        <v>239</v>
      </c>
      <c r="S17" s="19" t="s">
        <v>89</v>
      </c>
      <c r="T17" s="9" t="s">
        <v>255</v>
      </c>
      <c r="U17" s="24" t="s">
        <v>269</v>
      </c>
      <c r="V17" s="21">
        <v>45659</v>
      </c>
      <c r="W17" s="23">
        <v>46022</v>
      </c>
      <c r="X17" s="10" t="s">
        <v>257</v>
      </c>
      <c r="Y17" s="9" t="s">
        <v>270</v>
      </c>
      <c r="Z17" s="9" t="s">
        <v>151</v>
      </c>
      <c r="AA17" s="9" t="s">
        <v>131</v>
      </c>
      <c r="AB17" s="9" t="s">
        <v>131</v>
      </c>
      <c r="AC17" s="9" t="s">
        <v>266</v>
      </c>
      <c r="AD17" s="45">
        <v>0</v>
      </c>
      <c r="AE17" s="44" t="s">
        <v>271</v>
      </c>
      <c r="AF17" s="45" t="s">
        <v>272</v>
      </c>
      <c r="AG17" s="46" t="s">
        <v>273</v>
      </c>
      <c r="AH17" s="61">
        <v>15</v>
      </c>
      <c r="AI17" s="71" t="s">
        <v>326</v>
      </c>
      <c r="AJ17" s="59" t="s">
        <v>274</v>
      </c>
      <c r="AK17" s="62"/>
      <c r="AL17" s="62"/>
    </row>
    <row r="18" spans="1:38" ht="189" customHeight="1" x14ac:dyDescent="0.25">
      <c r="A18" s="25">
        <v>13</v>
      </c>
      <c r="B18" s="9" t="s">
        <v>156</v>
      </c>
      <c r="C18" s="19" t="s">
        <v>131</v>
      </c>
      <c r="D18" s="9" t="s">
        <v>275</v>
      </c>
      <c r="E18" s="9" t="s">
        <v>276</v>
      </c>
      <c r="F18" s="19" t="s">
        <v>277</v>
      </c>
      <c r="G18" s="19" t="s">
        <v>89</v>
      </c>
      <c r="H18" s="19" t="s">
        <v>82</v>
      </c>
      <c r="I18" s="9" t="s">
        <v>278</v>
      </c>
      <c r="J18" s="9" t="s">
        <v>279</v>
      </c>
      <c r="K18" s="9" t="s">
        <v>280</v>
      </c>
      <c r="L18" s="9" t="s">
        <v>281</v>
      </c>
      <c r="M18" s="9" t="s">
        <v>282</v>
      </c>
      <c r="N18" s="20">
        <v>0</v>
      </c>
      <c r="O18" s="20">
        <v>1</v>
      </c>
      <c r="P18" s="20">
        <v>0</v>
      </c>
      <c r="Q18" s="20">
        <v>0</v>
      </c>
      <c r="R18" s="9" t="s">
        <v>283</v>
      </c>
      <c r="S18" s="19" t="s">
        <v>89</v>
      </c>
      <c r="T18" s="9" t="s">
        <v>284</v>
      </c>
      <c r="U18" s="9" t="s">
        <v>285</v>
      </c>
      <c r="V18" s="21">
        <v>45659</v>
      </c>
      <c r="W18" s="21">
        <v>46021</v>
      </c>
      <c r="X18" s="9" t="s">
        <v>286</v>
      </c>
      <c r="Y18" s="9" t="s">
        <v>287</v>
      </c>
      <c r="Z18" s="9" t="s">
        <v>151</v>
      </c>
      <c r="AA18" s="19" t="s">
        <v>131</v>
      </c>
      <c r="AB18" s="19" t="s">
        <v>131</v>
      </c>
      <c r="AC18" s="9" t="s">
        <v>282</v>
      </c>
      <c r="AD18" s="47">
        <v>0</v>
      </c>
      <c r="AE18" s="48" t="s">
        <v>288</v>
      </c>
      <c r="AF18" s="46" t="s">
        <v>289</v>
      </c>
      <c r="AG18" s="46" t="s">
        <v>290</v>
      </c>
      <c r="AH18" s="45">
        <v>1</v>
      </c>
      <c r="AI18" s="71">
        <v>1</v>
      </c>
      <c r="AJ18" s="46" t="s">
        <v>291</v>
      </c>
      <c r="AK18" s="62"/>
      <c r="AL18" s="62"/>
    </row>
    <row r="19" spans="1:38" ht="168.75" customHeight="1" x14ac:dyDescent="0.25">
      <c r="A19" s="25">
        <v>14</v>
      </c>
      <c r="B19" s="9" t="s">
        <v>156</v>
      </c>
      <c r="C19" s="19" t="s">
        <v>131</v>
      </c>
      <c r="D19" s="9" t="s">
        <v>292</v>
      </c>
      <c r="E19" s="9" t="s">
        <v>293</v>
      </c>
      <c r="F19" s="9" t="s">
        <v>159</v>
      </c>
      <c r="G19" s="19" t="s">
        <v>89</v>
      </c>
      <c r="H19" s="9" t="s">
        <v>294</v>
      </c>
      <c r="I19" s="9" t="s">
        <v>295</v>
      </c>
      <c r="J19" s="9" t="s">
        <v>296</v>
      </c>
      <c r="K19" s="9" t="s">
        <v>297</v>
      </c>
      <c r="L19" s="9" t="s">
        <v>298</v>
      </c>
      <c r="M19" s="9" t="s">
        <v>299</v>
      </c>
      <c r="N19" s="20">
        <v>1</v>
      </c>
      <c r="O19" s="20">
        <v>0</v>
      </c>
      <c r="P19" s="20">
        <v>0</v>
      </c>
      <c r="Q19" s="8">
        <v>0</v>
      </c>
      <c r="R19" s="9" t="s">
        <v>283</v>
      </c>
      <c r="S19" s="19" t="s">
        <v>89</v>
      </c>
      <c r="T19" s="9" t="s">
        <v>284</v>
      </c>
      <c r="U19" s="9" t="s">
        <v>300</v>
      </c>
      <c r="V19" s="21">
        <v>45659</v>
      </c>
      <c r="W19" s="21">
        <v>46021</v>
      </c>
      <c r="X19" s="9" t="s">
        <v>301</v>
      </c>
      <c r="Y19" s="9" t="s">
        <v>287</v>
      </c>
      <c r="Z19" s="9" t="s">
        <v>151</v>
      </c>
      <c r="AA19" s="19" t="s">
        <v>131</v>
      </c>
      <c r="AB19" s="19" t="s">
        <v>131</v>
      </c>
      <c r="AC19" s="9" t="s">
        <v>299</v>
      </c>
      <c r="AD19" s="47">
        <v>0</v>
      </c>
      <c r="AE19" s="48" t="s">
        <v>302</v>
      </c>
      <c r="AF19" s="46" t="s">
        <v>303</v>
      </c>
      <c r="AG19" s="46" t="s">
        <v>304</v>
      </c>
      <c r="AH19" s="45">
        <v>1</v>
      </c>
      <c r="AI19" s="71">
        <v>1</v>
      </c>
      <c r="AJ19" s="62" t="s">
        <v>332</v>
      </c>
      <c r="AK19" s="62"/>
      <c r="AL19" s="62"/>
    </row>
    <row r="20" spans="1:38" ht="324" customHeight="1" x14ac:dyDescent="0.25">
      <c r="A20" s="25">
        <v>15</v>
      </c>
      <c r="B20" s="9" t="s">
        <v>156</v>
      </c>
      <c r="C20" s="19" t="s">
        <v>131</v>
      </c>
      <c r="D20" s="9" t="s">
        <v>305</v>
      </c>
      <c r="E20" s="9" t="s">
        <v>306</v>
      </c>
      <c r="F20" s="9" t="s">
        <v>159</v>
      </c>
      <c r="G20" s="19" t="s">
        <v>89</v>
      </c>
      <c r="H20" s="9" t="s">
        <v>294</v>
      </c>
      <c r="I20" s="9" t="s">
        <v>161</v>
      </c>
      <c r="J20" s="9" t="s">
        <v>307</v>
      </c>
      <c r="K20" s="9" t="s">
        <v>308</v>
      </c>
      <c r="L20" s="9" t="s">
        <v>309</v>
      </c>
      <c r="M20" s="9" t="s">
        <v>310</v>
      </c>
      <c r="N20" s="20">
        <v>1</v>
      </c>
      <c r="O20" s="20">
        <v>1</v>
      </c>
      <c r="P20" s="20">
        <v>1</v>
      </c>
      <c r="Q20" s="20">
        <v>1</v>
      </c>
      <c r="R20" s="19" t="s">
        <v>283</v>
      </c>
      <c r="S20" s="19" t="s">
        <v>89</v>
      </c>
      <c r="T20" s="9" t="s">
        <v>284</v>
      </c>
      <c r="U20" s="9" t="s">
        <v>311</v>
      </c>
      <c r="V20" s="21">
        <v>45659</v>
      </c>
      <c r="W20" s="21">
        <v>46021</v>
      </c>
      <c r="X20" s="9" t="s">
        <v>312</v>
      </c>
      <c r="Y20" s="9" t="s">
        <v>287</v>
      </c>
      <c r="Z20" s="9" t="s">
        <v>151</v>
      </c>
      <c r="AA20" s="19" t="s">
        <v>131</v>
      </c>
      <c r="AB20" s="19" t="s">
        <v>131</v>
      </c>
      <c r="AC20" s="9" t="s">
        <v>310</v>
      </c>
      <c r="AD20" s="47">
        <v>1</v>
      </c>
      <c r="AE20" s="48" t="s">
        <v>313</v>
      </c>
      <c r="AF20" s="53">
        <v>1</v>
      </c>
      <c r="AG20" s="44" t="s">
        <v>313</v>
      </c>
      <c r="AH20" s="53">
        <v>1</v>
      </c>
      <c r="AI20" s="71">
        <f t="shared" si="0"/>
        <v>1</v>
      </c>
      <c r="AJ20" s="46" t="s">
        <v>314</v>
      </c>
      <c r="AK20" s="62"/>
      <c r="AL20" s="62"/>
    </row>
    <row r="22" spans="1:38" x14ac:dyDescent="0.25">
      <c r="A22" s="82" t="s">
        <v>315</v>
      </c>
      <c r="B22" s="82"/>
      <c r="C22" s="82"/>
      <c r="D22" s="82"/>
      <c r="E22" s="82"/>
      <c r="F22" s="82"/>
      <c r="G22" s="82"/>
      <c r="H22" s="82"/>
      <c r="I22" s="82"/>
      <c r="J22" s="82"/>
      <c r="K22" s="82"/>
      <c r="L22" s="82"/>
    </row>
    <row r="23" spans="1:38" x14ac:dyDescent="0.25">
      <c r="A23" s="83" t="s">
        <v>316</v>
      </c>
      <c r="B23" s="84"/>
      <c r="C23" s="83" t="s">
        <v>317</v>
      </c>
      <c r="D23" s="84"/>
      <c r="E23" s="69"/>
      <c r="F23" s="85" t="s">
        <v>318</v>
      </c>
      <c r="G23" s="86"/>
      <c r="H23" s="86"/>
      <c r="I23" s="86"/>
      <c r="J23" s="86"/>
      <c r="K23" s="86"/>
      <c r="L23" s="87"/>
    </row>
    <row r="24" spans="1:38" x14ac:dyDescent="0.25">
      <c r="A24" s="62"/>
      <c r="B24" s="62"/>
      <c r="C24" s="62"/>
      <c r="D24" s="62"/>
      <c r="E24" s="62"/>
      <c r="F24" s="62"/>
      <c r="G24" s="62"/>
      <c r="H24" s="62"/>
      <c r="I24" s="62"/>
      <c r="J24" s="62"/>
      <c r="K24" s="62"/>
      <c r="L24" s="62"/>
    </row>
    <row r="25" spans="1:38" x14ac:dyDescent="0.25">
      <c r="A25" s="62"/>
      <c r="B25" s="62"/>
      <c r="C25" s="62"/>
      <c r="D25" s="62"/>
      <c r="E25" s="62"/>
      <c r="F25" s="62"/>
      <c r="G25" s="62"/>
      <c r="H25" s="62"/>
      <c r="I25" s="62"/>
      <c r="J25" s="62"/>
      <c r="K25" s="62"/>
      <c r="L25" s="62"/>
    </row>
    <row r="28" spans="1:38" x14ac:dyDescent="0.25">
      <c r="A28" s="82" t="s">
        <v>319</v>
      </c>
      <c r="B28" s="82"/>
      <c r="C28" s="76" t="s">
        <v>320</v>
      </c>
      <c r="D28" s="77"/>
      <c r="E28" s="78"/>
      <c r="F28" s="88" t="s">
        <v>321</v>
      </c>
      <c r="G28" s="88"/>
    </row>
    <row r="29" spans="1:38" ht="99.75" customHeight="1" x14ac:dyDescent="0.25">
      <c r="A29" s="74" t="s">
        <v>322</v>
      </c>
      <c r="B29" s="75"/>
      <c r="C29" s="79" t="s">
        <v>323</v>
      </c>
      <c r="D29" s="80"/>
      <c r="E29" s="81"/>
      <c r="F29" s="74" t="s">
        <v>324</v>
      </c>
      <c r="G29" s="75"/>
    </row>
  </sheetData>
  <autoFilter ref="A5:AL20" xr:uid="{D1C5EBF5-B2FB-4CB6-8A93-D73A03933116}"/>
  <mergeCells count="21">
    <mergeCell ref="AC3:AL4"/>
    <mergeCell ref="A1:D3"/>
    <mergeCell ref="E3:X3"/>
    <mergeCell ref="A4:L4"/>
    <mergeCell ref="M4:Q4"/>
    <mergeCell ref="R4:AB4"/>
    <mergeCell ref="E1:X1"/>
    <mergeCell ref="E2:X2"/>
    <mergeCell ref="Y1:AB1"/>
    <mergeCell ref="Y2:AB2"/>
    <mergeCell ref="Y3:AB3"/>
    <mergeCell ref="A29:B29"/>
    <mergeCell ref="F29:G29"/>
    <mergeCell ref="C28:E28"/>
    <mergeCell ref="C29:E29"/>
    <mergeCell ref="A22:L22"/>
    <mergeCell ref="A23:B23"/>
    <mergeCell ref="C23:D23"/>
    <mergeCell ref="F23:L23"/>
    <mergeCell ref="A28:B28"/>
    <mergeCell ref="F28:G28"/>
  </mergeCells>
  <dataValidations count="1">
    <dataValidation type="list" allowBlank="1" showInputMessage="1" showErrorMessage="1" sqref="R5" xr:uid="{8A55E08B-0A4D-4B69-80CA-30B56531A9B0}">
      <formula1>#REF!</formula1>
    </dataValidation>
  </dataValidations>
  <pageMargins left="0.19685039370078741" right="0.70866141732283472" top="0.11811023622047245" bottom="0.74803149606299213" header="0.31496062992125984" footer="0.31496062992125984"/>
  <pageSetup scale="45" fitToWidth="0" fitToHeight="0" orientation="landscape" r:id="rId1"/>
  <headerFooter>
    <oddFooter>&amp;C&amp;"Arial,Normal"&amp;9FM-SC-02.V1
Publicado: 05-06-2023&amp;R&amp;G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AC4D8A323E47347BA305F523A65C287" ma:contentTypeVersion="12" ma:contentTypeDescription="Crear nuevo documento." ma:contentTypeScope="" ma:versionID="548257a02772d36b8317db275482479f">
  <xsd:schema xmlns:xsd="http://www.w3.org/2001/XMLSchema" xmlns:xs="http://www.w3.org/2001/XMLSchema" xmlns:p="http://schemas.microsoft.com/office/2006/metadata/properties" xmlns:ns2="077b55ae-f739-41ec-9fdd-dc517dd49c37" xmlns:ns3="53823d7e-a786-4db0-bd46-12dbf6ca622d" targetNamespace="http://schemas.microsoft.com/office/2006/metadata/properties" ma:root="true" ma:fieldsID="27e2d290db1c8ccd8e79ebcb3258d73a" ns2:_="" ns3:_="">
    <xsd:import namespace="077b55ae-f739-41ec-9fdd-dc517dd49c37"/>
    <xsd:import namespace="53823d7e-a786-4db0-bd46-12dbf6ca62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b55ae-f739-41ec-9fdd-dc517dd49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b2b8e-005d-4b82-9e83-1bcf609cd42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823d7e-a786-4db0-bd46-12dbf6ca62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a728ad-ce6e-441a-a697-77b0ca14c645}" ma:internalName="TaxCatchAll" ma:showField="CatchAllData" ma:web="53823d7e-a786-4db0-bd46-12dbf6ca62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7b55ae-f739-41ec-9fdd-dc517dd49c37">
      <Terms xmlns="http://schemas.microsoft.com/office/infopath/2007/PartnerControls"/>
    </lcf76f155ced4ddcb4097134ff3c332f>
    <TaxCatchAll xmlns="53823d7e-a786-4db0-bd46-12dbf6ca62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C3B27E-1711-4D5C-BAE3-2393C873F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b55ae-f739-41ec-9fdd-dc517dd49c37"/>
    <ds:schemaRef ds:uri="53823d7e-a786-4db0-bd46-12dbf6ca6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F554F6-5036-4017-8DE2-F3CCC4939580}">
  <ds:schemaRefs>
    <ds:schemaRef ds:uri="http://schemas.microsoft.com/office/2006/metadata/properties"/>
    <ds:schemaRef ds:uri="http://schemas.microsoft.com/office/infopath/2007/PartnerControls"/>
    <ds:schemaRef ds:uri="077b55ae-f739-41ec-9fdd-dc517dd49c37"/>
    <ds:schemaRef ds:uri="53823d7e-a786-4db0-bd46-12dbf6ca622d"/>
  </ds:schemaRefs>
</ds:datastoreItem>
</file>

<file path=customXml/itemProps3.xml><?xml version="1.0" encoding="utf-8"?>
<ds:datastoreItem xmlns:ds="http://schemas.openxmlformats.org/officeDocument/2006/customXml" ds:itemID="{649DD867-B05B-4939-82C1-75F257CAB5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Hoja1</vt:lpstr>
      <vt:lpstr>PLAN 2025</vt:lpstr>
      <vt:lpstr>'PLAN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Nastacia Espinosa Chevliakova</dc:creator>
  <cp:keywords/>
  <dc:description/>
  <cp:lastModifiedBy>Juliana Chamorro Gerena</cp:lastModifiedBy>
  <cp:revision/>
  <dcterms:created xsi:type="dcterms:W3CDTF">2023-06-05T16:38:35Z</dcterms:created>
  <dcterms:modified xsi:type="dcterms:W3CDTF">2025-11-04T14:21:47Z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0x0101008AC4D8A323E47347BA305F523A65C287</vt:lpwstr>
  </property>
  <property fmtid="{D5CDD505-2E9C-101B-9397-08002B2CF9AE}" pid="3" name="MediaServiceImageTags">
    <vt:lpwstr/>
  </property>
</Properties>
</file>