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ure\Downloads\"/>
    </mc:Choice>
  </mc:AlternateContent>
  <bookViews>
    <workbookView xWindow="0" yWindow="0" windowWidth="23040" windowHeight="8496" firstSheet="1" activeTab="2"/>
  </bookViews>
  <sheets>
    <sheet name="Actalizaciones del PTEP" sheetId="14" r:id="rId1"/>
    <sheet name="Programa" sheetId="11" r:id="rId2"/>
    <sheet name="1.Gestión Riesgos Corrupción" sheetId="2" r:id="rId3"/>
    <sheet name="Mapa de riesgos de corrupci " sheetId="15" r:id="rId4"/>
    <sheet name="2.Redes Insti Canales Denuncia" sheetId="3" r:id="rId5"/>
    <sheet name="3.Atención Ciudadanía" sheetId="4" r:id="rId6"/>
    <sheet name="4. Rendición Cuent" sheetId="5" r:id="rId7"/>
    <sheet name="5.Participación Ciudadana" sheetId="10" r:id="rId8"/>
    <sheet name="6.Transparencia Acceso Info" sheetId="6" r:id="rId9"/>
    <sheet name="7.Racionalización Trámites" sheetId="7" r:id="rId10"/>
    <sheet name="8.Legalidad e Integridad" sheetId="8" r:id="rId11"/>
    <sheet name="9.Iniciativas adicionales" sheetId="9" r:id="rId12"/>
  </sheets>
  <externalReferences>
    <externalReference r:id="rId13"/>
  </externalReferences>
  <definedNames>
    <definedName name="_xlnm._FilterDatabase" localSheetId="6" hidden="1">'4. Rendición Cuent'!$A$1:$H$12</definedName>
    <definedName name="_xlnm._FilterDatabase" localSheetId="8" hidden="1">'6.Transparencia Acceso Info'!$A$1:$H$13</definedName>
    <definedName name="PRIORITARIO" localSheetId="3">#REF!</definedName>
    <definedName name="PRIORITARIO">[1]Hoja3!$A$49:$A$68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5" l="1"/>
  <c r="J4" i="5" l="1"/>
</calcChain>
</file>

<file path=xl/comments1.xml><?xml version="1.0" encoding="utf-8"?>
<comments xmlns="http://schemas.openxmlformats.org/spreadsheetml/2006/main">
  <authors>
    <author>tc={08861254-BCF8-48BF-A5CB-A5CA447393BC}</author>
    <author>Juan Carlos Herrera Vega</author>
  </authors>
  <commentList>
    <comment ref="B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r>
      </text>
    </comment>
    <comment ref="I1" authorId="1" shapeId="0">
      <text>
        <r>
          <rPr>
            <b/>
            <sz val="9"/>
            <color indexed="81"/>
            <rFont val="Tahoma"/>
            <family val="2"/>
          </rPr>
          <t>Seleccione el % de avance de la actividad.</t>
        </r>
      </text>
    </comment>
    <comment ref="J1" authorId="1" shapeId="0">
      <text>
        <r>
          <rPr>
            <b/>
            <sz val="9"/>
            <color indexed="81"/>
            <rFont val="Tahoma"/>
            <family val="2"/>
          </rPr>
          <t>Seleccione el % de avance de la actividad.</t>
        </r>
      </text>
    </comment>
    <comment ref="K1" authorId="1" shapeId="0">
      <text>
        <r>
          <rPr>
            <b/>
            <sz val="9"/>
            <color indexed="81"/>
            <rFont val="Tahoma"/>
            <family val="2"/>
          </rPr>
          <t>Seleccione el % de avance de la actividad.</t>
        </r>
      </text>
    </comment>
    <comment ref="L1" authorId="1" shapeId="0">
      <text>
        <r>
          <rPr>
            <b/>
            <sz val="9"/>
            <color indexed="81"/>
            <rFont val="Tahoma"/>
            <family val="2"/>
          </rPr>
          <t>Seleccione el % de avance de la actividad.</t>
        </r>
      </text>
    </comment>
    <comment ref="M1" authorId="1" shapeId="0">
      <text>
        <r>
          <rPr>
            <b/>
            <sz val="9"/>
            <color indexed="81"/>
            <rFont val="Tahoma"/>
            <family val="2"/>
          </rPr>
          <t>Relacione comentarios aclaratorios del  avance realizado, así como el no avance.</t>
        </r>
      </text>
    </comment>
  </commentList>
</comments>
</file>

<file path=xl/comments10.xml><?xml version="1.0" encoding="utf-8"?>
<comments xmlns="http://schemas.openxmlformats.org/spreadsheetml/2006/main">
  <authors>
    <author>Juan Carlos Herrera Vega</author>
  </authors>
  <commentList>
    <comment ref="I1" authorId="0" shapeId="0">
      <text>
        <r>
          <rPr>
            <b/>
            <sz val="9"/>
            <color indexed="81"/>
            <rFont val="Tahoma"/>
            <family val="2"/>
          </rPr>
          <t>Seleccione el % de avance de la actividad.</t>
        </r>
      </text>
    </comment>
    <comment ref="J1" authorId="0" shapeId="0">
      <text>
        <r>
          <rPr>
            <b/>
            <sz val="9"/>
            <color indexed="81"/>
            <rFont val="Tahoma"/>
            <family val="2"/>
          </rPr>
          <t>Seleccione el % de avance de la actividad.</t>
        </r>
      </text>
    </comment>
    <comment ref="K1" authorId="0" shapeId="0">
      <text>
        <r>
          <rPr>
            <b/>
            <sz val="9"/>
            <color indexed="81"/>
            <rFont val="Tahoma"/>
            <family val="2"/>
          </rPr>
          <t>Seleccione el % de avance de la actividad.</t>
        </r>
      </text>
    </comment>
    <comment ref="L1" authorId="0" shapeId="0">
      <text>
        <r>
          <rPr>
            <b/>
            <sz val="9"/>
            <color indexed="81"/>
            <rFont val="Tahoma"/>
            <family val="2"/>
          </rPr>
          <t>Seleccione el % de avance de la actividad.</t>
        </r>
      </text>
    </comment>
    <comment ref="M1" authorId="0" shapeId="0">
      <text>
        <r>
          <rPr>
            <b/>
            <sz val="9"/>
            <color indexed="81"/>
            <rFont val="Tahoma"/>
            <family val="2"/>
          </rPr>
          <t>Relacione comentarios aclaratorios del  avance realizado, así como el no avance.</t>
        </r>
      </text>
    </comment>
  </commentList>
</comments>
</file>

<file path=xl/comments2.xml><?xml version="1.0" encoding="utf-8"?>
<comments xmlns="http://schemas.openxmlformats.org/spreadsheetml/2006/main">
  <authors>
    <author>Juan Carlos Herrera Vega</author>
    <author>Isabel Parra Bello</author>
  </authors>
  <commentList>
    <comment ref="S7" authorId="0" shapeId="0">
      <text>
        <r>
          <rPr>
            <sz val="10"/>
            <color indexed="81"/>
            <rFont val="Tahoma"/>
            <family val="2"/>
          </rPr>
          <t>Campo para la Oficina de Planeación.</t>
        </r>
      </text>
    </comment>
    <comment ref="Z7" authorId="0" shapeId="0">
      <text>
        <r>
          <rPr>
            <sz val="10"/>
            <color indexed="81"/>
            <rFont val="Tahoma"/>
            <family val="2"/>
          </rPr>
          <t>Campo para la Oficina de Planeación.</t>
        </r>
      </text>
    </comment>
    <comment ref="D8" authorId="0" shapeId="0">
      <text>
        <r>
          <rPr>
            <sz val="9"/>
            <color indexed="81"/>
            <rFont val="Tahoma"/>
            <family val="2"/>
          </rPr>
          <t>Describa el riesgo acorde lo planteado en la Guía de administración del riesgo y el diseño de cntroles en entidades públicas versión 6.</t>
        </r>
      </text>
    </comment>
    <comment ref="E8" authorId="0" shapeId="0">
      <text>
        <r>
          <rPr>
            <sz val="9"/>
            <color indexed="81"/>
            <rFont val="Tahoma"/>
            <family val="2"/>
          </rPr>
          <t>Identifiquelo como fraude interno o fraude externo.</t>
        </r>
      </text>
    </comment>
    <comment ref="F8" authorId="0" shapeId="0">
      <text>
        <r>
          <rPr>
            <sz val="9"/>
            <color indexed="81"/>
            <rFont val="Tahoma"/>
            <family val="2"/>
          </rPr>
          <t>Relacione la causa raíz que genera el riesgo.</t>
        </r>
      </text>
    </comment>
    <comment ref="K8" authorId="1" shapeId="0">
      <text>
        <r>
          <rPr>
            <sz val="9"/>
            <color indexed="81"/>
            <rFont val="Tahoma"/>
            <family val="2"/>
          </rPr>
          <t xml:space="preserve">Cargo responsable(s) de ejecutar las acciones.
</t>
        </r>
      </text>
    </comment>
    <comment ref="Q8" authorId="1" shapeId="0">
      <text>
        <r>
          <rPr>
            <sz val="11"/>
            <color indexed="81"/>
            <rFont val="Tahoma"/>
            <family val="2"/>
          </rPr>
          <t xml:space="preserve">Escriba "Si" o "No", considerando si el riesgo se ha materializado o no.
</t>
        </r>
      </text>
    </comment>
    <comment ref="R8" authorId="1" shapeId="0">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X8" authorId="1" shapeId="0">
      <text>
        <r>
          <rPr>
            <sz val="11"/>
            <color indexed="81"/>
            <rFont val="Tahoma"/>
            <family val="2"/>
          </rPr>
          <t xml:space="preserve">Escriba "Si" o "No", considerando si el riesgo se ha materializado o no.
</t>
        </r>
      </text>
    </comment>
    <comment ref="Y8" authorId="1" shapeId="0">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9" authorId="0" shapeId="0">
      <text>
        <r>
          <rPr>
            <sz val="9"/>
            <color indexed="81"/>
            <rFont val="Tahoma"/>
            <family val="2"/>
          </rPr>
          <t>Describa el control acorde lo planteado en la Guía de administración del riesgo y el diseño de cntroles en entidades públicas versión 6.</t>
        </r>
      </text>
    </comment>
    <comment ref="H9" authorId="0" shapeId="0">
      <text>
        <r>
          <rPr>
            <sz val="9"/>
            <color indexed="81"/>
            <rFont val="Tahoma"/>
            <family val="2"/>
          </rPr>
          <t>Identifiquelo como: bajo, moderado, alto o extermo.</t>
        </r>
      </text>
    </comment>
    <comment ref="I9" authorId="0" shapeId="0">
      <text>
        <r>
          <rPr>
            <sz val="9"/>
            <color indexed="81"/>
            <rFont val="Tahoma"/>
            <family val="2"/>
          </rPr>
          <t>Identifiquelo como: reducir, evitar, compartir o aceptar.</t>
        </r>
        <r>
          <rPr>
            <b/>
            <sz val="9"/>
            <color indexed="81"/>
            <rFont val="Tahoma"/>
            <family val="2"/>
          </rPr>
          <t xml:space="preserve">
</t>
        </r>
      </text>
    </comment>
    <comment ref="M9" authorId="1" shapeId="0">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N9" authorId="0" shapeId="0">
      <text>
        <r>
          <rPr>
            <sz val="11"/>
            <color indexed="81"/>
            <rFont val="Tahoma"/>
            <family val="2"/>
          </rPr>
          <t xml:space="preserve">Indique el porcentaje de avance de la acción, es una escala de 0% a 100%, con incremento de 10% </t>
        </r>
      </text>
    </comment>
    <comment ref="O9" authorId="1" shapeId="0">
      <text>
        <r>
          <rPr>
            <sz val="11"/>
            <color indexed="81"/>
            <rFont val="Tahoma"/>
            <family val="2"/>
          </rPr>
          <t>Detalle las actividades realizadas para dar cumplimiento a la acción.</t>
        </r>
      </text>
    </comment>
    <comment ref="P9" authorId="1" shapeId="0">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 ref="T9" authorId="1" shapeId="0">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U9" authorId="0" shapeId="0">
      <text>
        <r>
          <rPr>
            <sz val="11"/>
            <color indexed="81"/>
            <rFont val="Tahoma"/>
            <family val="2"/>
          </rPr>
          <t xml:space="preserve">Indique el porcentaje de avance de la acción, es una escala de 0% a 100%, con incremento de 10% </t>
        </r>
      </text>
    </comment>
    <comment ref="V9" authorId="1" shapeId="0">
      <text>
        <r>
          <rPr>
            <sz val="11"/>
            <color indexed="81"/>
            <rFont val="Tahoma"/>
            <family val="2"/>
          </rPr>
          <t>Detalle las actividades realizadas para dar cumplimiento a la acción.</t>
        </r>
      </text>
    </comment>
    <comment ref="W9" authorId="1" shapeId="0">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comments3.xml><?xml version="1.0" encoding="utf-8"?>
<comments xmlns="http://schemas.openxmlformats.org/spreadsheetml/2006/main">
  <authors>
    <author>Juan Carlos Herrera Vega</author>
  </authors>
  <commentList>
    <comment ref="I1" authorId="0" shapeId="0">
      <text>
        <r>
          <rPr>
            <b/>
            <sz val="9"/>
            <color indexed="81"/>
            <rFont val="Tahoma"/>
            <family val="2"/>
          </rPr>
          <t>Seleccione el % de avance de la actividad.</t>
        </r>
      </text>
    </comment>
    <comment ref="J1" authorId="0" shapeId="0">
      <text>
        <r>
          <rPr>
            <b/>
            <sz val="9"/>
            <color indexed="81"/>
            <rFont val="Tahoma"/>
            <family val="2"/>
          </rPr>
          <t>Seleccione el % de avance de la actividad.</t>
        </r>
      </text>
    </comment>
    <comment ref="K1" authorId="0" shapeId="0">
      <text>
        <r>
          <rPr>
            <b/>
            <sz val="9"/>
            <color indexed="81"/>
            <rFont val="Tahoma"/>
            <family val="2"/>
          </rPr>
          <t>Seleccione el % de avance de la actividad.</t>
        </r>
      </text>
    </comment>
    <comment ref="L1" authorId="0" shapeId="0">
      <text>
        <r>
          <rPr>
            <b/>
            <sz val="9"/>
            <color indexed="81"/>
            <rFont val="Tahoma"/>
            <family val="2"/>
          </rPr>
          <t>Seleccione el % de avance de la actividad.</t>
        </r>
      </text>
    </comment>
    <comment ref="M1" authorId="0" shapeId="0">
      <text>
        <r>
          <rPr>
            <b/>
            <sz val="9"/>
            <color indexed="81"/>
            <rFont val="Tahoma"/>
            <family val="2"/>
          </rPr>
          <t>Relacione comentarios aclaratorios del  avance realizado, así como el no avance.</t>
        </r>
      </text>
    </comment>
  </commentList>
</comments>
</file>

<file path=xl/comments4.xml><?xml version="1.0" encoding="utf-8"?>
<comments xmlns="http://schemas.openxmlformats.org/spreadsheetml/2006/main">
  <authors>
    <author>Juan Carlos Herrera Vega</author>
  </authors>
  <commentList>
    <comment ref="I1" authorId="0" shapeId="0">
      <text>
        <r>
          <rPr>
            <b/>
            <sz val="9"/>
            <color indexed="81"/>
            <rFont val="Tahoma"/>
            <family val="2"/>
          </rPr>
          <t>Seleccione el % de avance de la actividad.</t>
        </r>
      </text>
    </comment>
    <comment ref="J1" authorId="0" shapeId="0">
      <text>
        <r>
          <rPr>
            <b/>
            <sz val="9"/>
            <color indexed="81"/>
            <rFont val="Tahoma"/>
            <family val="2"/>
          </rPr>
          <t>Seleccione el % de avance de la actividad.</t>
        </r>
      </text>
    </comment>
    <comment ref="K1" authorId="0" shapeId="0">
      <text>
        <r>
          <rPr>
            <b/>
            <sz val="9"/>
            <color indexed="81"/>
            <rFont val="Tahoma"/>
            <family val="2"/>
          </rPr>
          <t>Seleccione el % de avance de la actividad.</t>
        </r>
      </text>
    </comment>
    <comment ref="L1" authorId="0" shapeId="0">
      <text>
        <r>
          <rPr>
            <b/>
            <sz val="9"/>
            <color indexed="81"/>
            <rFont val="Tahoma"/>
            <family val="2"/>
          </rPr>
          <t>Seleccione el % de avance de la actividad.</t>
        </r>
      </text>
    </comment>
    <comment ref="M1" authorId="0" shapeId="0">
      <text>
        <r>
          <rPr>
            <b/>
            <sz val="9"/>
            <color indexed="81"/>
            <rFont val="Tahoma"/>
            <family val="2"/>
          </rPr>
          <t>Relacione comentarios aclaratorios del  avance realizado, así como el no avance.</t>
        </r>
      </text>
    </comment>
  </commentList>
</comments>
</file>

<file path=xl/comments5.xml><?xml version="1.0" encoding="utf-8"?>
<comments xmlns="http://schemas.openxmlformats.org/spreadsheetml/2006/main">
  <authors>
    <author>Juan Carlos Herrera Vega</author>
  </authors>
  <commentList>
    <comment ref="I1" authorId="0" shapeId="0">
      <text>
        <r>
          <rPr>
            <b/>
            <sz val="9"/>
            <color indexed="81"/>
            <rFont val="Tahoma"/>
            <family val="2"/>
          </rPr>
          <t>Seleccione el % de avance de la actividad.</t>
        </r>
      </text>
    </comment>
    <comment ref="J1" authorId="0" shapeId="0">
      <text>
        <r>
          <rPr>
            <b/>
            <sz val="9"/>
            <color indexed="81"/>
            <rFont val="Tahoma"/>
            <family val="2"/>
          </rPr>
          <t>Seleccione el % de avance de la actividad.</t>
        </r>
      </text>
    </comment>
    <comment ref="K1" authorId="0" shapeId="0">
      <text>
        <r>
          <rPr>
            <b/>
            <sz val="9"/>
            <color indexed="81"/>
            <rFont val="Tahoma"/>
            <family val="2"/>
          </rPr>
          <t>Seleccione el % de avance de la actividad.</t>
        </r>
      </text>
    </comment>
    <comment ref="L1" authorId="0" shapeId="0">
      <text>
        <r>
          <rPr>
            <b/>
            <sz val="9"/>
            <color indexed="81"/>
            <rFont val="Tahoma"/>
            <family val="2"/>
          </rPr>
          <t>Seleccione el % de avance de la actividad.</t>
        </r>
      </text>
    </comment>
    <comment ref="M1" authorId="0" shapeId="0">
      <text>
        <r>
          <rPr>
            <b/>
            <sz val="9"/>
            <color indexed="81"/>
            <rFont val="Tahoma"/>
            <family val="2"/>
          </rPr>
          <t>Relacione comentarios aclaratorios del  avance realizado, así como el no avance.</t>
        </r>
      </text>
    </comment>
  </commentList>
</comments>
</file>

<file path=xl/comments6.xml><?xml version="1.0" encoding="utf-8"?>
<comments xmlns="http://schemas.openxmlformats.org/spreadsheetml/2006/main">
  <authors>
    <author>Juan Carlos Herrera Vega</author>
  </authors>
  <commentList>
    <comment ref="I1" authorId="0" shapeId="0">
      <text>
        <r>
          <rPr>
            <b/>
            <sz val="9"/>
            <color indexed="81"/>
            <rFont val="Tahoma"/>
            <family val="2"/>
          </rPr>
          <t>Seleccione el % de avance de la actividad.</t>
        </r>
      </text>
    </comment>
    <comment ref="J1" authorId="0" shapeId="0">
      <text>
        <r>
          <rPr>
            <b/>
            <sz val="9"/>
            <color indexed="81"/>
            <rFont val="Tahoma"/>
            <family val="2"/>
          </rPr>
          <t>Seleccione el % de avance de la actividad.</t>
        </r>
      </text>
    </comment>
    <comment ref="K1" authorId="0" shapeId="0">
      <text>
        <r>
          <rPr>
            <b/>
            <sz val="9"/>
            <color indexed="81"/>
            <rFont val="Tahoma"/>
            <family val="2"/>
          </rPr>
          <t>Seleccione el % de avance de la actividad.</t>
        </r>
      </text>
    </comment>
    <comment ref="L1" authorId="0" shapeId="0">
      <text>
        <r>
          <rPr>
            <b/>
            <sz val="9"/>
            <color indexed="81"/>
            <rFont val="Tahoma"/>
            <family val="2"/>
          </rPr>
          <t>Seleccione el % de avance de la actividad.</t>
        </r>
      </text>
    </comment>
    <comment ref="M1" authorId="0" shapeId="0">
      <text>
        <r>
          <rPr>
            <b/>
            <sz val="9"/>
            <color indexed="81"/>
            <rFont val="Tahoma"/>
            <family val="2"/>
          </rPr>
          <t>Relacione comentarios aclaratorios del  avance realizado, así como el no avance.</t>
        </r>
      </text>
    </comment>
  </commentList>
</comments>
</file>

<file path=xl/comments7.xml><?xml version="1.0" encoding="utf-8"?>
<comments xmlns="http://schemas.openxmlformats.org/spreadsheetml/2006/main">
  <authors>
    <author>Juan Carlos Herrera Vega</author>
  </authors>
  <commentList>
    <comment ref="I1" authorId="0" shapeId="0">
      <text>
        <r>
          <rPr>
            <b/>
            <sz val="9"/>
            <color indexed="81"/>
            <rFont val="Tahoma"/>
            <family val="2"/>
          </rPr>
          <t>Seleccione el % de avance de la actividad.</t>
        </r>
      </text>
    </comment>
    <comment ref="J1" authorId="0" shapeId="0">
      <text>
        <r>
          <rPr>
            <b/>
            <sz val="9"/>
            <color indexed="81"/>
            <rFont val="Tahoma"/>
            <family val="2"/>
          </rPr>
          <t>Seleccione el % de avance de la actividad.</t>
        </r>
      </text>
    </comment>
    <comment ref="K1" authorId="0" shapeId="0">
      <text>
        <r>
          <rPr>
            <b/>
            <sz val="9"/>
            <color indexed="81"/>
            <rFont val="Tahoma"/>
            <family val="2"/>
          </rPr>
          <t>Seleccione el % de avance de la actividad.</t>
        </r>
      </text>
    </comment>
    <comment ref="L1" authorId="0" shapeId="0">
      <text>
        <r>
          <rPr>
            <b/>
            <sz val="9"/>
            <color indexed="81"/>
            <rFont val="Tahoma"/>
            <family val="2"/>
          </rPr>
          <t>Seleccione el % de avance de la actividad.</t>
        </r>
      </text>
    </comment>
    <comment ref="M1" authorId="0" shapeId="0">
      <text>
        <r>
          <rPr>
            <b/>
            <sz val="9"/>
            <color indexed="81"/>
            <rFont val="Tahoma"/>
            <family val="2"/>
          </rPr>
          <t>Relacione comentarios aclaratorios del  avance realizado, así como el no avance.</t>
        </r>
      </text>
    </comment>
  </commentList>
</comments>
</file>

<file path=xl/comments8.xml><?xml version="1.0" encoding="utf-8"?>
<comments xmlns="http://schemas.openxmlformats.org/spreadsheetml/2006/main">
  <authors>
    <author>Juan Carlos Herrera Vega</author>
  </authors>
  <commentList>
    <comment ref="I1" authorId="0" shapeId="0">
      <text>
        <r>
          <rPr>
            <b/>
            <sz val="9"/>
            <color indexed="81"/>
            <rFont val="Tahoma"/>
            <family val="2"/>
          </rPr>
          <t>Seleccione el % de avance de la actividad.</t>
        </r>
      </text>
    </comment>
    <comment ref="J1" authorId="0" shapeId="0">
      <text>
        <r>
          <rPr>
            <b/>
            <sz val="9"/>
            <color indexed="81"/>
            <rFont val="Tahoma"/>
            <family val="2"/>
          </rPr>
          <t>Seleccione el % de avance de la actividad.</t>
        </r>
      </text>
    </comment>
    <comment ref="K1" authorId="0" shapeId="0">
      <text>
        <r>
          <rPr>
            <b/>
            <sz val="9"/>
            <color indexed="81"/>
            <rFont val="Tahoma"/>
            <family val="2"/>
          </rPr>
          <t>Seleccione el % de avance de la actividad.</t>
        </r>
      </text>
    </comment>
    <comment ref="L1" authorId="0" shapeId="0">
      <text>
        <r>
          <rPr>
            <b/>
            <sz val="9"/>
            <color indexed="81"/>
            <rFont val="Tahoma"/>
            <family val="2"/>
          </rPr>
          <t>Seleccione el % de avance de la actividad.</t>
        </r>
      </text>
    </comment>
    <comment ref="M1" authorId="0" shapeId="0">
      <text>
        <r>
          <rPr>
            <b/>
            <sz val="9"/>
            <color indexed="81"/>
            <rFont val="Tahoma"/>
            <family val="2"/>
          </rPr>
          <t>Relacione comentarios aclaratorios del  avance realizado, así como el no avance.</t>
        </r>
      </text>
    </comment>
  </commentList>
</comments>
</file>

<file path=xl/comments9.xml><?xml version="1.0" encoding="utf-8"?>
<comments xmlns="http://schemas.openxmlformats.org/spreadsheetml/2006/main">
  <authors>
    <author>Juan Carlos Herrera Vega</author>
  </authors>
  <commentList>
    <comment ref="I1" authorId="0" shapeId="0">
      <text>
        <r>
          <rPr>
            <b/>
            <sz val="9"/>
            <color indexed="81"/>
            <rFont val="Tahoma"/>
            <family val="2"/>
          </rPr>
          <t>Seleccione el % de avance de la actividad.</t>
        </r>
      </text>
    </comment>
    <comment ref="J1" authorId="0" shapeId="0">
      <text>
        <r>
          <rPr>
            <b/>
            <sz val="9"/>
            <color indexed="81"/>
            <rFont val="Tahoma"/>
            <family val="2"/>
          </rPr>
          <t>Seleccione el % de avance de la actividad.</t>
        </r>
      </text>
    </comment>
    <comment ref="K1" authorId="0" shapeId="0">
      <text>
        <r>
          <rPr>
            <b/>
            <sz val="9"/>
            <color indexed="81"/>
            <rFont val="Tahoma"/>
            <family val="2"/>
          </rPr>
          <t>Seleccione el % de avance de la actividad.</t>
        </r>
      </text>
    </comment>
    <comment ref="L1" authorId="0" shapeId="0">
      <text>
        <r>
          <rPr>
            <b/>
            <sz val="9"/>
            <color indexed="81"/>
            <rFont val="Tahoma"/>
            <family val="2"/>
          </rPr>
          <t>Seleccione el % de avance de la actividad.</t>
        </r>
      </text>
    </comment>
    <comment ref="M1" authorId="0" shapeId="0">
      <text>
        <r>
          <rPr>
            <b/>
            <sz val="9"/>
            <color indexed="81"/>
            <rFont val="Tahoma"/>
            <family val="2"/>
          </rPr>
          <t>Relacione comentarios aclaratorios del  avance realizado, así como el no avance.</t>
        </r>
      </text>
    </comment>
  </commentList>
</comments>
</file>

<file path=xl/sharedStrings.xml><?xml version="1.0" encoding="utf-8"?>
<sst xmlns="http://schemas.openxmlformats.org/spreadsheetml/2006/main" count="1044" uniqueCount="570">
  <si>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</si>
  <si>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</si>
  <si>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</si>
  <si>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</si>
  <si>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</si>
  <si>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</si>
  <si>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</si>
  <si>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</si>
  <si>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</si>
  <si>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</si>
  <si>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</si>
  <si>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</si>
  <si>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</si>
  <si>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</si>
  <si>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</si>
  <si>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</si>
  <si>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</si>
  <si>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</si>
  <si>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</si>
  <si>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</si>
  <si>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</si>
  <si>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</si>
  <si>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</si>
  <si>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</si>
  <si>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</si>
  <si>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</si>
  <si>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</si>
  <si>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</si>
  <si>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</si>
  <si>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</si>
  <si>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</si>
  <si>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</si>
  <si>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</si>
  <si>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</si>
  <si>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</si>
  <si>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</si>
  <si>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</si>
  <si>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</si>
  <si>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</si>
  <si>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</si>
  <si>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</si>
  <si>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</si>
  <si>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</si>
  <si>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</si>
  <si>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</si>
  <si>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</si>
  <si>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</si>
  <si>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</si>
  <si>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</si>
  <si>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</si>
  <si>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</si>
  <si>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</si>
  <si>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</si>
  <si>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</si>
  <si>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</si>
  <si>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</si>
  <si>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</si>
  <si>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</si>
  <si>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</si>
  <si>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</si>
  <si>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</si>
  <si>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</si>
  <si>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 xml:space="preserve">Subcomponente </t>
  </si>
  <si>
    <t>Actividad</t>
  </si>
  <si>
    <t xml:space="preserve">Meta / Producto </t>
  </si>
  <si>
    <t>Unidad de medida</t>
  </si>
  <si>
    <t>Cantidad unidad de medida</t>
  </si>
  <si>
    <t xml:space="preserve">Responsable </t>
  </si>
  <si>
    <t>Fecha inicio</t>
  </si>
  <si>
    <t>Fecha terminación</t>
  </si>
  <si>
    <t>Política de administración del riesgo</t>
  </si>
  <si>
    <t>Documento</t>
  </si>
  <si>
    <t>Reporte de seguimiento</t>
  </si>
  <si>
    <t>Consulta pública</t>
  </si>
  <si>
    <t>Encuesta</t>
  </si>
  <si>
    <t>Reportes de monitoreo</t>
  </si>
  <si>
    <t>Reportes de seguimiento</t>
  </si>
  <si>
    <t>Mapa de Riesgos de corrupción</t>
  </si>
  <si>
    <t>Pliegos con cláusula pertinente</t>
  </si>
  <si>
    <t>Porcentaje</t>
  </si>
  <si>
    <t>Secretaría General - GIT Contratación</t>
  </si>
  <si>
    <t>Secretaría General - GIT Relación Estado Ciudadano
GIT Servicios Administrativos</t>
  </si>
  <si>
    <t>Canal de denuncias en página web institucional</t>
  </si>
  <si>
    <t>Enlace en página web para realizar denuncias, quejas o reclamos</t>
  </si>
  <si>
    <t>Secretaría General - GIT Relación Estado Ciudadano
Oficina de Comunicaciones</t>
  </si>
  <si>
    <t>Canal de denuncias de presuntos actos de corrupción en página web institucional</t>
  </si>
  <si>
    <t>Enlace en página web para realizar denuncias por presuntos actos de corrupción</t>
  </si>
  <si>
    <t>Informe de seguimiento por actos de corrupción</t>
  </si>
  <si>
    <t>Informe</t>
  </si>
  <si>
    <t>GIT Control interno</t>
  </si>
  <si>
    <t>Oficina de Comunicaciones</t>
  </si>
  <si>
    <t>Informe de seguimiento a la implementación de la política</t>
  </si>
  <si>
    <t>Portal web diagnosticado</t>
  </si>
  <si>
    <t>Portal</t>
  </si>
  <si>
    <t>Portal web con accesibilidad nivel A y AA</t>
  </si>
  <si>
    <t>Unidad</t>
  </si>
  <si>
    <t>Secretaría General - GIT Relación Estado Ciudadano 
GIT Servicios Administrativos</t>
  </si>
  <si>
    <t>Encuesta de satisfacción de canales de atención de primer contacto aplicada</t>
  </si>
  <si>
    <t>Capacitaciones</t>
  </si>
  <si>
    <t>Capacitación</t>
  </si>
  <si>
    <t>Capacitaciones para inclusión personas con discapacidad</t>
  </si>
  <si>
    <t>Reconocimiento a las áreas con mayor compromiso en trámite de PQRSDF.</t>
  </si>
  <si>
    <t>Reconocimiento</t>
  </si>
  <si>
    <t>Gestión del relacionamiento con la ciudadanía y medición de la percepción ciudadana</t>
  </si>
  <si>
    <t>Informe de caracterización de usuarios</t>
  </si>
  <si>
    <t>Campaña de sensibilización sobre gestión PQRSDF</t>
  </si>
  <si>
    <t>Campaña</t>
  </si>
  <si>
    <t>Secretaría General - GIT Relación Estado Ciudadano 
Oficina de Comunicaciones</t>
  </si>
  <si>
    <t>Informe de PQRD elaborado, publicado y socializado</t>
  </si>
  <si>
    <t>Informes de resultados de nivel de satisfacción de usuarios frente a PQRSDF</t>
  </si>
  <si>
    <t>Comunicación asertiva  y lenguaje claro</t>
  </si>
  <si>
    <t>Documento simplificado</t>
  </si>
  <si>
    <t>Estrategia formulada</t>
  </si>
  <si>
    <t>Equipo líder</t>
  </si>
  <si>
    <t>Estrategia de comunicaciones</t>
  </si>
  <si>
    <t>Estrategia</t>
  </si>
  <si>
    <t>Boletines de prensa</t>
  </si>
  <si>
    <t>Boletín</t>
  </si>
  <si>
    <t>Entrevistas o giras de medios realizadas por el director general y/o su equipo directivo</t>
  </si>
  <si>
    <t>Entrevista</t>
  </si>
  <si>
    <t>Secretaría General - GIT Relación Estado Ciudadano
Direcciones misionales</t>
  </si>
  <si>
    <t>Informe trimestral</t>
  </si>
  <si>
    <t>Informe anual</t>
  </si>
  <si>
    <t>Audiencia pública de rendición de cuentas realizada</t>
  </si>
  <si>
    <t>Audiencia pública</t>
  </si>
  <si>
    <t>Informe de seguimiento a compromisos resultantes de las jornadas de rendición de cuentas</t>
  </si>
  <si>
    <t>Publicación</t>
  </si>
  <si>
    <t xml:space="preserve">Oficina de Planeación </t>
  </si>
  <si>
    <t>Plan de apertura, mejora y uso de datos abiertos diseñado y en ejecución</t>
  </si>
  <si>
    <t xml:space="preserve">Oficina de Tecnologías de la Información </t>
  </si>
  <si>
    <t>Matriz de activos de información publicada</t>
  </si>
  <si>
    <t>Matriz</t>
  </si>
  <si>
    <t xml:space="preserve">Secretaría General - GIT Servicios Administrativos
Oficina de Tecnologías de la Información </t>
  </si>
  <si>
    <t>Base de datos actualizada</t>
  </si>
  <si>
    <t>Base de datos</t>
  </si>
  <si>
    <t>Secretaría General (Oficial de Protección de Datos Personales)
Oficina de Tecnologías de la Información</t>
  </si>
  <si>
    <t>Procesos de contratación publicados</t>
  </si>
  <si>
    <t>Portafolio de servicios actualizado</t>
  </si>
  <si>
    <t xml:space="preserve">Documento </t>
  </si>
  <si>
    <t>Secretaría General - GIT Relación Estado Ciudadano, con la participación de dependencias misionales</t>
  </si>
  <si>
    <t>Peticiones que lleguen a la Entidad</t>
  </si>
  <si>
    <t>Dirección de Información y Prospectiva</t>
  </si>
  <si>
    <t>Base de datos estucturada y ordenada</t>
  </si>
  <si>
    <t>Procedimiento para atender peticiones en idioma distinto al castellano</t>
  </si>
  <si>
    <t>Procedimiento</t>
  </si>
  <si>
    <t xml:space="preserve">Secretaría General - GIT Relación Estado Ciudadano
</t>
  </si>
  <si>
    <t>Registro de trámites en el SUIT</t>
  </si>
  <si>
    <t>Promoción del cambio cultural alrededor de los valores de integridad al interior de la entidad</t>
  </si>
  <si>
    <t>Estrategia de comunicación de integridad</t>
  </si>
  <si>
    <t xml:space="preserve">Campaña sobre valores institucionales </t>
  </si>
  <si>
    <t>Capacitación sobre integridad, transparencia y lucha contra la corrupción</t>
  </si>
  <si>
    <t>Plan con inclusión de estrategia de conflicto de intereses</t>
  </si>
  <si>
    <t xml:space="preserve">Servidores asesorados </t>
  </si>
  <si>
    <t>Oficina Jurídica</t>
  </si>
  <si>
    <t xml:space="preserve">Jornadas de capacitación </t>
  </si>
  <si>
    <t>Número</t>
  </si>
  <si>
    <t>Capacitaciones y reuniones</t>
  </si>
  <si>
    <t>MAPA DE RIESGOS DE CORRUPCIÓN - ART</t>
  </si>
  <si>
    <t xml:space="preserve">DIRECCIONAMIENTO ESTRATÉGICO  - D.E </t>
  </si>
  <si>
    <t xml:space="preserve">IDENTIFICACIÓN Y ANÁLISIS </t>
  </si>
  <si>
    <t xml:space="preserve">VALORACIÓN </t>
  </si>
  <si>
    <t>TRATAMIENTO O PLAN DE MANEJO</t>
  </si>
  <si>
    <t xml:space="preserve">
PROCESO 
</t>
  </si>
  <si>
    <t>No.</t>
  </si>
  <si>
    <t xml:space="preserve">
 RIESGO
</t>
  </si>
  <si>
    <t>CLASE DE RIESGO</t>
  </si>
  <si>
    <t xml:space="preserve">CAUSAS
</t>
  </si>
  <si>
    <t>EVALUACIÓN DE CONTROLES</t>
  </si>
  <si>
    <t>ACCIONES A TOMAR</t>
  </si>
  <si>
    <t xml:space="preserve">
RESPONSABLE 
</t>
  </si>
  <si>
    <t>FECHA DE IMPLEMENTACIÓN</t>
  </si>
  <si>
    <t xml:space="preserve">CONTROLES
</t>
  </si>
  <si>
    <t>CALIFICACIÓN DE RIESGO RESIDUAL</t>
  </si>
  <si>
    <t xml:space="preserve">TRATAMIENTO
</t>
  </si>
  <si>
    <t>Posibilidad de afectación reputacional por ingreso de funcionarios a la Entidad sin el lleno de requisitos, debido a la presentación de documentación falsa</t>
  </si>
  <si>
    <t>Fraude Externo</t>
  </si>
  <si>
    <t>Debido a la presentación de documentación falsa</t>
  </si>
  <si>
    <t xml:space="preserve">Moderado </t>
  </si>
  <si>
    <t>Reducir</t>
  </si>
  <si>
    <t>Coordinadora del GIT de TH</t>
  </si>
  <si>
    <t>Trimestral</t>
  </si>
  <si>
    <t>Posibilidad de afectación Económico y Reputacional, por sanciones  por parte de los Entes de control o procedimientos disciplinarios, debido a la inobservancia de las normas sobre conflicto de intereses, por parte de los servidores públicos  o colaboradores</t>
  </si>
  <si>
    <t>Alto</t>
  </si>
  <si>
    <t>Evitar</t>
  </si>
  <si>
    <t>GESTIÓN PARA FINANCIAMIENTO</t>
  </si>
  <si>
    <t>Fraude Interno</t>
  </si>
  <si>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</si>
  <si>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</si>
  <si>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</si>
  <si>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</si>
  <si>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SUSTITUCIÓN DE CULTIVOS ILÍCITOS Y TRÁNSITO A LA LEGALIDAD</t>
  </si>
  <si>
    <t>GESTIÓN FINANCIERA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</si>
  <si>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</si>
  <si>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Posible afectación reputacional por sanciones disciplinarias, fiscales o administrativas debido a la utilización de recursos de la entidad para beneficio propio o de un tercero</t>
  </si>
  <si>
    <t>Fraude interno</t>
  </si>
  <si>
    <t>Coordinador GIT Financiera y/o profesionales</t>
  </si>
  <si>
    <t>GESTIÓN ADMINISTRATIVA</t>
  </si>
  <si>
    <t>Debido a deficiencias en los requisitos para la legalización de los recursos y/o inadecuado seguimiento a los giros de los valores de la caja menor.</t>
  </si>
  <si>
    <t>GIT Financiera</t>
  </si>
  <si>
    <t>Debido a manejos inadecuados para beneficio propio o de un tercero y/o fallas en la aplicación de los controles para el almacenamiento, recibo y salida de los bienes.</t>
  </si>
  <si>
    <t xml:space="preserve">Servidor público con funciones de Almacén </t>
  </si>
  <si>
    <t>CONTRATACIÓN</t>
  </si>
  <si>
    <t>Áreas solicitantes - profesionales asignados(comité evaluador)/Coordinador GIT Contratación - profesionales asignados</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</si>
  <si>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</si>
  <si>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</si>
  <si>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t>Coordinador GIT de Control Interno</t>
  </si>
  <si>
    <t>Riegos de Corrupción Vigencia 2024 -V.02</t>
  </si>
  <si>
    <t>CONTROL DE CAMBIOS</t>
  </si>
  <si>
    <t xml:space="preserve">VERSION </t>
  </si>
  <si>
    <t>FECHA</t>
  </si>
  <si>
    <t>RAZÓN DE LA ACTUALIZACIÓN</t>
  </si>
  <si>
    <t xml:space="preserve">Se agregan campos al documento: Clase de riesgo, causas y fecha implementación. Se eliminana los campos probabilidad e impacto, ya que estos se evalúan en el mapa de riesgos del proceso. Se elimina también fecha de inicio y terminación. </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</si>
  <si>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</si>
  <si>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</si>
  <si>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</si>
  <si>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</si>
  <si>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</si>
  <si>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</si>
  <si>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</si>
  <si>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</si>
  <si>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</si>
  <si>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</si>
  <si>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</si>
  <si>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</si>
  <si>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EVALUACIÓN Y CONTROL INDEPENDIENTE</t>
  </si>
  <si>
    <t>Visor con información actualizada</t>
  </si>
  <si>
    <t>Documento con la información de los tramites actuales y sus necesidades de actualización y/o racionalización, y los tramites, Opas y/o solicitudes de información que surjan de la revisión con las dependencias misionales</t>
  </si>
  <si>
    <t xml:space="preserve">Información de los datos de operación para registro en el SUIT </t>
  </si>
  <si>
    <t>Por demanda</t>
  </si>
  <si>
    <t xml:space="preserve"> Racionalización de trámite priorizado</t>
  </si>
  <si>
    <t>Racionalizaciones, normativas administrativas y tecnológicas implementadas si hubiera lugar a ellas, además iniciar la recopilación de información de los nuevos tramites, OPAS y/o solicitudes de información, si llegasen a identificar.</t>
  </si>
  <si>
    <t>Difusión</t>
  </si>
  <si>
    <t>Piezas de difusion trimestrales en pagina WEB y / redes sociales difundiendo los tramites</t>
  </si>
  <si>
    <t>Campañas para incentivar el uso del centro de relevo.</t>
  </si>
  <si>
    <t>Realizar el monitoreo a l cumplimiento de la norma NTC 6047 de 2013 en las sedes de la ART</t>
  </si>
  <si>
    <t>Informe de cumplimiento</t>
  </si>
  <si>
    <t>Plan de mejoramiento frente a los resultados de la encuuesta de satisfacccion</t>
  </si>
  <si>
    <t>paln de mejoramiento</t>
  </si>
  <si>
    <t xml:space="preserve">Difusión de la estrategia </t>
  </si>
  <si>
    <t>Publicaciones</t>
  </si>
  <si>
    <t>Socializacion del protocolo</t>
  </si>
  <si>
    <t>socializacion
publicaciones</t>
  </si>
  <si>
    <t>1
4</t>
  </si>
  <si>
    <t>1
4</t>
  </si>
  <si>
    <t>Socializacion de la guía de lenguaje claro</t>
  </si>
  <si>
    <t>Opción en la línea telefónica para la atención de denuncias de corrupción</t>
  </si>
  <si>
    <t>Opción telefónica</t>
  </si>
  <si>
    <t>Solcitudes de actualización del módulo a las dependencias</t>
  </si>
  <si>
    <t>Secretaría General - GIT Relación Estado Ciudadano-Oficina de Planeación</t>
  </si>
  <si>
    <t>Informe con las
preguntas realizdas/ contestadas</t>
  </si>
  <si>
    <t>Comités de Acompañamiento Comunitario desarrollados en el marco de la ejecución de los proyectos implementados.</t>
  </si>
  <si>
    <t>Comités</t>
  </si>
  <si>
    <t xml:space="preserve">Dirección de Estructuración y Ejecución de Proyectos </t>
  </si>
  <si>
    <t>Número de proyectos desarrollados por la ART que son ejecutados por organizaciones comunitarias.</t>
  </si>
  <si>
    <t>Proyectos ejecutados por organizaciones comunitarias</t>
  </si>
  <si>
    <t>Consultas públicas realizadas
(En el caso de las versiones de los planes, se haría por demanda) e informe de las observaciones y los cambios realizados.</t>
  </si>
  <si>
    <t>Secretaría General - GIT Relación Estado Ciudadano - Oficina de Planeación</t>
  </si>
  <si>
    <t>Actos administrativos de carácter general publicados en la Seccción de Transparencia y Acceso a la Información Pública del sitio WEB de la ART y  de observaciones recibidas por acto administrativo de carácter general publicado en la Sección de Transparencia y Acceso a la Información Publica del sitio WEB de la ART.</t>
  </si>
  <si>
    <t xml:space="preserve">Actos administrativos y observaciones recibidas  </t>
  </si>
  <si>
    <t>Según el número de actos administratrivos de carácter genenal que explida la ART</t>
  </si>
  <si>
    <t>Oficina Juridica - Comunicaciones</t>
  </si>
  <si>
    <t>Encuestas aplicadas</t>
  </si>
  <si>
    <t>Publicación realizadas en el menú Participa del portal web</t>
  </si>
  <si>
    <t>Publicaciones realizadas</t>
  </si>
  <si>
    <t>Publicaciones realizadas en el menú participa de acuerdo a la información recibida de las dependencias misionales</t>
  </si>
  <si>
    <t>Según el número de publicaciones de acuerdo a la información recibida de las dependencias misionales</t>
  </si>
  <si>
    <t>Oficina de Comunicaciones / G.I.T Relación Estado Ciudadano/Áreas Misionales</t>
  </si>
  <si>
    <t xml:space="preserve">Mesas de diálogo realizadas Consejo Asesor Territorial </t>
  </si>
  <si>
    <t xml:space="preserve">Dirección de Sustitución de Cultivos Ilícitos </t>
  </si>
  <si>
    <t xml:space="preserve">Mesas de diálogo realizadas Comisiones Municipales de Planeación Participativa  </t>
  </si>
  <si>
    <t>Mesas de diálogo realizadas Consejo Municipal de Evaluación y Seguimiento</t>
  </si>
  <si>
    <t>Sesiones del Mecanismo Especial de Consulta (MEC)</t>
  </si>
  <si>
    <t>De acuerdo con la programación de los eventos</t>
  </si>
  <si>
    <t>Dirección de Programación y Gestión para la Implementación</t>
  </si>
  <si>
    <t>Espacios de fortalecimiento territorial realizados en en el marco del momento 2 y 3 del proceso de revisión y actualización de los PATR.</t>
  </si>
  <si>
    <t>De acuerdo con programación de los eventos</t>
  </si>
  <si>
    <t>Informe de rendicion de cuentas (participacion ciudadana-relacionamiento con la ciudadania) enfocada  a la Participación Ciudadana en la Gestión, previos insumos de las áreas misionales de la entidad.</t>
  </si>
  <si>
    <t>GIT Relación Estado Ciudadano / áreas misionales</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</si>
  <si>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</si>
  <si>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Informes</t>
  </si>
  <si>
    <t>GIT Relación Estado Ciudadano</t>
  </si>
  <si>
    <t>Código:  FM-DE-14</t>
  </si>
  <si>
    <t>Versión: 03</t>
  </si>
  <si>
    <t>Fecha de publicación: 27-06-2024</t>
  </si>
  <si>
    <t>GESTIÓN ESTRATÉGICA DEL TALENTO HUMANO</t>
  </si>
  <si>
    <r>
      <t xml:space="preserve">Realizar verificación de la información y documentación aportada para la vinculación de un servidor público en las plataformas correspondientes para corroborar la idoneidad de la misma
</t>
    </r>
    <r>
      <rPr>
        <b/>
        <sz val="10"/>
        <rFont val="Arial Narrow"/>
        <family val="2"/>
      </rPr>
      <t>Registro:</t>
    </r>
    <r>
      <rPr>
        <sz val="10"/>
        <rFont val="Arial Narrow"/>
        <family val="2"/>
      </rPr>
      <t xml:space="preserve"> Registro solicitud ante las instituciones educativas</t>
    </r>
  </si>
  <si>
    <t>Debido a la inobservancia de las normas sobre conflicto de intereses, por parte de los servidores públicos  o colaboradores</t>
  </si>
  <si>
    <r>
      <t xml:space="preserve">Realizar una capacitación sobre el tema de conflicto de intereses a los servidores de la Entidad
</t>
    </r>
    <r>
      <rPr>
        <b/>
        <sz val="10"/>
        <rFont val="Arial Narrow"/>
        <family val="2"/>
      </rPr>
      <t xml:space="preserve">
Registro:</t>
    </r>
    <r>
      <rPr>
        <sz val="10"/>
        <rFont val="Arial Narrow"/>
        <family val="2"/>
      </rPr>
      <t xml:space="preserve"> Registro solicitud ante las instituciones educativas</t>
    </r>
  </si>
  <si>
    <t>Posible afectación reputacional por generar certificados de concordancia en el nivel nacional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t>
  </si>
  <si>
    <t>Debido a la omisión en la verificación del cumplimiento de los requisitos y/o criterios por parte de los responsables para favorecer a un tercero.</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</si>
  <si>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</si>
  <si>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e interés de funcionarios públicos de favorecer a particulares.</t>
  </si>
  <si>
    <r>
      <t xml:space="preserve">Revisar mensualme que las bases de datos de PQRS estén actualizadas y se hayan respondido en los términos establecidos.
</t>
    </r>
    <r>
      <rPr>
        <b/>
        <sz val="10"/>
        <rFont val="Arial Narrow"/>
        <family val="2"/>
      </rPr>
      <t>Registro.</t>
    </r>
    <r>
      <rPr>
        <sz val="10"/>
        <rFont val="Arial Narrow"/>
        <family val="2"/>
      </rPr>
      <t xml:space="preserve"> PQRS revisadas.  Bases de datos consolidadas.</t>
    </r>
  </si>
  <si>
    <t>El Equipo Interno de Trabajo Jurídico de la DSCI.</t>
  </si>
  <si>
    <t xml:space="preserve"> Debido a la utilización de recursos de la entidad para beneficio propio o de un tercero</t>
  </si>
  <si>
    <r>
      <t xml:space="preserve">Participación por parte de los servidores que intervienen en el trámite de la cadena presupuestal en las capacitaciones del MinHacienda y aquellas que estén relacionadas con sus funciones, acorde con la oferta recibida. 
</t>
    </r>
    <r>
      <rPr>
        <b/>
        <sz val="10"/>
        <rFont val="Arial Narrow"/>
        <family val="2"/>
      </rPr>
      <t xml:space="preserve">
Registro</t>
    </r>
    <r>
      <rPr>
        <sz val="10"/>
        <rFont val="Arial Narrow"/>
        <family val="2"/>
      </rPr>
      <t>: Evidencia de capacitación, listados de asistencia.</t>
    </r>
  </si>
  <si>
    <t xml:space="preserve"> GESTIÓN ADMINISTRATIVA</t>
  </si>
  <si>
    <r>
      <t xml:space="preserve">Realizar dos arqueos periódicos a la caja menor por parte de la Oficina de Control Interno.
</t>
    </r>
    <r>
      <rPr>
        <b/>
        <sz val="10"/>
        <rFont val="Arial Narrow"/>
        <family val="2"/>
      </rPr>
      <t xml:space="preserve">Registro: </t>
    </r>
    <r>
      <rPr>
        <sz val="10"/>
        <rFont val="Arial Narrow"/>
        <family val="2"/>
      </rPr>
      <t>FM-GA-23.V4  Arqueo de Caja Menor</t>
    </r>
  </si>
  <si>
    <t xml:space="preserve"> Posible afectación económica, por  pérdida de los bienes del almacén, debido a manejos inadecuados para beneficio propio o de un tercero y/o fallas en la aplicación de los controles para el almacenamiento, recibo y salida de los bienes.</t>
  </si>
  <si>
    <r>
      <t xml:space="preserve">El servidor público con funciones de almacenista, da ingreso y salida a los bines e almacen de acuerdo al  "Reglamento Operativo para el manejo y control administrativo de los bienes de propiedad de la ART (Documento publicado en SIGART) y los recibidos en préstamo" 
Se realiza una toma física de los elementos del almacén en los periodos establecidos,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
NOTA: Para bienes en almacén el periodo de toma física es trimestral, para el caso de los bienes de la sede Central Cada seis (6) mes y para las Regionales se realiza anualmente.
Incluir todos los bienes que ingresan a la ART en  la Póliza de Riesgos ante una Aseguradora.
</t>
    </r>
    <r>
      <rPr>
        <b/>
        <sz val="10"/>
        <rFont val="Arial Narrow"/>
        <family val="2"/>
      </rPr>
      <t xml:space="preserve">Registro. </t>
    </r>
    <r>
      <rPr>
        <sz val="10"/>
        <rFont val="Arial Narrow"/>
        <family val="2"/>
      </rPr>
      <t>Acta toma física de elementos. Informe de faltantes los hechos.  .</t>
    </r>
  </si>
  <si>
    <t xml:space="preserve">         Posible afectación reputacional debido a la inobservancia del principio de selección objetiva en los procesos contractuales, ocasionada por intereses particulares de servidores públicos y/o terceros, lo que podría generar una violación de dicho principio, afectando los intereses de la Entidad.</t>
  </si>
  <si>
    <t xml:space="preserve">
Debido a intereses particulares de servidores públicos que generen la violación al principio de selección objetiva en los procesos contractuales  en beneficio propio y/o de un tercero.</t>
  </si>
  <si>
    <r>
      <t xml:space="preserve">Realizar la evaluacion tecnica , juridica y financiera acorde a los establecido en los pliegos de condiciones y demas documentos previos  y publicar los informes oportunamente en las plataformas correspondientes.
</t>
    </r>
    <r>
      <rPr>
        <b/>
        <sz val="10"/>
        <rFont val="Arial Narrow"/>
        <family val="2"/>
      </rPr>
      <t xml:space="preserve">Registro: </t>
    </r>
    <r>
      <rPr>
        <sz val="10"/>
        <rFont val="Arial Narrow"/>
        <family val="2"/>
      </rPr>
      <t>Informes de Evaluación del proceso suscrita por el Equipo o Comité Evaluador.</t>
    </r>
  </si>
  <si>
    <r>
      <t xml:space="preserve">"1. Suscribir el documento “COMPROMISO ÉTICO DEL AUDITOR INTERNO” para la vigencia 2025.
2. Diligenciar el Formato Declaración de Independencia Auditor, cada vez que se realiza una auditoría.
</t>
    </r>
    <r>
      <rPr>
        <b/>
        <sz val="10"/>
        <rFont val="Arial Narrow"/>
        <family val="2"/>
      </rPr>
      <t xml:space="preserve">Registros: </t>
    </r>
    <r>
      <rPr>
        <sz val="10"/>
        <rFont val="Arial Narrow"/>
        <family val="2"/>
      </rPr>
      <t>Compromiso ético firmado, formato declatracion de independencia.</t>
    </r>
  </si>
  <si>
    <t>Se ajusta por cambio de logo de la ART</t>
  </si>
  <si>
    <t>Se actualiza mapa luego de revisión de mapas de riesgos de todos los procesos, ajustes relacionados con la descripción metodológica de los riesgos acorde con la Guía de Administración del Riesgo, Versión 06 de 2022</t>
  </si>
  <si>
    <t>ELABORADO POR:</t>
  </si>
  <si>
    <t>REVISADO POR:</t>
  </si>
  <si>
    <t>FECHA ÚLTIMA ACTUALIZACIÓN</t>
  </si>
  <si>
    <t>Líderes de políticas de gestión y desempeño 
Analista GIT Relación Estado Ciudadano/ Gestor Oficina de Planeación</t>
  </si>
  <si>
    <t>ACTUALIZACIÓN:</t>
  </si>
  <si>
    <t>Programa de Transparencia y Ética Pública</t>
  </si>
  <si>
    <t xml:space="preserve">Documentos publicados en la página web </t>
  </si>
  <si>
    <t>Documentos publicados</t>
  </si>
  <si>
    <t>Plan Ejecutado</t>
  </si>
  <si>
    <t>Marisol Rojas Sanabria - Coordinadora GIT Relación Estado Ciudadano</t>
  </si>
  <si>
    <t>1. Documento en versión inicial V1 -Abril 4 de 2025
2.  Actualización V2 - Abril 28 de 2025
3. Actualización V3 - Julio 3 de 2025</t>
  </si>
  <si>
    <t>MONITOREO ACTIVIDADES  ENERO-MARZO 
DE 2025</t>
  </si>
  <si>
    <t>MONITOREO ACTIVIDADES
ABRIL-JUNIO DE 2025</t>
  </si>
  <si>
    <t>MONITOREO ACTIVIDADES
JULIO-SEPTIEMBRE DE 2025</t>
  </si>
  <si>
    <t>MONITOREO ACTIVIDADES
OCTUBRE DICIEMBRE DE 2025</t>
  </si>
  <si>
    <t>OBSERVACIONES</t>
  </si>
  <si>
    <t>Comentarios Oficina de Planeación</t>
  </si>
  <si>
    <t xml:space="preserve"> SEGUIMIENTO A 30 DE MARZO DE 2025</t>
  </si>
  <si>
    <t>MATERIALIZACIÓN  RIESGOS</t>
  </si>
  <si>
    <t>COMENTARIOS
OFICINA DE  PLANEACIÓN</t>
  </si>
  <si>
    <t>EL RIESGO SE HA MATERALIZADO
(SI O NO)</t>
  </si>
  <si>
    <t>DESCRIPCIÓN Y ACCIONES TOMADAS</t>
  </si>
  <si>
    <t>Estado</t>
  </si>
  <si>
    <t>% Avance</t>
  </si>
  <si>
    <t>Descripción referente a actividades</t>
  </si>
  <si>
    <t>Evidencias o Registros  del cumplimiento</t>
  </si>
  <si>
    <t>Se realizó seguimiento al mapa de riesgos de corrupción para esta vigencia, se encuentra publicada en SIGART.</t>
  </si>
  <si>
    <t>Se realizó, se considera actividad finalizada para la vigencia.</t>
  </si>
  <si>
    <t>Se realizaron las últimas disposiciones a la fecha en la política de riesgos, manual. Se realizarán próximas actualizaciones acorde a necesidad normativa y FURAG. En riesgos de corrupción seguimientos acorde a lo planteado en el PTEP. FURAG: Incluir en el manual, asociaciones a Sistemas de Gestión Ambiental y/o Seguridad de la información.</t>
  </si>
  <si>
    <t>Acorde con reportado</t>
  </si>
  <si>
    <t>Se realizó la revisión y ajuste de mapa de riesgos de corrupción, conforme con la política, para la vigencia 2025.</t>
  </si>
  <si>
    <t>Ejecutada</t>
  </si>
  <si>
    <t>Control 1: Se realiza la verificación de requisitos mínimos conforme al manual de funciones y competencias para cada cargo</t>
  </si>
  <si>
    <t xml:space="preserve">Formatos de verificación de requisitos generados </t>
  </si>
  <si>
    <t>No</t>
  </si>
  <si>
    <t>No aplica</t>
  </si>
  <si>
    <t>Acorde con lo reportado</t>
  </si>
  <si>
    <t>Control 2: se ha realizado la validación de la autenticidad de  los documentos recibidos con las instituciones educativas</t>
  </si>
  <si>
    <t>Archivo en excel consolidado con las solicitudes realizadas a las instituciones educativas</t>
  </si>
  <si>
    <t>En ejecución</t>
  </si>
  <si>
    <t>Plan de manejo:
Periódicamente se realiza la solicitud a las diferentes instituciones educativas para corroborar los títulos obtenidos</t>
  </si>
  <si>
    <t>Control 1:
Se realizó el seguimiento de retiro y entrega del formato de conflicto de intereses de los servidores públicos de nivel directivo</t>
  </si>
  <si>
    <t>Formato conflicto de intereses de retiro</t>
  </si>
  <si>
    <t>Sin iniciar ejecución</t>
  </si>
  <si>
    <t>Plan de manejo:
Inicia en el próximo trimestre</t>
  </si>
  <si>
    <t xml:space="preserve">Control 1:
En el marco del  control establecido, durante el periodo se realizaron nueve (9) reuniones técnicas para evaluar solicitudes de certificación de concordancia OCAD PAZ, con la asistencia del equipo especializado de la Subdirección de Financiamiento y el Subdirector del área.
Como resultado de estas sesiones y mediante el sistema de certificaciones de la ART, se tramitaron 82 solicitudes. De este total, diez (10) proyectos lograron la certificación, mientras que los 72 restantes (considerados no alineados o que requerían ajustes) fueron devueltos a las entidades correspondientes. Se indicó la necesidad de subsanar las observaciones antes de presentar una nueva solicitud de certificado.
</t>
  </si>
  <si>
    <t>1. Matriz solicitudes de certificación de concordancia de Enero a Marzo de 2025.
2. Actas de espacios tecnicos para la revisión de solicitudes de certificaciones de concordancia</t>
  </si>
  <si>
    <t xml:space="preserve">En relación con el plan de manejo, si bien no se ha materializado ningún riesgo, para efectos de reducir la probabilidad de que ocurra el mismo: 
1. Se acompañaron (2) espacios de socializacion de terminos de referencia de las convocatorias de OCAD PAz, espacio de trabajo que lidera el DNP, socializando tematicas relacionadas con el tramite del certificado de concordancia ART como requisito de viabilización para proyectos OCAD paz.
2. Se realizaron (9) espacios de trabajo con entidades territoriales que presentarón solicitudes de certificado de concordancia y que en mesa tecnica fueron orientadas normativamente y procedimentalmente para poder obtener el certificado mencionado. Como resultado de estos espacios tecnicos se espera que las entidades territoriales logren gestionar efectivamente el certificado y aportarlo como requisito de viabilización  para los proyectos de inversión.
Nota: Dado que la convocatoria del OCAD PAZ se apertura en el mes de Abril, el volumen de espacios tecnicos a realizar por parte de la ART, se proyecta que aumenten para el segundo trimestre del presente año.
</t>
  </si>
  <si>
    <t xml:space="preserve">1. Citación de espacios de trabajo para la socializacion de las convocatorias de OCAD Paz .
2.  Ayudas de memoria mesas tecnicas con entidades territoriales para orientar el proceso de solicitud certificado de concordancia. </t>
  </si>
  <si>
    <t>En Ejecución</t>
  </si>
  <si>
    <t xml:space="preserve">Control 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Registro. PQRS que llegan a la DSCI informando de posibles casos de corrupción ligados a falsos tramitadores del PNIS. </t>
  </si>
  <si>
    <t>Se anexa los soporte correspondiente al primer trimestre de 2025:
1. Base de de datos de las PQRS recibidas del I Trimestre de 2025Evidencia de PQRS recibidos en el período</t>
  </si>
  <si>
    <t>NO</t>
  </si>
  <si>
    <r>
      <rPr>
        <b/>
        <sz val="10"/>
        <rFont val="Arial Narrow"/>
        <family val="2"/>
      </rPr>
      <t>Plan de manejo</t>
    </r>
    <r>
      <rPr>
        <sz val="10"/>
        <rFont val="Arial Narrow"/>
        <family val="2"/>
      </rPr>
      <t>: Revisar mensualme que las bases de datos de PQRS estén actualizadas y se hayan respondido en los términos establecidos.
Registro. PQRS revisadas.  Bases de datos consolidadas.</t>
    </r>
  </si>
  <si>
    <t xml:space="preserve">En ejecucion </t>
  </si>
  <si>
    <r>
      <rPr>
        <b/>
        <sz val="10"/>
        <rFont val="Arial Narrow"/>
        <family val="2"/>
      </rPr>
      <t>Control 1</t>
    </r>
    <r>
      <rPr>
        <sz val="10"/>
        <rFont val="Arial Narrow"/>
        <family val="2"/>
      </rPr>
      <t>: Se llevaron a cabo las acciones necesarias para mitigar el riesgo, garantizando que los documentos soporte fueran revisados y validados adecuadamente antes de continuar con el trámite. En los casos donde se detectaron inconsistencias, se retornaron los trámites con la justificación correspondiente para su ajustes, adjuntamos relacion de devoluciones de actuaciones presupuestales. "DEVOLUCIONES PPT I TRIMESTRE 2025</t>
    </r>
  </si>
  <si>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amp;CT=1745617431702&amp;OR=OWA%2DNT%2DMail&amp;CID=1f0dde5f%2Dd284%2D15ec%2Dd43d%2Dc9af1aa42f04&amp;e=5%3Ad038ab3cbe314df68ce98fb7e81439c3&amp;sharingv2=true&amp;fromShare=true&amp;at=9&amp;FolderCTID=0x012000F0E22EBFC16F4D48A259D718B1E8A277&amp;view=0</t>
  </si>
  <si>
    <r>
      <rPr>
        <b/>
        <sz val="10"/>
        <rFont val="Arial Narrow"/>
        <family val="2"/>
      </rPr>
      <t>Control 2</t>
    </r>
    <r>
      <rPr>
        <sz val="10"/>
        <rFont val="Arial Narrow"/>
        <family val="2"/>
      </rPr>
      <t>: Se verificó que las solicitudes presupuestales estuvieran correctas y que contaran con los recursos disponibles. En caso de que la información estuviera incompleta o incorrecta, se procedió con la devolución correspondiente. Se adjunta "EXPEDICIONES I TRIMESTRE 2025"</t>
    </r>
  </si>
  <si>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2%2E%20Ev%2E%20Control%202&amp;CT=1745617431702&amp;OR=OWA%2DNT%2DMail&amp;CID=1f0dde5f%2Dd284%2D15ec%2Dd43d%2Dc9af1aa42f04&amp;e=5%3Ad038ab3cbe314df68ce98fb7e81439c3&amp;sharingv2=true&amp;fromShare=true&amp;at=9&amp;FolderCTID=0x012000F0E22EBFC16F4D48A259D718B1E8A277&amp;view=0</t>
  </si>
  <si>
    <t>Plan de manejo: Se cumplió con el plan de manejo, asegurando la participación de los servidores involucrados en el trámite de la cadena presupuestal en las capacitaciones del MinHacienda y aquellas relacionadas con sus funciones, conforme a la oferta recibida, la cuales fueron. Gestion de Viaticos, Anteproyecto 2026</t>
  </si>
  <si>
    <t>https://365uact-my.sharepoint.com/personal/juan_herrerav_renovacionterritorio_gov_co/_layouts/15/onedrive.aspx?id=%2Fpersonal%2Fjuan%5Fherrerav%5Frenovacionterritorio%5Fgov%5Fco%2FDocuments%2F1%2E%20ART%2F43%2E%20Seguimientos%20Carp%2E%20Compartidas%2F1%2E%20Programa%20de%20Transparencia%202025%2F1er%20Trimestre%20PTEP%2F1%2E1%20Mapa%20Riesgos%20Corrupci%C3%B3n%2F4%2E%20Gesti%C3%B3n%20Financiera%2F2%2E%20Riesgo%207%2F3%2E%20Evid%2E%20Plan%20de%20Manejo&amp;CT=1745617431702&amp;OR=OWA%2DNT%2DMail&amp;CID=1f0dde5f%2Dd284%2D15ec%2Dd43d%2Dc9af1aa42f04&amp;e=5%3Ad038ab3cbe314df68ce98fb7e81439c3&amp;sharingv2=true&amp;fromShare=true&amp;at=9&amp;FolderCTID=0x012000F0E22EBFC16F4D48A259D718B1E8A277&amp;view=0</t>
  </si>
  <si>
    <t>RESOLUCIÓN NÚMERO 000241 DEL 25 DE MARZO DE 2025
“Por la cual se deroga la resolución No. 000050 del 24 de enero de 2025 y se constituye el funcionamiento de la Caja Menor de la Secretaría General de la Agencia de Renovación del Territorio vigencia 2025”
Que mediante la Resolución No 00050 del 24 de enero de 2025 se constituyó la Caja Menor No. 125 para la vigencia 2025 respaldada con el CDP No. 11825 del 23 de enero de 2025 y RP No 28025 del 17 de febrero de 2025. No obstante, en el proceso de la cadena presupuestal el aplicativo SIIF Nación permitió generar el registro presupuestal, la cuenta por pagar, la obligación y la orden de pago, sin embargo, cuando la Dirección del Tesoro Nacional fue a realizar el proceso de pago, generó error teniendo en cuenta que la afectación contable se da en el momento del pago.
La Resolución No 0050 de 24 de enero de 2025 incurre en la causal de haberse proferido en contra del artículo 2.8.5.5. del Decreto 1068 del 26 de mayo de 2015.debido a que el rubro A-08-05-02-001 IMPUESTOS, CONTRIBUCIONES Y TASAS, es incompatible con el tipo de cuenta por pagar (atributo contable) de Caja Menor debido a que no son gastos imprescindibles, urgentes, eventuales, fortuitos, e inaplazables para el funcionamiento de la Entidad. Así mismo, la Caja Menor constituida bajo la resolución No. 000050 del 24 de enero de 2025 no fue operante, por lo tanto, no requiere legalización conforme al artículo 2.8.5.8 del decreto 1068 de 2015.
Por lo anterior, se deroga la Resolución No. 000050 del 24 de enero de 2025, se anula el registro presupuestal No 28025 del 17 de febrero de 2025, anular el CDP No. 11825 de 2025 e inactivar la caja menor 125 de 2025 en SIIF Nación y se constituye la caja menor de la Secretaría General de la Agencia de Renovación del Territorio, con el fin de atender los gastos administrativos urgentes, imprescindibles, inaplazables y necesarios en la vigencia fiscal 2025, en una cuantía de ONCE MILLONES CUATROCIENTOS MIL PESOS ($11.400.000) MCTE y realizar el registro de creación en SIIF nación de conformidad con el artículo 2.8.5.10 del decreto 1068 de 2015.</t>
  </si>
  <si>
    <t>Resolución No 00050 del 24 de enero de 2025.
Resolución No. 000050 del 24 de enero de 2025.
En el primer trimestre no se realizaron gastos con cargo a la caja menor.</t>
  </si>
  <si>
    <t>En el primer trimestre de 2025, la ART no ha adquirido bienes por compra, sin embargo se han realizado ingreso de elementos recibidos en arrendamiento, los cuales han sido debidamente registrados en el sistema con las actas sorporte y de igual manera reportados a la Aseguradora.</t>
  </si>
  <si>
    <t xml:space="preserve">Comprobantes de entrada de bienes, correos electronicos enviados al intermediario de seguros </t>
  </si>
  <si>
    <t>Durante el primer trimestre se llevó a cabo toma fisica en la Subregion Sur de Bolívar - Barrancabermeja</t>
  </si>
  <si>
    <t xml:space="preserve">Acta de Toma Física Regional Sur de Bolivar </t>
  </si>
  <si>
    <t>Se cuenta con las polizas de Riesgos y la PPy E incluida 
En este trimestre no se evidenció faltantse de bienes en la toma fisica realizada</t>
  </si>
  <si>
    <t xml:space="preserve">Polizas de Riesgo </t>
  </si>
  <si>
    <t xml:space="preserve">En ejecución </t>
  </si>
  <si>
    <r>
      <rPr>
        <b/>
        <sz val="11"/>
        <rFont val="Arial Narrow"/>
        <family val="2"/>
      </rPr>
      <t xml:space="preserve">Control 1: </t>
    </r>
    <r>
      <rPr>
        <sz val="11"/>
        <rFont val="Arial Narrow"/>
        <family val="2"/>
      </rPr>
      <t>Los profesionales designados para conformar el comité evaluador realizaron las correspondientes evaluaciones tecnicas, juridicas y financieras de las ofertas presentadas en los diferentes procesos de selección</t>
    </r>
  </si>
  <si>
    <t>Base Contractual 2025  (Contrato - Procesos 2025)</t>
  </si>
  <si>
    <t>Los profesionales designados para conformar el comité evaluador realizaron las correspondientes evaluaciones tecnicas, juridicas y financieras de las ofertas presentadas en los diferentes procesos de selección</t>
  </si>
  <si>
    <r>
      <rPr>
        <b/>
        <sz val="10.5"/>
        <rFont val="Arial Narrow"/>
        <family val="2"/>
      </rPr>
      <t xml:space="preserve">
Seg. Control 1:</t>
    </r>
    <r>
      <rPr>
        <sz val="10.5"/>
        <rFont val="Arial Narrow"/>
        <family val="2"/>
      </rPr>
      <t xml:space="preserve"> Durante el primer trimestre de 2025, el control operó y fué ejecutado a través de las revisiones realizadas por el Coordinador del GITCI, no obtstante,  no se osbervaron incumplimientos a los procedimientos, codigo de etica  o alguna situación que desdibuje la realidad de la unidad auditada,
</t>
    </r>
    <r>
      <rPr>
        <b/>
        <sz val="10.5"/>
        <rFont val="Arial Narrow"/>
        <family val="2"/>
      </rPr>
      <t>Seg. Plan de Manejo</t>
    </r>
    <r>
      <rPr>
        <sz val="10.5"/>
        <rFont val="Arial Narrow"/>
        <family val="2"/>
      </rPr>
      <t xml:space="preserve">:Durante el primer trimestre de 2025, se suscribieron los codigos de etica de los auditores del GITCI.
</t>
    </r>
  </si>
  <si>
    <t>C odígos de etica suscritos</t>
  </si>
  <si>
    <r>
      <t xml:space="preserve">1. El profesional de Talento Humano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
Registro</t>
    </r>
    <r>
      <rPr>
        <sz val="10"/>
        <rFont val="Arial Narrow"/>
        <family val="2"/>
      </rPr>
      <t>: Formato "Verificación de requisitos para nombramientos y encargos".</t>
    </r>
  </si>
  <si>
    <r>
      <t xml:space="preserve">2. El profesional de Talento Humano designado para atender el proceso de nombramiento ordinario, valida la autenticidad de  los documentos recibidos con las instituciones educativas, las entidades donde laboró y a través de los aplicativos disponibles, antes de la solicitud de pruebas de habilidades y competencias, así como de vinculación a la Entidad.  En caso de encontrar inconsistencias, se devuelven los documentos, no se vincula la persona y queda registrado en el expediente de vinculación y archivo de TH. En caso de establecer documentación falsa , se realiza el informe respectivo a Control Disciplinario y se realiza el retiro inmediato del servicio mediante actuación administrativa.
</t>
    </r>
    <r>
      <rPr>
        <b/>
        <sz val="10"/>
        <rFont val="Arial Narrow"/>
        <family val="2"/>
      </rPr>
      <t xml:space="preserve">Registros </t>
    </r>
    <r>
      <rPr>
        <sz val="10"/>
        <rFont val="Arial Narrow"/>
        <family val="2"/>
      </rPr>
      <t>: Sollicitud de verificación ante las instituciones educativas y/o solicitud de actuación disciplinaria</t>
    </r>
  </si>
  <si>
    <r>
      <t xml:space="preserve">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xml:space="preserve"> Plataforma SIGEP y en el formato de declaración de intereses de conflicto.</t>
    </r>
  </si>
  <si>
    <r>
      <t xml:space="preserve">1. Los profesionales de la Subdirección de Financiamiento verifican por demanda el cumplimiento de los requisitos de la solicitud de certificado de acuerdo con lo verificado por los coordinadores regionales en el Sistema de Información, según lo definido en la normatividad vigente.
Si la verificación de los requisitos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requisitos,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xml:space="preserve"> Oficio a las autoridades competentes en caso de identificar alguna situación de favorecimiento de terceros.</t>
    </r>
  </si>
  <si>
    <r>
      <t xml:space="preserve">1. 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t>
    </r>
    <r>
      <rPr>
        <b/>
        <sz val="10"/>
        <rFont val="Arial Narrow"/>
        <family val="2"/>
      </rPr>
      <t xml:space="preserve">
Registro. </t>
    </r>
    <r>
      <rPr>
        <sz val="10"/>
        <rFont val="Arial Narrow"/>
        <family val="2"/>
      </rPr>
      <t xml:space="preserve">PQRS que llegan a la DSCI informando de posibles casos de corrupción ligados a falsos tramitadores del PNIS. </t>
    </r>
  </si>
  <si>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</si>
  <si>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 xml:space="preserve">
Registro:</t>
    </r>
    <r>
      <rPr>
        <sz val="10"/>
        <rFont val="Arial Narrow"/>
        <family val="2"/>
      </rPr>
      <t xml:space="preserve"> Registro Aplicativo</t>
    </r>
  </si>
  <si>
    <r>
      <t xml:space="preserve">1. El o la coordinador (a) del GIT Servicios Administrativos analiza las solicitudes del gasto por caja menor de acuerdo con la solicitud generada por correo electrónico y los formatos  FM-GA-21.V4 Solicitud de Bienes y servicios por caja menor30/11/2023 y  FM-GA-22.V3 Solicitud servicios cafetería y restaurante-caja menor,  FM-GA-19.V5 Legalización comisión por caja menor- excepcional y a las facultades expedidas en la resolución de la caja menor.  De no  ser viable, no se aprueba la solicitud y se devuelve a través del mismo canal (correo electrónico), para que la dependencia revise la solicitud y de ser procedente subsane la novedad. 
</t>
    </r>
    <r>
      <rPr>
        <b/>
        <sz val="10"/>
        <rFont val="Arial Narrow"/>
        <family val="2"/>
      </rPr>
      <t>Registro</t>
    </r>
    <r>
      <rPr>
        <sz val="10"/>
        <rFont val="Arial Narrow"/>
        <family val="2"/>
      </rPr>
      <t>: Solicitud de Bienes y Servicios para caja menor.</t>
    </r>
  </si>
  <si>
    <r>
      <t xml:space="preserve">2. El coordinador del GIT de Servicios Administrativos, verifica que para el retiro de recursos de caja menor cuente con el control de firma digital de dos funcionares de la ART, Cuentadante del GIT de Servicios Administrativos y Coordinador de GIT Administrativa de ART, con el fin de controlar el retiro de recursos de caja mejor del Banco. En caso de no contar con los dos controles de responsables, no se podrá tramitar el retiro de los recursos del Banco.
</t>
    </r>
    <r>
      <rPr>
        <b/>
        <sz val="10"/>
        <rFont val="Arial Narrow"/>
        <family val="2"/>
      </rPr>
      <t xml:space="preserve">Registro. </t>
    </r>
    <r>
      <rPr>
        <sz val="10"/>
        <rFont val="Arial Narrow"/>
        <family val="2"/>
      </rPr>
      <t>Extracto bancario y movimientos bancarios.</t>
    </r>
  </si>
  <si>
    <r>
      <t xml:space="preserve">3. El cuentadante realiza la legalización de caja mensualmente cuando se realicen gastos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 xml:space="preserve">
Registro:</t>
    </r>
    <r>
      <rPr>
        <sz val="10"/>
        <rFont val="Arial Narrow"/>
        <family val="2"/>
      </rPr>
      <t xml:space="preserve"> Resolución de reembolso.</t>
    </r>
  </si>
  <si>
    <r>
      <t xml:space="preserve">1. El servidor público con funciones de almacenista, cada vez que le soliciten ingreso de elementos mediante memorando radicado por la plataforma ORFEO, revisa los documentos requisito para el ingreso de bienes a almacén de acuerdo con lo estipulado en el documento PL-GA-03 REGLAMENTO OPERATIVO PARA EL MANEJO Y CONTROL ADMINISTRATIVO DE LOS BIENES DE PROPIEDAD DE LA AGENCIA DE RENOVACIÓN DEL TERRITORIO - ART Y DE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 xml:space="preserve">
Registro:</t>
    </r>
    <r>
      <rPr>
        <sz val="10"/>
        <rFont val="Arial Narrow"/>
        <family val="2"/>
      </rPr>
      <t xml:space="preserve"> Comprobante de ingreso y soportes de acuerdo con la modalidad de ingreso.</t>
    </r>
  </si>
  <si>
    <r>
      <t xml:space="preserve"> 
2. El servidor público con funciones de almacenista, verifica de acuerdo a solicitud y demanda de los funcionarios o dependencias de la ART. con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Registro</t>
    </r>
    <r>
      <rPr>
        <sz val="10"/>
        <rFont val="Arial Narrow"/>
        <family val="2"/>
      </rPr>
      <t>. Comprobante de salida de almacén firmado del aplicativo de administración de Bienes en almacén . Acta de Comité de Evaluación de Bienes. Resolución de baja de bienes.</t>
    </r>
  </si>
  <si>
    <r>
      <t xml:space="preserve">1. El profesional responsable del área competente de adelantar la contratación (GIT  Contratación),cada vez que exista una solicitud de contratación  revisa que los documentos radicados por las áreas solicitantes (Estudios Previos, Análisis de Sector y soportes)  cuenten con criterios de escogencia que busquen el  ofrecimiento más favorable para la entidad y a sus fines.
En caso de que la documentación y estudios previos no cumplan con el principio de selección objetiva o existan dudas sobre su alcance y contenido, se realizan las observaciones respectivas y se devuelve para ajuste por parte del área solicitante.
</t>
    </r>
    <r>
      <rPr>
        <b/>
        <sz val="10"/>
        <rFont val="Arial Narrow"/>
        <family val="2"/>
      </rPr>
      <t>Registro:</t>
    </r>
    <r>
      <rPr>
        <sz val="10"/>
        <rFont val="Arial Narrow"/>
        <family val="2"/>
      </rPr>
      <t xml:space="preserve"> ORFEO y/o Correo electrónico</t>
    </r>
  </si>
  <si>
    <r>
      <t xml:space="preserve">2. Los profesionales designados del equipo o Comité Evaluador, de acuerdo a la modalidad de contratación (procesos concursales), cada vez que se adelante un proceso de contratación, realiza la evaluación de las ofertas o propuestas de acuerdo a sus competencias jurídicas, técnicas o financieras, conforme a los requisitos habilitantes, factores ponderables y criterios de desempate del proceso. En caso de encontrar inconsistencias realiza las observaciones pertinentes   para que los oferentes  realicen los ajustes a que haya lugar.
</t>
    </r>
    <r>
      <rPr>
        <b/>
        <sz val="10"/>
        <rFont val="Arial Narrow"/>
        <family val="2"/>
      </rPr>
      <t>Registro:</t>
    </r>
    <r>
      <rPr>
        <sz val="10"/>
        <rFont val="Arial Narrow"/>
        <family val="2"/>
      </rPr>
      <t xml:space="preserve"> Informes de Evaluación del proceso suscrito por el Equipo o Comité Evaluador.- SECOP y TVEC</t>
    </r>
  </si>
  <si>
    <r>
      <t xml:space="preserve">1. El coordinador del GIT de Control Interno revisa los informes de auditoría, seguimiento o evaluación y en caso de observar incumplimiento de los procedimientos, del código de etica o alguna situación que desdibuje la realidad de la unidad auditada, solicita al auditor a través de correo electrónico la revisión conjunta de soportes, evidencias o
papeles de trabajo, para determinar la veracidad de la información y si es el caso, se informa a Control Disciplinario e instancias pertinentes.
</t>
    </r>
    <r>
      <rPr>
        <b/>
        <sz val="10"/>
        <rFont val="Arial Narrow"/>
        <family val="2"/>
      </rPr>
      <t>Registro:</t>
    </r>
    <r>
      <rPr>
        <sz val="10"/>
        <rFont val="Arial Narrow"/>
        <family val="2"/>
      </rPr>
      <t xml:space="preserve"> Correo electrónico, comunicación o Memorando.</t>
    </r>
  </si>
  <si>
    <t>Periódicamente se realiza la solicitud a las diferentes instituciones educativas para corroborar los títulos obtenidos</t>
  </si>
  <si>
    <t>Formato conflicto de intereses</t>
  </si>
  <si>
    <t>* Mesas de trabajo del equipo técnico del nivel nacional que buscan orientar el cumplimiento normativo y técnico de las solicitudes de trámite de certificación de concordancia para su posterior expedición</t>
  </si>
  <si>
    <t xml:space="preserve">Base Contractual 2025 (Contrato - Procesos 2025 ) </t>
  </si>
  <si>
    <t>Los profesionales designados para conformar el comité evaluador realizaron las correspondientes evaluaciones tecnicas, juridicas y financieras de las ofertas presentadas en los diferentes procesos de selección.</t>
  </si>
  <si>
    <t>En el menú Atención y servicios a la Ciudadanía, se encuentra disponible la opción de registro de PQRSDF, a través de éste nuestros grupos de valor e interés y ciudadanía en general pueden radicar sus peticiones, quejas, reclamos, sugerencias, denuncias y felicitaciones. 
Link página web: https://www.renovacionterritorio.gov.co/#/es/page/Atencion-y-Servicios-a-la-Ciudadania.
Se incluyó dentro del formulario para el registro de las PQRSDF una opción con el nombre de Denuncia (Actos de Corrupción), atendendo la observación realizada por el GIT Control Interno.</t>
  </si>
  <si>
    <t>En el menú Atención y servicios a la Ciudadanía, se encuentra disponible la opción de registro de PQRSDF, a través de éste nuestros grupos de valor e interés y ciudadanía en general pueden radicar  denuncias por presuntos actos de corrupción.
Link página web:
https://www.renovacionterritorio.gov.co/#/es/page/Atencion-y-Servicios-a-la-Ciudadania</t>
  </si>
  <si>
    <t>Comentarios Planeación</t>
  </si>
  <si>
    <t>1. Seguimiento a la implementación de la Política Sectorial de Servicio al Ciudadano a través del reporte de los indicadores del proceso de Servicio al Ciudadano.</t>
  </si>
  <si>
    <t>2. Garantizar la disposición del enlace de centro de relevo en la página web y visualizar el mismo.</t>
  </si>
  <si>
    <t>3. 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</si>
  <si>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4. Documentar y aplicar encuesta de satisfacción de canales de atención de primer contacto.</t>
  </si>
  <si>
    <t>5. Tomar acciones de mejora frente a los resultados de la encuesta de satisfacción de canales de atención de primer contacto.</t>
  </si>
  <si>
    <t>1. Capacitar a los servidores  en protocolo de atención,  PQRSD, Lenguaje Claro.</t>
  </si>
  <si>
    <t>2. Gestionar con entidades del orden nacional, el proceso de capacitación para atención de personas con discapacidad auditiva o visual.</t>
  </si>
  <si>
    <t>3. Realizar reconocimiento a las áreas con mayor compromiso en el trámite de PQRSDF, de acuerdo con indicadores cualitativos y la encuesta de satisfacción de los usuarios.</t>
  </si>
  <si>
    <t>1. Caracterizar usuarios y grupos de valor incluidas sus necesidades, expectativas, intereses y preferencias de conformidad con la información que arroje la base PQRSD.</t>
  </si>
  <si>
    <t>2. Difundir la Estrategia de Relación Estado Ciudadano.</t>
  </si>
  <si>
    <t>3. Socializar Protocolo de Servicio al Ciudadano para garantizar la calidad y cordialidad en la atención al ciudadano.</t>
  </si>
  <si>
    <t>4. Realizar campañas de sensibilización para la gestión oportuna y de calidad de PQRSDF y solicitud de acceso a la información pública.</t>
  </si>
  <si>
    <t>5. Realizar seguimiento, publicar informe de PQRSDF y solicitudes de información, y socializarlo en la Entidad para identificar oportunidades de mejora.</t>
  </si>
  <si>
    <t>6. Medir el nivel de satisfacción de las PQRSDF, realizar un informe y publicarlo en la página web de la ART.</t>
  </si>
  <si>
    <t>1. Formular la estrategia del proceso de Rendición de Cuentas.</t>
  </si>
  <si>
    <t>2. Diseñar la estrategia de comunicaciones de la rendición de cuentas, incluida la divulgación, realización (transmisión por canales dispuestos por la entidad) y evaluación de la audiencia pública</t>
  </si>
  <si>
    <t>3. Elaborar y difundir boletines de prensa sobre la gestión institucional realizada por las diferentes áreas de la Entidad</t>
  </si>
  <si>
    <t>4. Realizar entrevistas o giras de medios para mostrar resultados de los temas misionales que viene trabajando la entidad</t>
  </si>
  <si>
    <t>5. Mantener actualizado el módulo de preguntas frecuentes de la página web.</t>
  </si>
  <si>
    <t>6. Elaborar y publicar en página web informes sobre avance de ejecución del Plan de Acción Institucional.</t>
  </si>
  <si>
    <t>7. Elaborar y publicar Informe de gestión anual 2024.</t>
  </si>
  <si>
    <t>1. Realizar audiencia pública de rendición de cuentas 2024.</t>
  </si>
  <si>
    <t>1. Realizar evaluación y retroalimentación de la audienca pública, con recomendaciones para la mejora.</t>
  </si>
  <si>
    <t>2. Contestar a los ciudadanos que realizaron propuestas, observaciones o sugerencias en desarrollo de los espacios de rendición de cuentas.</t>
  </si>
  <si>
    <t>3. Realizar seguimiento a compromisos y acciones de mejora resultantes de la evaluación de las jornadas de rendición de cuentas.</t>
  </si>
  <si>
    <t>2o Trimestre: Se elaboró el 16 de junio de 2025 un informe con las preguntas formuladas por la ciudadanía que no se alcanzaron a contestar en la Audiencia, en este se puede consultar los radicados de respuesta a estos interrogantes (20253200055531 - 20253200055601 - 20254200055681 - 20253200055491). Las respuestas fueron proyectadas por la Subdirección de Fortalecimiento Territorial y la Subdirección de Infraestructura y Hábitat, el pasado 28 de mayo de 2025</t>
  </si>
  <si>
    <t>Los seguimientos se realizarán en el tercer y cuarto trimestre de 2025</t>
  </si>
  <si>
    <t>Se publicó dentro de terminos en la página web institucional de la ART y el menú transparencia en Rendición de Cuentas 2024. Se considera la actividad finalizada.</t>
  </si>
  <si>
    <t>Avances respecto a las acciones comprometidas: 
Publicar en la página web de la ART para consulta ciudadana los siguientes documentos:
1. Plan de Acción Institucional 2025
Se hizo en tiempos la consulta, el primer seguimiento por error no se aportó el enlace de la envidencia, el cual se comparte en este momento.
https://www.renovacionterritorio.gov.co/#/es/publicacion/266/consulta-ciudadana
Respecto a los puntos 2 y 3, se aportó la evidencia y se evaluaron cumplidas.
2. Mapa de Riesgos de Corrupción 2025
3. Programa de Transparencia y Ética Pública
https://www.renovacionterritorio.gov.co/#/es/publicacion/266/consulta-ciudadana
Con esto se cierran las actividades planteadas en este plan.</t>
  </si>
  <si>
    <t>1. Conformar y desarrollar Comités de Acompañamiento Comunitario y Comités de Control Social y Seguimiento, en el marco de la ejecución de los proyectos que desarrolla la ART.</t>
  </si>
  <si>
    <t>2. Promover la ejecución participativa de los proyectos  que desarrolla la ART por parte de organizaciones comunitarias que se encuentran en los territorios PDET</t>
  </si>
  <si>
    <t>3.  Publicar en la página web de la ART para consulta ciudadana los siguientes documentos:
1. Plan de Acción Institucional 2025
2. Mapa de Riesgos de Corrupción 2025
3. Programa de Transparencia y Ética Pública</t>
  </si>
  <si>
    <t>4. Publicar proyectos de Actos Administrativos de carácter general para comentarios de la ciudadanía</t>
  </si>
  <si>
    <t>5. Realizar y aplicar 1 encuesta trimestral para entender las necesidades de la ciudadanía enfocado en la información que brinda la entidad en primer nivel en la pagina web.</t>
  </si>
  <si>
    <t>6. Promover la participación de la ciudadanía y los grupos de interés con el fin de obtener aportes e ideas acerca de los contenidos y secciones del nuevo portal web de la entidad.</t>
  </si>
  <si>
    <t>7. Fomentar la participación ciudadana a través de la publicación activa de información en el calendario de actividades y en el menú Participa del portal web de la entidad</t>
  </si>
  <si>
    <t>8. Realizar la instancia de participación Consejo Asesor Territorial</t>
  </si>
  <si>
    <t>9. Realizar la instancia de  participación Comisiones Municipales de Planeación Participativa</t>
  </si>
  <si>
    <t>10. Realizar la Instancia de participación Consejo Municipal de Evaluación y Seguimiento</t>
  </si>
  <si>
    <t>11. Desarrollar ejercicios de participación en el  que las comunidades con enfoque diferencial y demás actores participen activamente en la elaboración, seguimiento y evaluación  Mecanismo Especial de Consulta (MEC)</t>
  </si>
  <si>
    <t>12. Promover la participacion ciudadana  en el  marco de los momentos 2 y 3 de la actualizacion de los PATR, contribuyendo a su formulación</t>
  </si>
  <si>
    <t>13. Documentar los lineamientos institucionales de la Participación Ciudadana en la gestión pública, enfocada en el apartado de la estrategia de rendición de cuentas de la entidad.</t>
  </si>
  <si>
    <t>14. Aplicar encuestas de percepción sobre los trámites y servicios que presta la entidad que permitan identificar que tan efectivos, eficientes, claros, concretos y comprensibles fueron para realizar las acciones de simplificación necesarias.</t>
  </si>
  <si>
    <t>1. Publicar información mínima obligatoria de procedimientos, servicios y funcionamiento.</t>
  </si>
  <si>
    <t>2. Diseñar e implementar  el Plan de Apertura, mejora y  uso  de Datos Abiertos</t>
  </si>
  <si>
    <t>3. Publicar los activos de información de la Agencia en el portal de datos.gov.co.</t>
  </si>
  <si>
    <t>4. Actualizar las base de datos personales en el Registro Nacional de Bases de Datos (RNBD) de la Superintendencia de Industria y Comercio</t>
  </si>
  <si>
    <t>5. Realizar la publicación de contratos y convenios según la normatividad aplicable, en las plataformas públicas existentes (Secop I, II)</t>
  </si>
  <si>
    <t>6. Evaluar y actualizar el Portafolio de Servicios de la ART, con base en sugerencias efectuadas por la ciudadanía, evaluaciones y caracterización de grupos de interés</t>
  </si>
  <si>
    <t>1. Tramitar las solicitudes de información allegadas a la ART</t>
  </si>
  <si>
    <t>1. Actualizar mensualmente la información disponible relacionada con la implementación de los PDET en el visor de iniciativas de la central PDET</t>
  </si>
  <si>
    <t>Gestión de la Información</t>
  </si>
  <si>
    <t>2.Estructurar y ordenar la información almacenada en las bases de datos de PQRSD, con el fin de que esa información genere valor y pueda aportar a la generación de nuevas visiones y perspectivas que apoyen la innovación de la oferta institucional</t>
  </si>
  <si>
    <t>1. Diagnosticar el nivel de accesibilidad A y AA en el portal web de la entidad.</t>
  </si>
  <si>
    <t>2. Realizar actividades que permitan fortalecer la accesibilidad nivel A y AA en el portal web de la entidad.</t>
  </si>
  <si>
    <t>3. Establecer y aprobar un procedimiento para atender peticiones en idiomas distinto al castellano</t>
  </si>
  <si>
    <t>Se realizó charla y taller en el dìa del servidor público a nivel nacional
Resumen: Día del Servidor Públicojueves, 12 de junio | Reunión | Microsoft Teams</t>
  </si>
  <si>
    <t>1. Incorporar en el plan estratégico de talento humano y/o en el plan de acción de la dependencia, la estrategia del conflicto de intereses.</t>
  </si>
  <si>
    <t>2. Orientar desde el punto de vista legal a  los servidores públicos de la ART, en la declaración de conflictos de intereses o decisión de impedimentos, recusaciones, inhabilidades o incompatibilidades</t>
  </si>
  <si>
    <t>3. 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</si>
  <si>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4. Realizar seguimiento y monitoreo al registro de conflictos de intereses que han surtido trámite </t>
  </si>
  <si>
    <t>5. Socializar  mediante campaña por comunicaciones a grupos de valor la normatividad de la gestión preventiva de conflictos de interés.</t>
  </si>
  <si>
    <t>1. Identificar de la oferta interinstitucional las temáticas, instancias, espacios y mecanismos de control social de los grupos de valor para atender sus necesidades y expectativas.</t>
  </si>
  <si>
    <t>Acorde con reportado, pendiente informe</t>
  </si>
  <si>
    <t>El día 27 de marzo de 2025 se llevó a cabo la actualización del archivo de activos de información en la plataforma de datos abiertos.</t>
  </si>
  <si>
    <t>Se realizó la publicación de contratos en SECOP</t>
  </si>
  <si>
    <t>Acorde con lo reportado, se verificaron las publicaciones</t>
  </si>
  <si>
    <t>1. Socializar la guía  de lenguaje claro para garantizar su aplicación por parte de los colaboradores de la ART</t>
  </si>
  <si>
    <t>2. 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</si>
  <si>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Durante el trimestre se realizaron 4 publicaciones de proyectos para comentarios de la ciudadanía en general 
Abril y mayo 2025
PROYECTO DE RESOLUCIÓN
“Por la cual se modifica y adiciona el artículo 2 de la Resolución 071 de 2025, con el fin de establecer los requisitos, términos y condiciones de postulación al pago por erradicación voluntaria de núcleos familiares tenedores, a cualquier título, de predios o parcialidades con presencia de cultivos de uso ilícito en el ámbito del Decreto legislativo 0180 de 2025, y se adoptan otras disposiciones”.
Publicado en mayo 2025
PROYECTO DE RESOLUCIÓN
“Por la cual se adoptan medidas excepcionales para la implementación del Programa Nacional Integral de Sustitución de Cultivos de Uso Ilícito –PNIS– en favor de núcleos familiares beneficiarios de los municipios de Tibú y Sardinata, afectados por desplazamiento forzado masivo o situaciones de confinamiento, identificados mediante declaración individual o a través de mecanismos excepcionales, conforme a la Ley 1448 de 2011, sus normas reglamentarias, y se dictan otras disposiciones”.
Publicado en Mayo 2025
PROYECTO DE RESOLUCIÓN
“Por medio de la cual se modifican los artículos 5 y 6 de la Resolución No. 141 de 2024, por la cual se establecen las condiciones y requisitos para la solicitud y expedición de la certificación de concordancia de los proyectos que se sometan a consideración del OCAD Paz con las iniciativas de los Planes de Acción para la Transformación Regional — PATR”.
Publicado mayo y junio 2025
PROYECTO DE RESOLUCIÓN
“Por medio de la cual se modifican los artículos 5 y 6 de la Resolución No. 141 de 2024, por la cual se establecen las condiciones y requisitos para la solicitud y expedición de la certificación de concordancia de los proyectos que se sometan a consideración del OCAD Paz con las iniciativas de los Planes de Acción para la Transformación Regional — PATR”.
Los cuales encontrará en el enlace: 
https://www.renovacionterritorio.gov.co/#/es/itemtransparencia/195/normativa</t>
  </si>
  <si>
    <t>Se formuló la estrategia de la Rendición de Cuentas vigencia 2024
Evidencia en carpeta:
Estrategia de Comunicaciones RDC 2024.pdf</t>
  </si>
  <si>
    <t>Acorde con Reportado.</t>
  </si>
  <si>
    <t>Se desarrolló la estrategia de comunicaciones de la audiencia de Rendición de Cuentas vigencia 2024
Evidencia en carpeta:
Estrategia de Comunicaciones RDC 2024.pdf</t>
  </si>
  <si>
    <t>Evidencia acorde con lo reportado</t>
  </si>
  <si>
    <t>1er Trimestre: El porcentaje corresponde a la publicación en la Página WEB de los procedimientos de Elaboración y Actualización del PAAC y Gestión de Proyectos de Inversión 
2do Trimestre: Para el segundo trimestre se publicó la actualización del documento para Revisión por la Dirección al SIG</t>
  </si>
  <si>
    <t>1. Disponer de una opción en la línea telefónica de atención de la ART para la atención de denuncias de actos de corrupción.</t>
  </si>
  <si>
    <t>2. Disponer permanentemente de un canal de fácil acceso y diligenciamiento por parte de los ciudadanos, en la página web institucional, para la recepción de denuncias, quejas y reclamos.</t>
  </si>
  <si>
    <t>3. Disponer de un espacio en la página web, para que los ciudadanos presenten quejas y denuncias de  presuntos actos de corrupción realizados por funcionarios de la entidad, y de los cuales tengan conocimiento.</t>
  </si>
  <si>
    <t>4. Realizar seguimiento a la atención de las PQRSDF recibidas a través de los canales dispuestos por la Entidad.</t>
  </si>
  <si>
    <t>1. Revisar la información de los procesos misionales, relacionada con los productos y servicios (Portafolio de servicios) y los resultantes de la ejecución de las actividades desarrolladas en el marco de su funciones, dirigidas a la ciudadanía y los grupos de interés.</t>
  </si>
  <si>
    <t>2. Realizar el registro y/o actualización de los trámites y OPAS en el SUIT, para que estén disponibles para la ciudadanía y los grupos de interés, si aplica.</t>
  </si>
  <si>
    <t>3. Realizar las actividades necesarias para la implementación  de las  racionalización normativa, administrativa y tecnológicas además de las necesarias para la publicación de nuevos tramites , Opas y/o solicitudes de información de acuerdo con la identificación realizada. si aplica.</t>
  </si>
  <si>
    <t>4. Difundir con un lenguaje claro y de forma permanente a los ciudadanos y/o grupos de interés, ademas de manera interna  información sobre la oferta institucional de trámites y OPAS de la Agencia.</t>
  </si>
  <si>
    <t>1.Diseñar estrategia de comunicación (por diferentes medios) y sensibilización sobre valores y Código de Integridad.</t>
  </si>
  <si>
    <t>2. Divulgar y sensibilizar a los servidores públicos sobre los valores institucionales.</t>
  </si>
  <si>
    <t>3. Realizar capacitación sobre integridad, transparencia y lucha contra la corrupción.</t>
  </si>
  <si>
    <t>Reportado en el primer trimestre.
Se incluyó dentro del plan estratégico de talento humano la estrategia de conflicto de intereses, Se da por finalizada la actividad.</t>
  </si>
  <si>
    <t>Se aportará en último trimestre de 2025.</t>
  </si>
  <si>
    <t xml:space="preserve">El 1 de abril de 2025 se cumplió con la ejecución de la actividad programada. </t>
  </si>
  <si>
    <t>1. Construcción o actualización de la política de adminisración de riesgos, que contenga las últimas disposiciones normativas en la materia.</t>
  </si>
  <si>
    <t>2. Hacer seguimiento trimestral al cumplimiento del cronograma definido para los ajustes en la matriz.</t>
  </si>
  <si>
    <t>3. Someter a consulta pública el Mapa de Riesgos de Corrupción actualizado para la vigencia 2024.</t>
  </si>
  <si>
    <t>4. Realizar monitero a los riesgos de corrupción  (segunda línea de defensa).</t>
  </si>
  <si>
    <t>5. Publicar el seguimiento y la evaluación del Mapa de Riesgos de Corrupción para la vigencia 2024.</t>
  </si>
  <si>
    <t>6. Revisar y ajustar el Mapa de Riesgos de Corrupción por procesos, para la vigencia 2024, conforme con la Política para la Administración del Riesgo de la ART.</t>
  </si>
  <si>
    <t>7. Incorporar en los pliegos de condiciones o invitaciones públicas y sus anexos la declaratoria de los oferentes sobre no estar incursos en actividades de lavado de activos, financiación del terrorismo y proliferación de armas y riesgos de corrupción.</t>
  </si>
  <si>
    <t>El informe de informe  Seguimiento Programa de Transparencia y Ética Pública- PTEP, que contiene la evaluación de los riesgos de corrupción, con corte al 30 de septiembre de 2025. se realiza en el mes de octubre de 2025</t>
  </si>
  <si>
    <t xml:space="preserve">Compromiso Etico </t>
  </si>
  <si>
    <t xml:space="preserve">
"Seg. Control 1: Durante el tercer trimestre de 2025, el control operó y fue ejecutado a traves de las revisiones realizadas por el Coordinador del GITCI, no obtstante,  no se observaron incumplimientos a los procedimientos, codigo de etica  o alguna situación que desdibuje la realidad de la unidad auditada,
Seg. Plan de Manejo:Durante el tercer trimestre de 2025, se suscribió el codigo de etica de la Contratista ingresada en el trimestre resportado al GITCI.
</t>
  </si>
  <si>
    <t xml:space="preserve">"RESOLUCIÓN NÚMERO 000241 DEL 25 DE MARZO DE 2025
“Por la cual se deroga la resolución No. 000050 del 24 de enero de 2025 y se constituye el funcionamiento de la Caja Menor de la Secretaría General de la Agencia de Renovación del Territorio vigencia 2025”
Se realiza el primer reembolso de la caja menor, mediante resolución No. 00543 de fecha 21 de mayo de 2025 correspondiente a los gastos del mes de abril de 2025.
Se realiza el segundo reembolso de la caja menor, mediante resolución No. 000718 de fecha 14 de julio de 2025 correspondiente a los gastos del mes de junio de 2025.
Se realiza el tercer reembolso de la caja menor, mediante resolución No. 000957 de fecha 18 de septiembre de 2025 correspondiente a los gastos del mes de agosto de 2025.
"
</t>
  </si>
  <si>
    <t>Resolución No. 00543 de fecha 21 de mayo de 2025 correspondiente a los gastos del mes de abril de 2025.
Resolución No. 000718 de fecha 14 de julio de 2025 correspondiente a los gastos del mes de junio de 2025.
Resolución No. 000957 de fecha 18 de septiembre de 2025 correspondiente a los gastos del mes de agosto de 2025.
.</t>
  </si>
  <si>
    <t xml:space="preserve">"En el tercer trimestre de 2025, la ART adquirio por compra elementos devolutivos como aires acondicionados y video beam, asi mismo ingreso elementos recibidos en arrendamiento, los cuales han sido debidamente registrados en el sistema con sus respectivos soportes y reportados a la Aseguradora.
Durante el tercer trimestre se llevó a cabo toma fisica en la Sede Central (Bodega de Almacen) , Subregion Aauca, Subregion Florencia y Subregion Mocoa y Subregion Sincelejo. 
Se cuenta con las polizas de Riesgos y la PPy E incluida 
En este trimestre no se evidenció faltantes de bienes en las tomas fisicas realizadas sin embargo se reporto a la Oficina de Control Interno disciplinario los elementos dañados y hurtados a los funcionarios segun memorando adjunto.
Para este trimestre no se llevo a cabo baja de bienes de inventarios
"
</t>
  </si>
  <si>
    <t>https://365uact.sharepoint.com/:f:/s/GITSERVICIOSADMINISTRATIVOS/EgLI2FX83LBNoFAT_Ze6B0oBqoe8tghTQesvGXnzbAwffA?e=smQgkz</t>
  </si>
  <si>
    <t>https://365uact.sharepoint.com/:f:/s/GITSERVICIOSADMINISTRATIVOS/Eg5-9nkrLuhCu7UJVkZuS94Bhw15It1r8d3U1OuGHGX0UQ?e=r41IvS</t>
  </si>
  <si>
    <t>https://365uact.sharepoint.com/:f:/s/GITSERVICIOSADMINISTRATIVOS/Er3jPfkGx3JAt3Zjdgb5Gu4BpjGh62f03RbVtK7k8fBrzA?e=zcNxHU</t>
  </si>
  <si>
    <t>Durante el tercer trimestre de 2025, se cumplió con las actividades establecidas en el plan de manejo, asegurando la revisión exhaustiva y verificación de la documentación soporte de las solicitudes presupuestales antes de su aprobación. El profesional responsable en el GIT Financiera validó la consistencia de las solicitudes y la existencia de los recursos, devolviendo oportunamente aquellos trámites que presentaron inconsistencias para su corrección.
Además, los servidores involucrados en la cadena presupuestal participaron en las capacitaciones ofrecidas por el Ministerio de Hacienda y otras relacionadas con sus funciones, fortaleciendo sus competencias para el adecuado manejo de los recursos. Gracias a estos controles y acciones preventivas, no se materializó el riesgo, garantizando la correcta utilización de los recursos y la integridad del proceso presupuestal.</t>
  </si>
  <si>
    <t>https://365uact-my.sharepoint.com/personal/juan_herrerav_renovacionterritorio_gov_co/_layouts/15/onedrive.aspx?id=%2Fpersonal%2Fjuan%5Fherrerav%5Frenovacionterritorio%5Fgov%5Fco%2FDocuments%2F1%2E%20ART%2F43%2E%20Seguimientos%20Carp%2E%20Compartidas%2F6%2E%20Seg%20Riesgos%202025%2F3%2E%20Tercer%20Trimestre%20Riesg%2F15%2E%20Gest%2E%20Financiera%2FRIESGO%207&amp;viewid=452f9e73%2D90e4%2D4177%2Da3de%2Da0db88fc1def&amp;CT=1761255798298&amp;OR=OWA%2DNT%2DMail&amp;CID=9b11e95f%2D3b25%2D6911%2Dc078%2D7436ca059c1e&amp;e=5%3A9ea3d55bdc474cdf83e7963d4a172200&amp;sharingv2=true&amp;fromShare=true&amp;at=9&amp;FolderCTID=0x012000F0E22EBFC16F4D48A259D718B1E8A277</t>
  </si>
  <si>
    <t>Durante el período del 1 de julio al 30 de septiembre de 2025 no se presentaron PQRSD relacionadas con riesgos asociados a la posibilidad de recibir o solicitar dádivas para otorgar beneficios a personas que no cumplan los requisitos para ser beneficiarios del PNIS, se adjunta evidencia de PQRSD recibidos en el período</t>
  </si>
  <si>
    <t>Se anexa los soporte correspondiente al III trimestre de 2025:
1. Base de de datos de las PQRS recibidas del III Trimestre de 2025 Evidencia de PQRS recibidos en el período</t>
  </si>
  <si>
    <t>Cuarenta y dos (42) actas Mesas de trabajo</t>
  </si>
  <si>
    <t>Se realizó el monitoreo del diligenciamiento del formato de conflicto de intereses, sin embargo en el tirmestre no se requirió de dicha presentación y se realiza la respectiva validación de títulos</t>
  </si>
  <si>
    <t xml:space="preserve">En el archivo  "base contractual" se  encuentra el link de SECOP y allí están los pliegos de condiciones donde se encuentran las cláusulas correspondientes, que generan el soporte para el seguimiento de control interno. </t>
  </si>
  <si>
    <t>En la línea telefónica, se dispone de una opción para atender las llamadas relacionadas con las denuncias de los actos de corrupción, esta es la descripción de la opción (+57) 601 422 10 30 opción 6, línea que se encuentra disponible en la página web de la entidad.
Link página web:
https://www.renovacionterritorio.gov.co/#/es/page/inicio</t>
  </si>
  <si>
    <t>Se carga informe del reporte de los indicadores del proceso de Servicio al Ciudadano SIGEPRE Trimestre II</t>
  </si>
  <si>
    <t>Se realizó la publicación vía correo electrónico el 20 de agosto. Asimismo, se difundió en los fondos de pantalla de los computadores de la Agencia desde el 19 de septiembre, con el fin de incentivar el uso del Centro de Relevo dispuesto por el Ministerio de Tecnologías de la Información y las Comunicaciones (MinTIC).</t>
  </si>
  <si>
    <t>Se realizó la elaboración del informe que da cuenta del estado actual del nivel central y regional de la Agencia de Renovación del Territorio (ART) en cumplimiento de los criterios de accesibilidad establecidos en la NTC 6047 de 2013, la cual da los parámetros y criterios de accesibilidad al medio físico, en especial en los espacios de servicio al ciudadano en la Administración Pública. Asi mismo, se remitió el informe al GIT Servicios Administrativos mediante memorando 20252300064843 el día 27 de agosto de 2025, con el fin de que se adelanten las acciones necesarias para garantizar el acceso y la atención de la ciudadanía en cumplimiento de esta norma.</t>
  </si>
  <si>
    <t>Se realizó la encuesta de satisfacción sobre los canales de atención de primer contacto, la cual fue aplicada vía correo electrónico y contó con la participación de 105 personas, con corte al 30 de julio de 2025. Posteriormente, se elaboró el informe correspondiente, en el que se tabularon y analizaron las respuestas obtenidas conforme a las preguntas formuladas.</t>
  </si>
  <si>
    <t>El plan de mejoramiento frente a los resultados obtenidos de la encuesta de primer contacto se realizara entre los meses de octubre y noviembre</t>
  </si>
  <si>
    <t>Se realizó solicitud el día 31 de julio de 2025 a la Oficina de Comunicaciones para la elaboración y publicación de la pieza para exaltar la labor de las dependencias y grupos de trabajo que realizaron la gestión oportuna de las PQRSDF asignadas durante el primer semestre del 2025. La pieza fue publicada el día 11 de agosto al igual que el WALLPAPER.</t>
  </si>
  <si>
    <t xml:space="preserve">Se realizó la elaboración del Informe de Caracterización de usuarios de PQRSDF, del periodo 1 de enero al 30 de junio de 2025. De igual forma, se realizó la solicitud a la Oficina de Comunicaciones para su publicación en el micrositio web de Servicios Atención a la Ciudadanía el día 21 de agosto de 2025. </t>
  </si>
  <si>
    <t>El día 29 de septiembre se enviaron, a través de correo electrónico y mediante piezas informativas la Estrategia de Relación Estado Ciudadano. Asimismo, se informó la ruta en SIGART donde pueden ser consultados. Igualmente, el 28 de agosto se realizó la socialización de la estrategia mediante una capacitación a través de Teams, dirigida a todos los funcionarios y contratistas de la ART.</t>
  </si>
  <si>
    <t>El día 12 de septiembre se enviaron, a través de correo electrónico y mediante piezas informativas el protocolo Relación Estado Ciudadano. Asimismo, se informó la ruta en SIGART donde pueden ser consultados. Igualmente, el 28 de agosto se realizó la socialización de la estrategia mediante una capacitación a través de Teams, dirigida a todos los funcionarios y contratistas de la ART.</t>
  </si>
  <si>
    <t>Durante el tercer trimestre del año 2025 se publicaron diversos tips, a través de correo electrónico, sobre la gestión de PQRSDF. Entre los temas abordados se encuentran: lineamientos para la atención y respuesta a las PQRSDF, protección de datos y solicitud de prórroga cundo excepcionalmente no se pueda dar respuesta a las PQRSDF dentro de los plazos señalados.</t>
  </si>
  <si>
    <t>Se realizó y publicó en la página web de la entidad, en el menú de Atención y Servicio a la Ciudadanía, el informe de PQRSDF y solicitudes de información correspondiente al segundo trimestre del año 2025.</t>
  </si>
  <si>
    <t>Se realizó y publicó en la página web de la entidad, en el menú de Atención y Servicio a la Ciudadanía, el informe de los resultados obtenidos de la encuesta de nivel de satisfacción de usuarios frente a PQRSDF del segundo trimestre del año 2025.</t>
  </si>
  <si>
    <t>Se realizó la divulgación de la guía de lenguaje claro mediante la publicación de tips a través del correo electrónico el 11 de septiembre. Igualmente, el 28 de agosto se realizó la socialización de la guia mediante una capacitación a través de Teams, dirigida a todos los funcionarios y contratistas de la ART.</t>
  </si>
  <si>
    <t>Se elaboró el informe del laboratorio de simplicidad, en el cual se consignan las observaciones realizadas por los ciudadanos participantes, así como el registro fotográfico del desarrollo de la actividad. En virtud de lo anterior, se solicita a la Oficina de Comunicaciones la actualización del portafolio de servicios y trámites de la Agencia, atendiendo las recomendaciones y observaciones formuladas por los grupos de valor e interés.</t>
  </si>
  <si>
    <t xml:space="preserve">1er Trimestre: Se realizará la solicitud de actualización de preguntas frecuentes a las dependencias misionales durante el mes de abril.
Segundo trimestre: Se remitió memorando a las dependencias misionales de la Agencia con la solicitud para la actualización del módulo de preguntas y respuestas frecuentes en la pàgina de la ART. En ese sentido, Planeación y la DEEP manifestaron mediante memorando qué, no contaban con información a actualizar en este. De igual forma, la Oficina de Comunicaciones, procedió con la actualización del módulo.
 3er Trimestre: El 10 de julio de 2025 se realizó la solicitud mediante correo electrónico a la Oficina de Comunicaciones la publicación en la página web de la ART la actualización del modulo de preguntas frecuentes, con la información previa reportada por las dependencias misionales, estratégicas y de apoyo en relación a:  Sobre la entidad, ABC Derechos de Petición, ABC Obras por Impuestos, ABC Certificación de concordancia OCAD Paz, ABC Gestión de Financiamiento,	Programa Nacional Integral de Sustitución de Cultivos de Uso Ilícito y Proyectos de Infraestructura
</t>
  </si>
  <si>
    <t>Se realizó la publicación de primer, segundo y tercer  trimestre de 2025</t>
  </si>
  <si>
    <t>1er Trimestre: La ART avanza en el proceso de prepración de la audiencia pública de rendición de cuentas para la vigencia 2024, en donde se han adelantado varias actividades en el marco de las etapas de información, dialogo y responsabilidad; en ese sentido se realizó la conformación del equipo líder para el trabajo articulado con las dependencias misionales, la elaboración y publicación del cronograma de rendición de cuentas en el enlace de transparencia y acceso a la información, la priorización de temas de interés, la sencibilización y capacitación a los servidores públicos frente a la rendición de cuentas y  la definición del lugar y fecha donde se llevará a cabo la audiencia pública con el Director de la ART.
2do Trimestre: La Audiencia Pùblica de Rendición de Cuentas de la ART, se realizó el 14 de mayo de 2025 en la ciudad de Florencia, Caquetá, con una participación de 161 asistentes y se evidencia en el informe de rendición de cuentas. 
Actividad Finalizada</t>
  </si>
  <si>
    <t>2do Trimestre: La evaluación y retroalimentación de la audiencia pública de la vigencia 2024, se encuentra inmersa dentro del informe de audiencia 2024 en el numeral 9 denominado acciones de mejora para la rendición de cuentas. Actividad finalizada</t>
  </si>
  <si>
    <t xml:space="preserve">2do Trimestre: En este primer avance del informe de rendición de cuentas, se ha realizado un progreso significativo en la consolidación del documento correspondiente a la audiencia de rendición de cuentas de la gestión de la entidad durante la vigencia 2024. Este avance incluye la recopilación y análisis de la información más relevante sobre las acciones, resultados y logros alcanzados por la entidad en el periodo evaluado. Asimismo, se han identificado los aspectos clave para presentar ante la ciudadanía y los grupos de interés, garantizando la transparencia y el acceso a la información pública. Se publicó el 30 de julio de 2025.
Se realizó el informe de evaluación de la estrategia de rendición de cuentas 2024 con recomendaciones de mejora
</t>
  </si>
  <si>
    <t>Primer trimestre: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2do Trimestre: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3er Trimestre : 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t>
  </si>
  <si>
    <t>Mediante el memorando 20252300041653 y 20252300041633, se realizó la solicitud a las dependencias misionales para la actualización del protafolio de trámites y servicios de la Agencia de Renovacion del Territorio - ART
3er Trimestre: El GIT Relación Estado Ciudadano solicitó a la Oficina de Comunicaciones la actualización del Portafolio de servicios y trámites, atendiendo la respuesta recibida por las áreas y dependencias de la ART, así como las recomendaciones recibidas por los ciudadanos en el laboratorio de simplicidad. El documento ya se encentra actualizado para su difusión y publicación en la página web de la entidad.</t>
  </si>
  <si>
    <t xml:space="preserve">
1er Trimestre:
En el ultimo trimestre del año 2024 se recibieron ochenta y nueve (89) peticiones de información
2do Trimestre:En cumplimiento de lo establecido en e l artículo 2.1.1.6.2 del Decreto 1081 de 2015 se informa que durante este trimestre, se recibieron setenta y dos (72) peticiones de información, todas ellas contestadas por la ART, sin realizar traslado por competencia , setenta (70) contestadas dentro de los términos de ley es decir el 97%, mientras que dos (2) equivalentes al 3% fueron contestadas fuera de los términos de ley, garantizado con ello el acceso a la información del total de las peticiones recibidas
</t>
  </si>
  <si>
    <t>2do Trimestre: Se realizara la estructuracion de la base del primer semestre de la vigencia entre los meses de julio y agosto.
Tercer Trimestre: Se presenta la base de datos de la gestión de las PQRSDF ordenada y estructurada correspondiente al primer semestre de la vigencia</t>
  </si>
  <si>
    <t>Segundo Trimestre: El procedimiento ya está establecido, falta el trámite de aprobación y publicación en el SIGART
Tercer Trimestre: Para el tercer trimestre de la vigencia 2025, se hizo la solicitud de publicación del procedimiento  a la Oficina de Planeación, sin embargo ésta nos hizo algunas observaciones que están en proceso de subsanación.</t>
  </si>
  <si>
    <t>Se realizó capacitación  a las dependencias misionales frente al proceso de actualización del portafolio de trámites y servicios y racionalización de trámites. Asimismo, se realizó una solicitud de actualización del  portafolio trámites y servicios de la ART, mediante memorando 20252300041653 a  las dependencias misionales
Se entregará el documento proyectado teniendo en cuenta esta información en el tercer trimestre.
3er Trimestre: Se generó el documento identificación de trámites, otros procedimientos administrativos y consultas de acceso a la información ART 2025 el mes de agosto de 2025</t>
  </si>
  <si>
    <t>La realización de esta actividad depende de la información   identificada en el documento planteado en la actividad 1. 
3er Trimestre: 
Se realizó mesa de trabajo con la DSCUI, para evaluar la posibilidad de incluir el servicio de Renacemos, como OPA de acuerdo a lo solicitado por esta dirección; sin embargo luego de realizada la reunión se estableció que por ser un programa piloto al momento no se puede subir al SUIT.</t>
  </si>
  <si>
    <t>La realización de esta actividad depende de la información identificada en el documento planteado en la actividad 1
3er Trimestre :Una vez evaluada la información reportada por las dependencias plasmada en el informe de racionalización 2025, no se identificaron nuevos trámites, OPAS o acciones de racionalización para los tres trámites existentes.</t>
  </si>
  <si>
    <t>1er Trimestre: Se realizó la publicación en el mes de marzo
2do Trimestre: Se realizó la publicación en el mes de junio
3er Trimestre: Se hizo publicación de pieza gráfica en el mes de septiembre</t>
  </si>
  <si>
    <t>Se realizó el informe 5,3,2 Seguimiento a la Gestión de las PQRSDF del primer semestre de 2025</t>
  </si>
  <si>
    <t>1er Trimestre Se realizó una capacitación en lenguaje claro y concluyente con el apoyo de Función Publica.
2do Trimestre: no se reporta avance en este segundo trimestre, el saldo de la meta se realizará entre tercer y cuarto trimestre
3 er Trimestre se realizó capacitación en PQRSD con el apoyo del GIT Estado Ciudadano</t>
  </si>
  <si>
    <t>1er Trimestre Se realizó una capacitación en lenguaje claro y concluyente con el apoyo de Función Publica.
2do Trimestre: no se reporta avance en este segundo trimestre, el saldo de la meta se realizará entre tercer y cuarto trimestre
3 er Trimestre se realizó capacitación en lengua de señas  con el apoyo de la UNAL</t>
  </si>
  <si>
    <t>Se reportará en cuarto trimestre</t>
  </si>
  <si>
    <t>Se realizó capacitación con el apoyo del DAFP
La actividad finalizó en el segundo trimestre</t>
  </si>
  <si>
    <t xml:space="preserve">Se realizó un primer monitoreo de la plataforma de sigep II relacionada con el reporte de conflicto de intereses
El último informe se reportará en el último trimestre </t>
  </si>
  <si>
    <t>II Trimestre: 49 boletines de prensa elaborados 
Evidencia en carpeta:
Boletines y entrevistas - Trimestre II 2025.xlsx
III Trimestre: 67 boletines de prensa elaborados 
Evidencia en carpeta:
Boletines y entrevistas  - Trimestre III 2025.xlsx</t>
  </si>
  <si>
    <t>I Trimestre: 5 entrevistas en medios
Evidencia en carpeta:
Entrevistas - Trimestre II 2025.xlsx
III Trimestre: 1 entrevista en medios
Evidencia en carpeta:
Boletines y entrevistas  - Trimestre III 2025.xlsx</t>
  </si>
  <si>
    <t>En la sección de Colaboración en Innovación del menú Participa, se realizó la cuarta publicación de la información del reto de cocreación para la renovación del portal web así: 
Trimestre I:
- Publicación 1: Información del reto, etapas y cronograma.
- Publicación 2: Convocatoria y participación de los grupos de interés de la entidad.
Trimestre II:
- Publicación 3: Publicación de la propuesta elegida y los criterios para su selección.
Trimestre III:
- Publicación 4: Divulgación del Plan de Trabajo para implementar la solución diseñada.
Trimestre IV:
- Publicación 5 (Pendiente): Publicación de la información sobre los desarrollos o prototipos.
Evidencia:
- https://www.renovacionterritorio.gov.co/#/es/publicacion/267/colaboracion-e-innovacion
- Documento de plan de trabajo en carpeta compartida.</t>
  </si>
  <si>
    <t>1er Trimestre: El GIT Relación Estado-Ciudadano, en colaboración con las áreas misionales (DEEP, DPGI, DSCUI) y la Oficina de Comunicaciones, ha estado publicando de manera mensual el calendario de actividades de participación ciudadana. Esta iniciativa tiene como objetivo incentivar la participación de los grupos de valor e interés en los espacios de participación coordinados por la entidad.
Enero: 
15 actividades publicadas
Febrero:
33 actividades publicadas
Marzo: 
51 actividades publicadas
Total:
99 actividades publicadas
link de la publicación: https://www.renovacionterritorio.gov.co/#/es/itemtransparencia/190/informacion-de-la-entidad
2do Trimestre: 
Se publicaron las actividades reportadas por las dependencias misionales en el calendario de actividades que la ciudadanía puede encontrar desde el menú de Transparencia y acceso a la información pública y desde el menú Participa del portal web: https://www.renovacionterritorio.gov.co/#/es/itemtransparencia/190/informacion-de-la-entidad
Abril: 
43 actividades publicadas
Mayo:
41 actividades publicadas
Junio: 
33 actividades publicadas
Total:
117 actividades publicadas
Septiembre: Se publicaron las actividades reportadas por las dependencias misionales en el calendario de actividades que la ciudadanía puede encontrar desde el menú de Transparencia y acceso a la información pública y desde el menú Participa del portal web:
Evidencia:
- https://www.renovacionterritorio.gov.co/#/es/itemtransparencia/190/informacion-de-la-entidad
- https://www.renovacionterritorio.gov.co/#/es/page/Participa</t>
  </si>
  <si>
    <t>Se realizó el diagnóstico del portal web y se emitió un certificado de cumplimiento para el Índice de Transparencia y Acceso a la Información (ITA).
Evidencia: 
https://serviceweb.renovacionterritorio.gov.co/artdev/media/temp/2025-08-25_101750_1808813221.pdf
Evidencia en carpeta:
Diagnóstico de accesibilidad.xlsx</t>
  </si>
  <si>
    <t>Durante la vigencia de 2025, en conjunto la Oficina de
Tecnologías de la Información (OTI), se ha venido trabajando en el desarrollo del nuevo portal web de la Agencia de Renovación del Territorio, el cual, entre otras funcionalidades, mejora considerablemente la accesibilidad para personas con diferentes condiciones de discapacidad.
Evidencia (ver desde la red de la ART):
https://testweb.renovacionterritorio.gov.co/
Evidencia en carpeta:
Informe Desarrollo Nuevo portal web</t>
  </si>
  <si>
    <t>Durante el segundo trimestre del año se actualizaron tres conjuntos de datos, para completar siete conjuntos actualizados y publicados los cuales fueron publicados en el portal de datos abiertos junto con su respectiva documentación. Asimismo, se llevó a cabo la primera mesa técnica de datos abiertos y una mesa de calidad, con el objetivo de implementar mejoras significativas en uno de los conjuntos de datos. Por parte de la Oficina de Tecnologías de la Información, se realizó una jornada de sensibilización sobre datos abiertos, dirigida tanto a funcionarios como a contratistas de la Entidad. por otra parte se realizo el Informe de diagnóstico consolidado de datos abiertos, se identifico un conjunto de datos para postularlo al nivel 2 del Sello de Exelencia.
3ER t: Durante el tercer trimestre del año se realizó la postulación de cinco conjuntos de datos al Sello de Excelencia Nivel 1, de los cuales cuatro fueron otorgados y uno continúa en proceso de validación por parte del MinTIC. Asimismo, se postuló un conjunto de datos al Sello de Excelencia Nivel 2, el cual también se encuentra en etapa de revisión y aprobación por el Ministerio.
De igual manera, se efectuó la federación de tres conjuntos de datos tanto en la página web de Datos Abiertos como en la Sede Electrónica de la ART. Adicionalmente, se desarrolló la programación que permite la actualización automática y mensual del conjunto de datos “Iniciativas PDET”, optimizando la gestión y publicación de información. Finalmente, se ha venido realizando un seguimiento continuo a los conjuntos de datos publicados en el portal, garantizando su calidad, vigencia y disponibilidad.</t>
  </si>
  <si>
    <r>
      <rPr>
        <b/>
        <sz val="11"/>
        <rFont val="Calibri"/>
        <family val="2"/>
        <scheme val="minor"/>
      </rPr>
      <t>Reporte DIPRO septiembre 30 2025:</t>
    </r>
    <r>
      <rPr>
        <sz val="11"/>
        <rFont val="Calibri"/>
        <family val="2"/>
        <scheme val="minor"/>
      </rPr>
      <t xml:space="preserve">
Durante los meses de julio, agosto y septiembre se realizaron actualizaciones en los tableros de inversiones e iniciativas dentro de la plataforma Central PDET.
</t>
    </r>
    <r>
      <rPr>
        <b/>
        <sz val="11"/>
        <rFont val="Calibri"/>
        <family val="2"/>
        <scheme val="minor"/>
      </rPr>
      <t>Nota aclaratoria:</t>
    </r>
    <r>
      <rPr>
        <sz val="11"/>
        <rFont val="Calibri"/>
        <family val="2"/>
        <scheme val="minor"/>
      </rPr>
      <t xml:space="preserve"> La información reportada en Central PDET corresponde a los datos con corte al cierre del mes anterior.</t>
    </r>
  </si>
  <si>
    <t xml:space="preserve">Se elaboró la cartilla   que está publicada en el SIGART desde el 25 de julio de 2025, y que fue comunicada a todos los funcionarios de la ART, mediante el correo institucional de fecha 29 de julio de 2025.
Esta guía trata el tema de las violaciones del régimen de inhabilidades, incompatibilidades y conflictos de interés, entre otros. 
La guía se encuentra en el siguiente vinculo: 
\\Mercurio\sigart\2. DOCUMENTOS CONTROLADOS\4. SEGUIMIENTO, CONTROL Y EVALUACIÓN\2. GESTIÓN DISCIPLINARIA\6. Guías
3er Trimestre:Durante el segundo trimestre meses de Julio agosto y septiembre se publicaron publicaron los siguiente actos aminsitraitvos un acto adminsitraitvo relacionado con la mesas comunitarias subregionales  y secrea la mesas municipales  como un mecanismo de participacion, se publico del  31 de julio al 13 de agosto de 2025 , sin comentarios </t>
  </si>
  <si>
    <t xml:space="preserve">Entre abril y junio de 2025, se realizaron 42 sesiones de participación ciudadana en los municipios de intervención del PNIS. Estas sesiones incluyeron veinte (20) reuniones de Comisiones Municipales de Planeación Participativa (CMPP), Tres (3) Consejos Asesores Territoriales (CAT) y diecinueve (19) Consejos Municipales de Evaluaciones y Seguimientos (CMES).
3er Trimestre:Entre Julio y Septiembre de 2025, se realizaron 21 sesiones de participación ciudadana en los municipios de intervención del PNIS. Estas sesiones incluyeron Ocho (8) reuniones de Comisiones Municipales de Planeación Participativa (CMPP), Un (1) Consejo Asesor Territorial (CAT) y Doce (12) Consejos Municipales de Evaluaciones y Seguimientos (CMES)..
</t>
  </si>
  <si>
    <t xml:space="preserve">Avances respecto a las acciones comprometidas: 
Publicar en la página web de la ART para consulta ciudadana los siguientes documentos:
1. Plan de Acción Institucional 2025
Se hizo en tiempos la consulta, el primer seguimiento por error no se aportó el enlace de la envidencia, el cual se comparte en este momento.
https://www.renovacionterritorio.gov.co/#/es/publicacion/266/consulta-ciudadana
Respecto a los puntos 2 y 3, se aportó la evidencia y se evaluaron cumplidas.
2. Mapa de Riesgos de Corrupción 2025
3. Programa de Transparencia y Ética Pública
https://www.renovacionterritorio.gov.co/#/es/publicacion/266/consulta-ciudadana
Con esto se cierran las actividades planteadas en este plan.
3er Trimestre: 18 sesiones de Comités de Control Social y Seguimiento -CCSS desarrollados en el marco de los proyectos en ejecución por cada una de las Subdirecciones:  
 Subdirección de Infraestructura y Hábitat: 7                       
Subdirección de Desarrollo Económico: 4                 
Subdirección de Reconciliación y Desarrollo Social: 4
Subdirección de Ordenamiento y Desarrollo Sostenible: 3                                                                                     
Las evidencias se encuentran disponibles en  subcarpetas independientes por cada una de las Subdirecciones. </t>
  </si>
  <si>
    <t>Para el periodo del informe se reportan 2 organizaciones comunitarias contratadas como ejecutoras de igual número de proyectos. La informción se presenta en subcarpeta con dos actas de inicio firmadas:                    
1.  CONVENIO 2358 - 2024 (acta de inicio del 5 de mayo de 2025) .                                                                                                                     2. CONVENIO 2304 - 2024 (acta de inicio del 1 de mayo de 2025).
3er Trimestre: Para el periodo del informe se reportan 2 organizaciones comunitarias contratadas como ejecutoras de igual número de proyectos. Se anexan dos actas de inicio firmadas:                                                                                                1. CONVENIO SG 0134 -2025 (acta de inicio del 17 de septiembre  de 2025) .  
2. CONVENIO SG 0140 2025 (acta de inicio del 28 de agosto de 2025).</t>
  </si>
  <si>
    <t xml:space="preserve">
1er Trimestre:Se aplicó 1 encuesta de evaluación del portal web a la ciudadanía en la cual participaron 76 personas.
2do Trimestre: 
Se aplicó la encuesta de evaluación de medios de comunicación externa (portal web y redes sociales) a la ciudadanía en la cual participaron 99 personas.
Evidencia: 
Informe de resultados en carpeta compartida:
https://365uact.sharepoint.com/:f:/s/PlandeTrabajoRelacionEstadoCiudadano/EooIfCZJKlJFu61yEPlSwGMBzh7uDdQyFhHKnd4vKfxexw?e=ieXLBt
3er Trimestre Comunicaciones: Para el periodo del informe se reportan 2 organizaciones comunitarias contratadas como ejecutoras de igual número de proyectos. Se anexan dos actas de inicio firmadas:                                                                                                1. CONVENIO SG 0134 -2025 (acta de inicio del 17 de septiembre  de 2025) .  
2. CONVENIO SG 0140 2025 (acta de inicio del 28 de agosto de 2025).
Actividad Finalizada
</t>
  </si>
  <si>
    <t>Durante el tercer trimestre del 2025 se realizo Un (1) Consejo Asesor Territorial (CAT) en el departamento de Caqueta
Enlace:  https://365uact-my.sharepoint.com/:f:/g/personal/ruben_zules_renovacionterritorio_gov_co/EvGlP1Fo2ehBrwjLMEZP84MB1FOn3fV0jN2oFG1mi8zZOQ?e=DwJngP</t>
  </si>
  <si>
    <t>Durante el tercer trimestre del 2025 se realizaron Ocho (8) reuniones de Comisiones Municipales de Planeación Participativa (CMPP) en los departamentos de Bolivar, Cauca y Guaviare.
Enlace: https://365uact-my.sharepoint.com/:f:/g/personal/ruben_zules_renovacionterritorio_gov_co/EvqFObCeSzlNrqFbM7MUA0QBbqkyH37I0Fz2CfZPybPl4w?e=gnidpi</t>
  </si>
  <si>
    <t>Durante el tercer trimestre del 2025 se realizaron Doce (12) Consejos Municipales de Evaluaciones y Seguimientos (CMES) en los departamentos de Meta, Cauca,Norte de Santander, Guaviare y Bolivar.
Enlace: https://365uact-my.sharepoint.com/:f:/g/personal/ruben_zules_renovacionterritorio_gov_co/EvqFObCeSzlNrqFbM7MUA0QBbqkyH37I0Fz2CfZPybPl4w?e=uqpo89</t>
  </si>
  <si>
    <t>En el mes de agosto se realizó la segunda sesión de MEC en la Subregión de Alto Patia y Norte del Cauca, donde el equipo de la ART  brindó respuesta a las solicitudes y compromisos con el MEC, se presentaron los avances en la gestión de los convenios de proyectos PDET, la gestión adelantada por la Dirección ART en la gestión de fuentes de financiación, y los avances en la formulación de proyectos por parte del equipo de estructuradores. Se tiene previsto realizar todos los otras sesiones en la subregiones PDET acordadas con las comunidades étnicas, antes de finalizar el año 2025.</t>
  </si>
  <si>
    <t xml:space="preserve">Durante el tercer trimestre, se llevaron a cabo los eventos programados para dar cobertura al desarrollo de los espacios de los Programas y Proyectos para el Desarrollo con Enfoque Territorial (PATR), correspondientes al Momento 2, en las subregiones de Montes de María, Sur de Córdoba, Urabá Antioqueño, Bajo Cauca y Nordeste Antioqueño, Catatumbo, Chocó, Pacífico Medio, Sierra Nevada y Perijá, Sur de Bolívar, Putumayo, Pacífico y Frontera Nariñense, Cuenca del Caguán y Piedemonte Caqueteño, Alto Patía y Norte del Cauca, y Arauca. Gracias a estas jornadas, se logró avanzar en la construcción del Capítulo de Programas y Proyectos de cada subregión. Dicho capítulo se elaboró a partir de la propuesta inicial de la Agencia de Renovación del Territorio (ART), la cual se fundamentó en los objetivos del Acuerdo de Paz y en los insumos recolectados directamente de las comunidades durante el Momento 1, y fue, además, armonizado con los planes de vida, etnodesarrollo y salvaguarda de las comunidades.
</t>
  </si>
  <si>
    <t>Seguimiento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</si>
</sst>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b/>
      <sz val="11"/>
      <color theme="0"/>
      <name val="Calibri"/>
      <family val="2"/>
      <scheme val="minor"/>
    </font>
    <font>
      <b/>
      <sz val="10"/>
      <color theme="0"/>
      <name val="Gotham"/>
    </font>
    <font>
      <b/>
      <sz val="10"/>
      <color theme="2" tint="-0.89999084444715716"/>
      <name val="Gotham"/>
    </font>
    <font>
      <sz val="11"/>
      <name val="Calibri"/>
      <family val="2"/>
      <scheme val="minor"/>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b/>
      <sz val="10"/>
      <name val="Arial Narrow"/>
      <family val="2"/>
    </font>
    <font>
      <sz val="10"/>
      <name val="Arial Narrow"/>
      <family val="2"/>
    </font>
    <font>
      <sz val="9"/>
      <color indexed="81"/>
      <name val="Tahoma"/>
      <family val="2"/>
    </font>
    <font>
      <b/>
      <sz val="9"/>
      <color indexed="81"/>
      <name val="Tahoma"/>
      <family val="2"/>
    </font>
    <font>
      <sz val="11"/>
      <name val="Arial Narrow"/>
      <family val="2"/>
    </font>
    <font>
      <b/>
      <sz val="11"/>
      <name val="Arial"/>
      <family val="2"/>
    </font>
    <font>
      <b/>
      <sz val="12"/>
      <color theme="1"/>
      <name val="Calibri"/>
      <family val="2"/>
      <scheme val="minor"/>
    </font>
    <font>
      <sz val="12"/>
      <color theme="1"/>
      <name val="Calibri"/>
      <family val="2"/>
      <scheme val="minor"/>
    </font>
    <font>
      <b/>
      <sz val="11"/>
      <name val="Calibri"/>
      <family val="2"/>
      <scheme val="minor"/>
    </font>
    <font>
      <sz val="11"/>
      <color theme="1"/>
      <name val="Calibri"/>
      <family val="2"/>
      <scheme val="minor"/>
    </font>
    <font>
      <b/>
      <sz val="12"/>
      <name val="Calibri"/>
      <family val="2"/>
      <scheme val="minor"/>
    </font>
    <font>
      <sz val="8"/>
      <name val="Arial Narrow"/>
      <family val="2"/>
    </font>
    <font>
      <sz val="10.5"/>
      <name val="Arial Narrow"/>
      <family val="2"/>
    </font>
    <font>
      <sz val="10"/>
      <color indexed="81"/>
      <name val="Tahoma"/>
      <family val="2"/>
    </font>
    <font>
      <sz val="11"/>
      <color indexed="81"/>
      <name val="Tahoma"/>
      <family val="2"/>
    </font>
    <font>
      <b/>
      <i/>
      <sz val="11"/>
      <color indexed="81"/>
      <name val="Tahoma"/>
      <family val="2"/>
    </font>
    <font>
      <b/>
      <sz val="10"/>
      <color indexed="81"/>
      <name val="Tahoma"/>
      <family val="2"/>
    </font>
    <font>
      <b/>
      <sz val="9"/>
      <name val="Arial Narrow"/>
      <family val="2"/>
    </font>
    <font>
      <b/>
      <sz val="9"/>
      <name val="Calibri"/>
      <family val="2"/>
      <scheme val="minor"/>
    </font>
    <font>
      <sz val="11"/>
      <color rgb="FFFF0000"/>
      <name val="Calibri"/>
      <family val="2"/>
      <scheme val="minor"/>
    </font>
    <font>
      <sz val="11"/>
      <color theme="0"/>
      <name val="Calibri"/>
      <family val="2"/>
      <scheme val="minor"/>
    </font>
    <font>
      <b/>
      <sz val="11"/>
      <name val="Arial Narrow"/>
      <family val="2"/>
    </font>
    <font>
      <b/>
      <sz val="10.5"/>
      <name val="Arial Narrow"/>
      <family val="2"/>
    </font>
    <font>
      <sz val="10"/>
      <color theme="0"/>
      <name val="Calibri"/>
      <family val="2"/>
      <scheme val="minor"/>
    </font>
    <font>
      <sz val="10"/>
      <color theme="0"/>
      <name val="Arial"/>
      <family val="2"/>
    </font>
    <font>
      <u/>
      <sz val="11"/>
      <color theme="10"/>
      <name val="Calibri"/>
      <family val="2"/>
      <scheme val="minor"/>
    </font>
    <font>
      <sz val="9"/>
      <color theme="1"/>
      <name val="Calibri"/>
      <family val="2"/>
      <scheme val="minor"/>
    </font>
    <font>
      <sz val="11"/>
      <name val="Arial"/>
      <family val="2"/>
    </font>
    <font>
      <sz val="10.5"/>
      <name val="Arial"/>
      <family val="2"/>
    </font>
    <font>
      <u/>
      <sz val="10.5"/>
      <name val="Arial"/>
      <family val="2"/>
    </font>
    <font>
      <sz val="11"/>
      <color rgb="FF000000"/>
      <name val="Calibri"/>
      <family val="2"/>
    </font>
    <font>
      <sz val="11"/>
      <name val="Calibri"/>
      <family val="2"/>
    </font>
    <font>
      <sz val="9"/>
      <name val="Calibri"/>
      <family val="2"/>
      <scheme val="minor"/>
    </font>
    <font>
      <sz val="9"/>
      <name val="Gotham"/>
    </font>
  </fonts>
  <fills count="33">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theme="9" tint="0.79998168889431442"/>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rgb="FF006666"/>
        <bgColor indexed="64"/>
      </patternFill>
    </fill>
    <fill>
      <patternFill patternType="solid">
        <fgColor rgb="FFD9F3D9"/>
        <bgColor indexed="64"/>
      </patternFill>
    </fill>
    <fill>
      <patternFill patternType="solid">
        <fgColor rgb="FF33CCCC"/>
        <bgColor indexed="64"/>
      </patternFill>
    </fill>
    <fill>
      <patternFill patternType="solid">
        <fgColor rgb="FF0909D5"/>
        <bgColor indexed="64"/>
      </patternFill>
    </fill>
    <fill>
      <patternFill patternType="solid">
        <fgColor theme="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C8FBF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E2E2E2"/>
        <bgColor indexed="64"/>
      </patternFill>
    </fill>
    <fill>
      <patternFill patternType="solid">
        <fgColor rgb="FFFFFFFF"/>
        <bgColor rgb="FF000000"/>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top style="medium">
        <color theme="0"/>
      </top>
      <bottom style="medium">
        <color theme="0"/>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0"/>
      </bottom>
      <diagonal/>
    </border>
    <border>
      <left style="medium">
        <color theme="1" tint="0.499984740745262"/>
      </left>
      <right/>
      <top style="medium">
        <color theme="0"/>
      </top>
      <bottom style="medium">
        <color theme="0"/>
      </bottom>
      <diagonal/>
    </border>
    <border>
      <left style="medium">
        <color theme="1" tint="0.499984740745262"/>
      </left>
      <right/>
      <top style="medium">
        <color theme="0"/>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0"/>
      </bottom>
      <diagonal/>
    </border>
    <border>
      <left style="medium">
        <color theme="1" tint="0.499984740745262"/>
      </left>
      <right style="medium">
        <color theme="1" tint="0.499984740745262"/>
      </right>
      <top style="medium">
        <color theme="0"/>
      </top>
      <bottom style="medium">
        <color theme="0"/>
      </bottom>
      <diagonal/>
    </border>
    <border>
      <left style="medium">
        <color theme="1" tint="0.499984740745262"/>
      </left>
      <right style="medium">
        <color theme="1" tint="0.499984740745262"/>
      </right>
      <top style="medium">
        <color theme="0"/>
      </top>
      <bottom style="medium">
        <color theme="1" tint="0.499984740745262"/>
      </bottom>
      <diagonal/>
    </border>
    <border>
      <left/>
      <right/>
      <top style="medium">
        <color theme="0"/>
      </top>
      <bottom style="medium">
        <color theme="1" tint="0.499984740745262"/>
      </bottom>
      <diagonal/>
    </border>
    <border>
      <left/>
      <right/>
      <top style="medium">
        <color theme="1" tint="0.499984740745262"/>
      </top>
      <bottom style="medium">
        <color theme="0"/>
      </bottom>
      <diagonal/>
    </border>
    <border>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0"/>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0" tint="-0.34998626667073579"/>
      </bottom>
      <diagonal/>
    </border>
    <border>
      <left style="medium">
        <color theme="1" tint="0.499984740745262"/>
      </left>
      <right style="medium">
        <color theme="1" tint="0.499984740745262"/>
      </right>
      <top style="thin">
        <color theme="0" tint="-0.34998626667073579"/>
      </top>
      <bottom style="thin">
        <color theme="0" tint="-0.34998626667073579"/>
      </bottom>
      <diagonal/>
    </border>
    <border>
      <left style="medium">
        <color theme="1" tint="0.499984740745262"/>
      </left>
      <right style="medium">
        <color theme="1" tint="0.499984740745262"/>
      </right>
      <top style="thin">
        <color theme="0" tint="-0.34998626667073579"/>
      </top>
      <bottom style="medium">
        <color theme="1" tint="0.499984740745262"/>
      </bottom>
      <diagonal/>
    </border>
    <border>
      <left style="medium">
        <color theme="1" tint="0.499984740745262"/>
      </left>
      <right style="medium">
        <color theme="1" tint="0.499984740745262"/>
      </right>
      <top style="thin">
        <color theme="0" tint="-0.34998626667073579"/>
      </top>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thin">
        <color theme="0" tint="-0.34998626667073579"/>
      </top>
      <bottom style="thin">
        <color theme="0" tint="-0.34998626667073579"/>
      </bottom>
      <diagonal/>
    </border>
    <border>
      <left style="medium">
        <color theme="1" tint="0.499984740745262"/>
      </left>
      <right/>
      <top/>
      <bottom/>
      <diagonal/>
    </border>
    <border>
      <left style="medium">
        <color theme="1" tint="0.499984740745262"/>
      </left>
      <right style="medium">
        <color theme="1" tint="0.499984740745262"/>
      </right>
      <top/>
      <bottom/>
      <diagonal/>
    </border>
    <border>
      <left style="medium">
        <color theme="1" tint="0.499984740745262"/>
      </left>
      <right/>
      <top style="thin">
        <color theme="0" tint="-0.34998626667073579"/>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24994659260841701"/>
      </right>
      <top/>
      <bottom style="thin">
        <color theme="8"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thin">
        <color theme="5" tint="0.39994506668294322"/>
      </left>
      <right style="thin">
        <color theme="5" tint="0.39994506668294322"/>
      </right>
      <top/>
      <bottom style="thin">
        <color theme="5" tint="0.39994506668294322"/>
      </bottom>
      <diagonal/>
    </border>
    <border>
      <left style="thin">
        <color rgb="FF006666"/>
      </left>
      <right style="thin">
        <color rgb="FF006666"/>
      </right>
      <top style="thin">
        <color rgb="FF006666"/>
      </top>
      <bottom style="thin">
        <color rgb="FF006666"/>
      </bottom>
      <diagonal/>
    </border>
    <border>
      <left style="thin">
        <color rgb="FF006666"/>
      </left>
      <right style="thin">
        <color rgb="FF006666"/>
      </right>
      <top/>
      <bottom style="thin">
        <color rgb="FF006666"/>
      </bottom>
      <diagonal/>
    </border>
    <border>
      <left style="thin">
        <color rgb="FF33CCCC"/>
      </left>
      <right style="thin">
        <color rgb="FF33CCCC"/>
      </right>
      <top style="thin">
        <color rgb="FF33CCCC"/>
      </top>
      <bottom style="thin">
        <color rgb="FF33CCCC"/>
      </bottom>
      <diagonal/>
    </border>
    <border>
      <left style="thin">
        <color rgb="FF33CCCC"/>
      </left>
      <right style="thin">
        <color rgb="FF33CCCC"/>
      </right>
      <top/>
      <bottom style="thin">
        <color rgb="FF33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theme="9" tint="-0.24994659260841701"/>
      </top>
      <bottom/>
      <diagonal/>
    </border>
    <border>
      <left style="thin">
        <color theme="5" tint="0.39994506668294322"/>
      </left>
      <right style="thin">
        <color theme="5" tint="0.39994506668294322"/>
      </right>
      <top style="thin">
        <color theme="5" tint="0.39994506668294322"/>
      </top>
      <bottom/>
      <diagonal/>
    </border>
    <border>
      <left style="thin">
        <color theme="5" tint="0.39994506668294322"/>
      </left>
      <right style="thin">
        <color theme="5" tint="0.39994506668294322"/>
      </right>
      <top/>
      <bottom/>
      <diagonal/>
    </border>
    <border>
      <left style="thin">
        <color theme="9" tint="-0.499984740745262"/>
      </left>
      <right style="thin">
        <color theme="9" tint="-0.499984740745262"/>
      </right>
      <top style="thin">
        <color theme="9" tint="-0.499984740745262"/>
      </top>
      <bottom/>
      <diagonal/>
    </border>
    <border>
      <left/>
      <right style="thin">
        <color indexed="64"/>
      </right>
      <top/>
      <bottom style="thin">
        <color indexed="64"/>
      </bottom>
      <diagonal/>
    </border>
    <border>
      <left/>
      <right style="thin">
        <color theme="9" tint="-0.499984740745262"/>
      </right>
      <top/>
      <bottom style="thin">
        <color theme="9" tint="-0.49998474074526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double">
        <color indexed="64"/>
      </right>
      <top/>
      <bottom/>
      <diagonal/>
    </border>
    <border>
      <left style="medium">
        <color theme="0" tint="-0.34998626667073579"/>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0" borderId="0"/>
    <xf numFmtId="0" fontId="3" fillId="0" borderId="0"/>
    <xf numFmtId="9" fontId="2" fillId="0" borderId="0" applyNumberFormat="0" applyFont="0" applyFill="0" applyBorder="0" applyAlignment="0" applyProtection="0"/>
    <xf numFmtId="9" fontId="26" fillId="0" borderId="0" applyFont="0" applyFill="0" applyBorder="0" applyAlignment="0" applyProtection="0"/>
    <xf numFmtId="0" fontId="42" fillId="0" borderId="0" applyNumberFormat="0" applyFill="0" applyBorder="0" applyAlignment="0" applyProtection="0"/>
  </cellStyleXfs>
  <cellXfs count="476">
    <xf numFmtId="0" fontId="0" fillId="0" borderId="0" xfId="0"/>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5" fillId="0" borderId="0" xfId="0" applyFont="1"/>
    <xf numFmtId="15" fontId="0" fillId="0" borderId="0" xfId="0" applyNumberFormat="1"/>
    <xf numFmtId="0" fontId="5" fillId="3" borderId="1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vertical="center"/>
    </xf>
    <xf numFmtId="0" fontId="5" fillId="3" borderId="19" xfId="0" applyFont="1" applyFill="1" applyBorder="1" applyAlignment="1">
      <alignment horizontal="center" vertical="center" wrapText="1"/>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3" xfId="0" applyFont="1" applyFill="1" applyBorder="1" applyAlignment="1">
      <alignment vertical="center"/>
    </xf>
    <xf numFmtId="0" fontId="5" fillId="3" borderId="22" xfId="0" applyFont="1" applyFill="1" applyBorder="1" applyAlignment="1">
      <alignment vertical="center"/>
    </xf>
    <xf numFmtId="0" fontId="5" fillId="3" borderId="24" xfId="0" applyFont="1" applyFill="1" applyBorder="1" applyAlignment="1">
      <alignment horizont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wrapText="1"/>
    </xf>
    <xf numFmtId="0" fontId="5" fillId="3" borderId="25" xfId="0" applyFont="1" applyFill="1" applyBorder="1" applyAlignment="1">
      <alignment vertical="center"/>
    </xf>
    <xf numFmtId="0" fontId="5" fillId="3" borderId="32" xfId="0" applyFont="1" applyFill="1" applyBorder="1" applyAlignment="1">
      <alignment horizontal="center" vertical="center" wrapText="1"/>
    </xf>
    <xf numFmtId="0" fontId="5" fillId="3" borderId="19" xfId="0" applyFont="1" applyFill="1" applyBorder="1" applyAlignment="1">
      <alignment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 xfId="0" applyFont="1" applyFill="1" applyBorder="1" applyAlignment="1">
      <alignment horizontal="center" vertical="center" wrapText="1"/>
    </xf>
    <xf numFmtId="0" fontId="5" fillId="6" borderId="33" xfId="0" applyFont="1" applyFill="1" applyBorder="1" applyAlignment="1">
      <alignment vertical="center" wrapText="1"/>
    </xf>
    <xf numFmtId="0" fontId="5" fillId="6" borderId="33" xfId="0" applyFont="1" applyFill="1" applyBorder="1" applyAlignment="1">
      <alignment horizontal="left"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vertical="center" wrapText="1"/>
    </xf>
    <xf numFmtId="0" fontId="5" fillId="6" borderId="3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5" fillId="10" borderId="37" xfId="0" applyFont="1" applyFill="1" applyBorder="1" applyAlignment="1">
      <alignment horizontal="left" vertical="center" wrapText="1"/>
    </xf>
    <xf numFmtId="0" fontId="5" fillId="10" borderId="37" xfId="0" applyFont="1" applyFill="1" applyBorder="1" applyAlignment="1">
      <alignment horizontal="center" vertical="center" wrapText="1"/>
    </xf>
    <xf numFmtId="14" fontId="5" fillId="10" borderId="37" xfId="0" applyNumberFormat="1" applyFont="1" applyFill="1" applyBorder="1" applyAlignment="1">
      <alignment horizontal="center" vertical="center" wrapText="1"/>
    </xf>
    <xf numFmtId="0" fontId="5" fillId="10" borderId="38" xfId="0" applyFont="1" applyFill="1" applyBorder="1" applyAlignment="1">
      <alignment horizontal="left" vertical="center" wrapText="1"/>
    </xf>
    <xf numFmtId="0" fontId="5" fillId="10" borderId="38" xfId="0" applyFont="1" applyFill="1" applyBorder="1" applyAlignment="1">
      <alignment horizontal="center" vertical="center" wrapText="1"/>
    </xf>
    <xf numFmtId="14" fontId="5" fillId="10" borderId="38" xfId="0" applyNumberFormat="1" applyFont="1" applyFill="1" applyBorder="1" applyAlignment="1">
      <alignment horizontal="center" vertical="center" wrapText="1"/>
    </xf>
    <xf numFmtId="0" fontId="8" fillId="9" borderId="4" xfId="0" applyFont="1" applyFill="1" applyBorder="1" applyAlignment="1">
      <alignment horizontal="center" vertical="center" wrapText="1"/>
    </xf>
    <xf numFmtId="0" fontId="6" fillId="12" borderId="39" xfId="0" applyFont="1" applyFill="1" applyBorder="1" applyAlignment="1">
      <alignment horizontal="center" vertical="center" wrapText="1"/>
    </xf>
    <xf numFmtId="0" fontId="5" fillId="2" borderId="40" xfId="0" applyFont="1" applyFill="1" applyBorder="1" applyAlignment="1">
      <alignment horizontal="center" vertical="center"/>
    </xf>
    <xf numFmtId="0" fontId="5" fillId="12" borderId="40" xfId="0" applyFont="1" applyFill="1" applyBorder="1" applyAlignment="1">
      <alignment horizontal="center" vertical="center" wrapText="1"/>
    </xf>
    <xf numFmtId="14" fontId="5" fillId="2" borderId="40" xfId="0" applyNumberFormat="1" applyFont="1" applyFill="1" applyBorder="1" applyAlignment="1">
      <alignment horizontal="center" vertical="center"/>
    </xf>
    <xf numFmtId="0" fontId="8" fillId="11" borderId="4" xfId="0" applyFont="1" applyFill="1" applyBorder="1" applyAlignment="1">
      <alignment horizontal="center"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center" vertical="center"/>
    </xf>
    <xf numFmtId="0" fontId="5" fillId="10" borderId="41" xfId="0" applyFont="1" applyFill="1" applyBorder="1" applyAlignment="1">
      <alignment horizontal="center" vertical="center" wrapText="1"/>
    </xf>
    <xf numFmtId="14" fontId="5" fillId="10" borderId="41" xfId="0" applyNumberFormat="1" applyFont="1" applyFill="1" applyBorder="1" applyAlignment="1">
      <alignment horizontal="center" vertical="center"/>
    </xf>
    <xf numFmtId="0" fontId="5" fillId="10" borderId="42" xfId="0" applyFont="1" applyFill="1" applyBorder="1" applyAlignment="1">
      <alignment horizontal="justify" vertical="center" wrapText="1"/>
    </xf>
    <xf numFmtId="0" fontId="5" fillId="10" borderId="42" xfId="0" applyFont="1" applyFill="1" applyBorder="1" applyAlignment="1">
      <alignment horizontal="center" vertical="center"/>
    </xf>
    <xf numFmtId="0" fontId="5" fillId="10" borderId="42" xfId="0" applyFont="1" applyFill="1" applyBorder="1" applyAlignment="1">
      <alignment horizontal="center" vertical="center" wrapText="1"/>
    </xf>
    <xf numFmtId="14" fontId="5" fillId="10" borderId="42" xfId="0" applyNumberFormat="1" applyFont="1" applyFill="1" applyBorder="1" applyAlignment="1">
      <alignment horizontal="center" vertical="center"/>
    </xf>
    <xf numFmtId="0" fontId="7" fillId="13" borderId="4"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10" fillId="19" borderId="0" xfId="0" applyFont="1" applyFill="1"/>
    <xf numFmtId="0" fontId="10" fillId="0" borderId="0" xfId="0" applyFont="1"/>
    <xf numFmtId="0" fontId="13" fillId="19" borderId="0" xfId="0" applyFont="1" applyFill="1"/>
    <xf numFmtId="0" fontId="10" fillId="19" borderId="0" xfId="0" applyFont="1" applyFill="1" applyAlignment="1">
      <alignment horizontal="center"/>
    </xf>
    <xf numFmtId="0" fontId="15" fillId="19" borderId="0" xfId="0" applyFont="1" applyFill="1"/>
    <xf numFmtId="0" fontId="16" fillId="13" borderId="47" xfId="0" applyFont="1" applyFill="1" applyBorder="1" applyAlignment="1">
      <alignment horizontal="center" vertical="center" wrapText="1"/>
    </xf>
    <xf numFmtId="0" fontId="15" fillId="0" borderId="0" xfId="0" applyFont="1"/>
    <xf numFmtId="0" fontId="18" fillId="19" borderId="47" xfId="0" applyFont="1" applyFill="1" applyBorder="1" applyAlignment="1" applyProtection="1">
      <alignment horizontal="left" vertical="center" wrapText="1"/>
      <protection locked="0"/>
    </xf>
    <xf numFmtId="0" fontId="18" fillId="19" borderId="47" xfId="0" applyFont="1" applyFill="1" applyBorder="1" applyAlignment="1">
      <alignment horizontal="center" vertical="center"/>
    </xf>
    <xf numFmtId="0" fontId="18" fillId="0" borderId="47" xfId="0" applyFont="1" applyBorder="1" applyAlignment="1" applyProtection="1">
      <alignment horizontal="justify" vertical="center" wrapText="1"/>
      <protection locked="0"/>
    </xf>
    <xf numFmtId="0" fontId="18" fillId="19" borderId="0" xfId="0" applyFont="1" applyFill="1"/>
    <xf numFmtId="0" fontId="18" fillId="0" borderId="0" xfId="0" applyFont="1"/>
    <xf numFmtId="0" fontId="18" fillId="0" borderId="47" xfId="0" applyFont="1" applyBorder="1" applyAlignment="1" applyProtection="1">
      <alignment vertical="center" wrapText="1"/>
      <protection locked="0"/>
    </xf>
    <xf numFmtId="0" fontId="17" fillId="19" borderId="0" xfId="0" applyFont="1" applyFill="1" applyAlignment="1">
      <alignment horizontal="center" vertical="center" wrapText="1"/>
    </xf>
    <xf numFmtId="0" fontId="17" fillId="19" borderId="0" xfId="0" applyFont="1" applyFill="1" applyAlignment="1" applyProtection="1">
      <alignment horizontal="center" vertical="center" wrapText="1"/>
      <protection locked="0"/>
    </xf>
    <xf numFmtId="0" fontId="18" fillId="19" borderId="0" xfId="0" applyFont="1" applyFill="1" applyAlignment="1" applyProtection="1">
      <alignment horizontal="left" vertical="center" wrapText="1"/>
      <protection locked="0"/>
    </xf>
    <xf numFmtId="0" fontId="18" fillId="19" borderId="0" xfId="0" applyFont="1" applyFill="1" applyAlignment="1" applyProtection="1">
      <alignment horizontal="center" vertical="center" wrapText="1"/>
      <protection locked="0"/>
    </xf>
    <xf numFmtId="0" fontId="18" fillId="19" borderId="0" xfId="0" applyFont="1" applyFill="1" applyAlignment="1" applyProtection="1">
      <alignment horizontal="justify" vertical="top" wrapText="1"/>
      <protection locked="0"/>
    </xf>
    <xf numFmtId="0" fontId="17" fillId="19" borderId="0" xfId="0" applyFont="1" applyFill="1" applyAlignment="1" applyProtection="1">
      <alignment horizontal="center" vertical="center" textRotation="90" wrapText="1"/>
      <protection locked="0"/>
    </xf>
    <xf numFmtId="0" fontId="18" fillId="19" borderId="0" xfId="0" applyFont="1" applyFill="1" applyAlignment="1" applyProtection="1">
      <alignment horizontal="center" vertical="center" textRotation="90"/>
      <protection locked="0"/>
    </xf>
    <xf numFmtId="14" fontId="18" fillId="19" borderId="0" xfId="0" applyNumberFormat="1" applyFont="1" applyFill="1" applyAlignment="1" applyProtection="1">
      <alignment horizontal="center" vertical="center" wrapText="1"/>
      <protection locked="0"/>
    </xf>
    <xf numFmtId="0" fontId="12" fillId="19" borderId="0" xfId="0" applyFont="1" applyFill="1" applyAlignment="1">
      <alignment horizontal="center" vertical="center"/>
    </xf>
    <xf numFmtId="0" fontId="12" fillId="22" borderId="47" xfId="0" applyFont="1" applyFill="1" applyBorder="1" applyAlignment="1">
      <alignment horizontal="center" vertical="center"/>
    </xf>
    <xf numFmtId="0" fontId="2" fillId="19" borderId="47" xfId="0" applyFont="1" applyFill="1" applyBorder="1" applyAlignment="1">
      <alignment horizontal="center" vertical="center"/>
    </xf>
    <xf numFmtId="0" fontId="13" fillId="0" borderId="0" xfId="0" applyFont="1"/>
    <xf numFmtId="0" fontId="10" fillId="0" borderId="0" xfId="0" applyFont="1" applyAlignment="1">
      <alignment horizontal="center"/>
    </xf>
    <xf numFmtId="0" fontId="6" fillId="2" borderId="39" xfId="0" applyFont="1" applyFill="1" applyBorder="1" applyAlignment="1">
      <alignment horizontal="center" vertical="center"/>
    </xf>
    <xf numFmtId="14" fontId="6" fillId="2" borderId="39"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5" fillId="6" borderId="34" xfId="0" applyFont="1" applyFill="1" applyBorder="1" applyAlignment="1">
      <alignment horizontal="justify" vertical="center" wrapText="1"/>
    </xf>
    <xf numFmtId="0" fontId="5" fillId="6" borderId="34" xfId="0" applyFont="1" applyFill="1" applyBorder="1" applyAlignment="1">
      <alignment horizontal="center" vertical="center"/>
    </xf>
    <xf numFmtId="14" fontId="5" fillId="6" borderId="34" xfId="0" applyNumberFormat="1" applyFont="1" applyFill="1" applyBorder="1" applyAlignment="1">
      <alignment horizontal="center" vertical="center"/>
    </xf>
    <xf numFmtId="0" fontId="6" fillId="6" borderId="47" xfId="0" applyFont="1" applyFill="1" applyBorder="1" applyAlignment="1">
      <alignment horizontal="justify" vertical="center" wrapText="1"/>
    </xf>
    <xf numFmtId="0" fontId="5" fillId="6" borderId="33" xfId="0" applyFont="1" applyFill="1" applyBorder="1" applyAlignment="1">
      <alignment horizontal="center" vertical="center"/>
    </xf>
    <xf numFmtId="9" fontId="5" fillId="6" borderId="33" xfId="0" applyNumberFormat="1" applyFont="1" applyFill="1" applyBorder="1" applyAlignment="1">
      <alignment horizontal="center" vertical="center"/>
    </xf>
    <xf numFmtId="14" fontId="5" fillId="6" borderId="33" xfId="0" applyNumberFormat="1" applyFont="1" applyFill="1" applyBorder="1" applyAlignment="1">
      <alignment horizontal="center" vertical="center"/>
    </xf>
    <xf numFmtId="0" fontId="5" fillId="6" borderId="33" xfId="0" applyFont="1" applyFill="1" applyBorder="1" applyAlignment="1">
      <alignment horizontal="justify" vertical="center" wrapText="1"/>
    </xf>
    <xf numFmtId="0" fontId="5" fillId="10" borderId="38" xfId="0" applyFont="1" applyFill="1" applyBorder="1" applyAlignment="1">
      <alignment horizontal="justify" vertical="center" wrapText="1"/>
    </xf>
    <xf numFmtId="0" fontId="5" fillId="10" borderId="37" xfId="0" applyFont="1" applyFill="1" applyBorder="1" applyAlignment="1">
      <alignment horizontal="justify" vertical="center" wrapText="1"/>
    </xf>
    <xf numFmtId="0" fontId="5" fillId="10" borderId="47" xfId="0" applyFont="1" applyFill="1" applyBorder="1" applyAlignment="1">
      <alignment horizontal="center" vertical="center" wrapText="1"/>
    </xf>
    <xf numFmtId="0" fontId="21" fillId="10" borderId="56" xfId="0" applyFont="1" applyFill="1" applyBorder="1" applyAlignment="1" applyProtection="1">
      <alignment horizontal="center" vertical="center" wrapText="1"/>
      <protection locked="0"/>
    </xf>
    <xf numFmtId="0" fontId="5" fillId="10" borderId="47" xfId="0" applyFont="1" applyFill="1" applyBorder="1" applyAlignment="1">
      <alignment horizontal="left" vertical="center" wrapText="1"/>
    </xf>
    <xf numFmtId="14" fontId="5" fillId="10" borderId="47" xfId="0" applyNumberFormat="1" applyFont="1" applyFill="1" applyBorder="1" applyAlignment="1">
      <alignment horizontal="center" vertical="center" wrapText="1"/>
    </xf>
    <xf numFmtId="0" fontId="5" fillId="10" borderId="37" xfId="0" applyFont="1" applyFill="1" applyBorder="1" applyAlignment="1">
      <alignment horizontal="left" vertical="center"/>
    </xf>
    <xf numFmtId="0" fontId="5" fillId="10" borderId="37" xfId="0" applyFont="1" applyFill="1" applyBorder="1" applyAlignment="1">
      <alignment horizontal="center" vertical="center"/>
    </xf>
    <xf numFmtId="14" fontId="5" fillId="10" borderId="37" xfId="0" applyNumberFormat="1" applyFont="1" applyFill="1" applyBorder="1" applyAlignment="1">
      <alignment horizontal="center" vertical="center"/>
    </xf>
    <xf numFmtId="0" fontId="8" fillId="9" borderId="4" xfId="0" applyFont="1" applyFill="1" applyBorder="1" applyAlignment="1">
      <alignment horizontal="left" vertical="center" wrapText="1"/>
    </xf>
    <xf numFmtId="0" fontId="0" fillId="0" borderId="0" xfId="0" applyAlignment="1">
      <alignment horizontal="left"/>
    </xf>
    <xf numFmtId="0" fontId="5" fillId="8" borderId="36" xfId="0" applyFont="1" applyFill="1" applyBorder="1" applyAlignment="1">
      <alignment horizontal="justify" vertical="center" wrapText="1"/>
    </xf>
    <xf numFmtId="0" fontId="5" fillId="8" borderId="36" xfId="0" applyFont="1" applyFill="1" applyBorder="1" applyAlignment="1">
      <alignment horizontal="center" vertical="center"/>
    </xf>
    <xf numFmtId="14" fontId="5" fillId="8" borderId="36" xfId="0" applyNumberFormat="1" applyFont="1" applyFill="1" applyBorder="1" applyAlignment="1">
      <alignment horizontal="center" vertical="center"/>
    </xf>
    <xf numFmtId="0" fontId="5" fillId="8" borderId="35" xfId="0" applyFont="1" applyFill="1" applyBorder="1" applyAlignment="1">
      <alignment horizontal="justify" vertical="center" wrapText="1"/>
    </xf>
    <xf numFmtId="0" fontId="5" fillId="8" borderId="35" xfId="0" applyFont="1" applyFill="1" applyBorder="1" applyAlignment="1">
      <alignment horizontal="center" vertical="center"/>
    </xf>
    <xf numFmtId="14" fontId="5" fillId="8" borderId="35" xfId="0" applyNumberFormat="1" applyFont="1" applyFill="1" applyBorder="1" applyAlignment="1">
      <alignment horizontal="center" vertical="center"/>
    </xf>
    <xf numFmtId="0" fontId="6" fillId="2" borderId="63"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6" fillId="12" borderId="40" xfId="0" applyFont="1" applyFill="1" applyBorder="1" applyAlignment="1">
      <alignment horizontal="center" vertical="center" wrapText="1"/>
    </xf>
    <xf numFmtId="0" fontId="6" fillId="2" borderId="47" xfId="0" applyFont="1" applyFill="1" applyBorder="1" applyAlignment="1">
      <alignment horizontal="justify" vertical="center" wrapText="1"/>
    </xf>
    <xf numFmtId="0" fontId="5" fillId="2" borderId="47" xfId="0" applyFont="1" applyFill="1" applyBorder="1" applyAlignment="1">
      <alignment horizontal="justify" vertical="center" wrapText="1"/>
    </xf>
    <xf numFmtId="0" fontId="5" fillId="2" borderId="47" xfId="0" applyFont="1" applyFill="1" applyBorder="1" applyAlignment="1">
      <alignment vertical="center" wrapText="1"/>
    </xf>
    <xf numFmtId="0" fontId="5" fillId="2" borderId="47" xfId="0" applyFont="1" applyFill="1" applyBorder="1" applyAlignment="1">
      <alignment horizontal="center" vertical="center"/>
    </xf>
    <xf numFmtId="0" fontId="5" fillId="2" borderId="47" xfId="0" applyFont="1" applyFill="1" applyBorder="1" applyAlignment="1">
      <alignment horizontal="center" vertical="center" wrapText="1"/>
    </xf>
    <xf numFmtId="14" fontId="5" fillId="2" borderId="47" xfId="0" applyNumberFormat="1" applyFont="1" applyFill="1" applyBorder="1" applyAlignment="1">
      <alignment horizontal="center" vertical="center"/>
    </xf>
    <xf numFmtId="0" fontId="6" fillId="12" borderId="47" xfId="0" applyFont="1" applyFill="1" applyBorder="1" applyAlignment="1">
      <alignment horizontal="center" vertical="center" wrapText="1"/>
    </xf>
    <xf numFmtId="14" fontId="21" fillId="2" borderId="47" xfId="0" applyNumberFormat="1" applyFont="1" applyFill="1" applyBorder="1" applyAlignment="1" applyProtection="1">
      <alignment horizontal="left" vertical="center" wrapText="1"/>
      <protection locked="0"/>
    </xf>
    <xf numFmtId="0" fontId="5" fillId="8" borderId="47" xfId="0" applyFont="1" applyFill="1" applyBorder="1" applyAlignment="1">
      <alignment horizontal="center" vertical="center" wrapText="1"/>
    </xf>
    <xf numFmtId="0" fontId="5" fillId="8" borderId="47" xfId="0" applyFont="1" applyFill="1" applyBorder="1" applyAlignment="1">
      <alignment vertical="center"/>
    </xf>
    <xf numFmtId="0" fontId="5" fillId="8" borderId="47" xfId="0" applyFont="1" applyFill="1" applyBorder="1" applyAlignment="1">
      <alignment horizontal="justify" vertical="center" wrapText="1"/>
    </xf>
    <xf numFmtId="14" fontId="5" fillId="8" borderId="47" xfId="0" applyNumberFormat="1" applyFont="1" applyFill="1" applyBorder="1" applyAlignment="1">
      <alignment horizontal="center" vertical="center"/>
    </xf>
    <xf numFmtId="0" fontId="5" fillId="8" borderId="47" xfId="0" applyFont="1" applyFill="1" applyBorder="1" applyAlignment="1">
      <alignment horizontal="left" vertical="center" wrapText="1"/>
    </xf>
    <xf numFmtId="0" fontId="5" fillId="8" borderId="47" xfId="0" applyFont="1" applyFill="1" applyBorder="1" applyAlignment="1">
      <alignment horizontal="center" vertical="center"/>
    </xf>
    <xf numFmtId="0" fontId="6" fillId="8" borderId="47" xfId="0" applyFont="1" applyFill="1" applyBorder="1" applyAlignment="1">
      <alignment horizontal="justify" vertical="center" wrapText="1"/>
    </xf>
    <xf numFmtId="9" fontId="5" fillId="8" borderId="47" xfId="0" applyNumberFormat="1" applyFont="1" applyFill="1" applyBorder="1" applyAlignment="1">
      <alignment horizontal="center" vertical="center"/>
    </xf>
    <xf numFmtId="0" fontId="6" fillId="8" borderId="47" xfId="0" applyFont="1" applyFill="1" applyBorder="1" applyAlignment="1">
      <alignment vertical="center" wrapText="1"/>
    </xf>
    <xf numFmtId="0" fontId="6" fillId="8" borderId="47" xfId="0" applyFont="1" applyFill="1" applyBorder="1" applyAlignment="1">
      <alignment horizontal="center" vertical="center" wrapText="1"/>
    </xf>
    <xf numFmtId="9" fontId="5" fillId="10" borderId="41" xfId="0" applyNumberFormat="1" applyFont="1" applyFill="1" applyBorder="1" applyAlignment="1">
      <alignment horizontal="center" vertical="center"/>
    </xf>
    <xf numFmtId="0" fontId="5" fillId="10" borderId="47" xfId="0" applyFont="1" applyFill="1" applyBorder="1" applyAlignment="1">
      <alignment horizontal="justify" vertical="center" wrapText="1"/>
    </xf>
    <xf numFmtId="0" fontId="5" fillId="2" borderId="44" xfId="0" applyFont="1" applyFill="1" applyBorder="1" applyAlignment="1">
      <alignment horizontal="justify" vertical="center" wrapText="1"/>
    </xf>
    <xf numFmtId="0" fontId="5" fillId="2" borderId="44" xfId="0" applyFont="1" applyFill="1" applyBorder="1" applyAlignment="1">
      <alignment horizontal="left" vertical="center" wrapText="1"/>
    </xf>
    <xf numFmtId="0" fontId="5" fillId="2" borderId="44" xfId="0" applyFont="1" applyFill="1" applyBorder="1" applyAlignment="1">
      <alignment horizontal="center" vertical="center" wrapText="1"/>
    </xf>
    <xf numFmtId="14" fontId="5" fillId="2" borderId="44" xfId="0" applyNumberFormat="1" applyFont="1" applyFill="1" applyBorder="1" applyAlignment="1">
      <alignment horizontal="center" vertical="center"/>
    </xf>
    <xf numFmtId="0" fontId="5" fillId="2" borderId="43" xfId="0" applyFont="1" applyFill="1" applyBorder="1" applyAlignment="1">
      <alignment horizontal="justify" vertical="center" wrapText="1"/>
    </xf>
    <xf numFmtId="0" fontId="5" fillId="2" borderId="43" xfId="0" applyFont="1" applyFill="1" applyBorder="1" applyAlignment="1">
      <alignment horizontal="left" vertical="center" wrapText="1"/>
    </xf>
    <xf numFmtId="0" fontId="5" fillId="2" borderId="43" xfId="0" applyFont="1" applyFill="1" applyBorder="1" applyAlignment="1">
      <alignment horizontal="center" vertical="center" wrapText="1"/>
    </xf>
    <xf numFmtId="14" fontId="5" fillId="2" borderId="43" xfId="0" applyNumberFormat="1" applyFont="1" applyFill="1" applyBorder="1" applyAlignment="1">
      <alignment horizontal="center" vertical="center"/>
    </xf>
    <xf numFmtId="0" fontId="5" fillId="27" borderId="46" xfId="0" applyFont="1" applyFill="1" applyBorder="1" applyAlignment="1">
      <alignment horizontal="left" vertical="center" wrapText="1"/>
    </xf>
    <xf numFmtId="0" fontId="5" fillId="27" borderId="46" xfId="0" applyFont="1" applyFill="1" applyBorder="1" applyAlignment="1">
      <alignment horizontal="justify" vertical="center" wrapText="1"/>
    </xf>
    <xf numFmtId="0" fontId="5" fillId="27" borderId="46" xfId="0" applyFont="1" applyFill="1" applyBorder="1" applyAlignment="1">
      <alignment horizontal="center" vertical="center" wrapText="1"/>
    </xf>
    <xf numFmtId="14" fontId="5" fillId="27" borderId="46" xfId="0" applyNumberFormat="1" applyFont="1" applyFill="1" applyBorder="1" applyAlignment="1">
      <alignment horizontal="center" vertical="center" wrapText="1"/>
    </xf>
    <xf numFmtId="0" fontId="5" fillId="27" borderId="45" xfId="0" applyFont="1" applyFill="1" applyBorder="1" applyAlignment="1">
      <alignment horizontal="left" vertical="center" wrapText="1"/>
    </xf>
    <xf numFmtId="0" fontId="5" fillId="27" borderId="45" xfId="0" applyFont="1" applyFill="1" applyBorder="1" applyAlignment="1">
      <alignment horizontal="justify" vertical="center" wrapText="1"/>
    </xf>
    <xf numFmtId="0" fontId="5" fillId="27" borderId="45" xfId="0" applyFont="1" applyFill="1" applyBorder="1" applyAlignment="1">
      <alignment horizontal="center" vertical="center" wrapText="1"/>
    </xf>
    <xf numFmtId="9" fontId="5" fillId="27" borderId="45" xfId="0" applyNumberFormat="1" applyFont="1" applyFill="1" applyBorder="1" applyAlignment="1">
      <alignment horizontal="center" vertical="center" wrapText="1"/>
    </xf>
    <xf numFmtId="14" fontId="5" fillId="27" borderId="45" xfId="0" applyNumberFormat="1" applyFont="1" applyFill="1" applyBorder="1" applyAlignment="1">
      <alignment horizontal="center" vertical="center" wrapText="1"/>
    </xf>
    <xf numFmtId="0" fontId="5" fillId="27" borderId="45" xfId="0" applyFont="1" applyFill="1" applyBorder="1" applyAlignment="1">
      <alignment vertical="center" wrapText="1"/>
    </xf>
    <xf numFmtId="14" fontId="5" fillId="27" borderId="45" xfId="0" applyNumberFormat="1" applyFont="1" applyFill="1" applyBorder="1" applyAlignment="1">
      <alignment horizontal="center" vertical="center"/>
    </xf>
    <xf numFmtId="0" fontId="6" fillId="8" borderId="35" xfId="0" applyFont="1" applyFill="1" applyBorder="1" applyAlignment="1">
      <alignment horizontal="justify" vertical="center" wrapText="1"/>
    </xf>
    <xf numFmtId="9" fontId="5" fillId="2" borderId="47" xfId="0" applyNumberFormat="1" applyFont="1" applyFill="1" applyBorder="1" applyAlignment="1">
      <alignment horizontal="center" vertical="center"/>
    </xf>
    <xf numFmtId="0" fontId="5" fillId="2" borderId="40" xfId="0" applyFont="1" applyFill="1" applyBorder="1" applyAlignment="1">
      <alignment wrapText="1"/>
    </xf>
    <xf numFmtId="0" fontId="5" fillId="2" borderId="40" xfId="0" applyFont="1" applyFill="1" applyBorder="1" applyAlignment="1">
      <alignment horizontal="left" vertical="center"/>
    </xf>
    <xf numFmtId="0" fontId="5" fillId="2" borderId="40" xfId="0" applyFont="1" applyFill="1" applyBorder="1" applyAlignment="1">
      <alignment vertical="center"/>
    </xf>
    <xf numFmtId="0" fontId="6" fillId="2" borderId="39" xfId="0" applyFont="1" applyFill="1" applyBorder="1" applyAlignment="1">
      <alignment horizontal="left" vertical="center" wrapText="1"/>
    </xf>
    <xf numFmtId="0" fontId="6" fillId="2" borderId="39" xfId="0" applyFont="1" applyFill="1" applyBorder="1" applyAlignment="1">
      <alignment vertical="center"/>
    </xf>
    <xf numFmtId="0" fontId="6" fillId="2" borderId="39" xfId="0" applyFont="1" applyFill="1" applyBorder="1" applyAlignment="1">
      <alignment horizontal="justify" vertical="center" wrapText="1"/>
    </xf>
    <xf numFmtId="0" fontId="6" fillId="2" borderId="39" xfId="0" applyFont="1" applyFill="1" applyBorder="1" applyAlignment="1">
      <alignment vertical="center" wrapText="1"/>
    </xf>
    <xf numFmtId="0" fontId="6" fillId="2" borderId="63" xfId="0" applyFont="1" applyFill="1" applyBorder="1" applyAlignment="1">
      <alignment horizontal="justify" vertical="center" wrapText="1"/>
    </xf>
    <xf numFmtId="0" fontId="6" fillId="2" borderId="63" xfId="0" applyFont="1" applyFill="1" applyBorder="1" applyAlignment="1">
      <alignment vertical="center" wrapText="1"/>
    </xf>
    <xf numFmtId="0" fontId="6" fillId="2" borderId="63" xfId="0" applyFont="1" applyFill="1" applyBorder="1" applyAlignment="1">
      <alignment horizontal="center" vertical="center"/>
    </xf>
    <xf numFmtId="14" fontId="6" fillId="2" borderId="63" xfId="0" applyNumberFormat="1" applyFont="1" applyFill="1" applyBorder="1" applyAlignment="1">
      <alignment horizontal="center" vertical="center"/>
    </xf>
    <xf numFmtId="0" fontId="5" fillId="2" borderId="40" xfId="0" applyFont="1" applyFill="1" applyBorder="1" applyAlignment="1">
      <alignment horizontal="justify" vertical="center" wrapText="1"/>
    </xf>
    <xf numFmtId="0" fontId="5" fillId="2" borderId="40" xfId="0" applyFont="1" applyFill="1" applyBorder="1" applyAlignment="1">
      <alignment vertical="center" wrapText="1"/>
    </xf>
    <xf numFmtId="0" fontId="5" fillId="2" borderId="63" xfId="0" applyFont="1" applyFill="1" applyBorder="1" applyAlignment="1">
      <alignment horizontal="justify" vertical="center" wrapText="1"/>
    </xf>
    <xf numFmtId="0" fontId="5" fillId="2" borderId="63" xfId="0" applyFont="1" applyFill="1" applyBorder="1" applyAlignment="1">
      <alignment vertical="center" wrapText="1"/>
    </xf>
    <xf numFmtId="0" fontId="5" fillId="2" borderId="63" xfId="0" applyFont="1" applyFill="1" applyBorder="1" applyAlignment="1">
      <alignment horizontal="center" vertical="center"/>
    </xf>
    <xf numFmtId="14" fontId="5" fillId="2" borderId="63" xfId="0" applyNumberFormat="1" applyFont="1" applyFill="1" applyBorder="1" applyAlignment="1">
      <alignment horizontal="center" vertical="center"/>
    </xf>
    <xf numFmtId="0" fontId="5" fillId="2" borderId="56" xfId="0" applyFont="1" applyFill="1" applyBorder="1" applyAlignment="1">
      <alignment horizontal="center" vertical="center" wrapText="1"/>
    </xf>
    <xf numFmtId="0" fontId="5" fillId="2" borderId="58" xfId="0" applyFont="1" applyFill="1" applyBorder="1" applyAlignment="1">
      <alignment vertical="center" wrapText="1"/>
    </xf>
    <xf numFmtId="0" fontId="5" fillId="2" borderId="58" xfId="0" applyFont="1" applyFill="1" applyBorder="1" applyAlignment="1">
      <alignment horizontal="justify" vertical="center" wrapText="1"/>
    </xf>
    <xf numFmtId="0" fontId="5" fillId="2" borderId="58" xfId="0" applyFont="1" applyFill="1" applyBorder="1" applyAlignment="1">
      <alignment horizontal="center" vertical="center"/>
    </xf>
    <xf numFmtId="0" fontId="6" fillId="12" borderId="58" xfId="0" applyFont="1" applyFill="1" applyBorder="1" applyAlignment="1">
      <alignment horizontal="center" vertical="center" wrapText="1"/>
    </xf>
    <xf numFmtId="14" fontId="5" fillId="2" borderId="58" xfId="0" applyNumberFormat="1" applyFont="1" applyFill="1" applyBorder="1" applyAlignment="1">
      <alignment horizontal="center" vertical="center"/>
    </xf>
    <xf numFmtId="0" fontId="18" fillId="19" borderId="56" xfId="0" applyFont="1" applyFill="1" applyBorder="1" applyAlignment="1" applyProtection="1">
      <alignment horizontal="left" vertical="center" wrapText="1"/>
      <protection locked="0"/>
    </xf>
    <xf numFmtId="0" fontId="5" fillId="2" borderId="39" xfId="0" applyFont="1" applyFill="1" applyBorder="1" applyAlignment="1">
      <alignment wrapText="1"/>
    </xf>
    <xf numFmtId="0" fontId="5" fillId="2" borderId="39" xfId="0" applyFont="1" applyFill="1" applyBorder="1" applyAlignment="1">
      <alignment horizontal="justify" vertical="center" wrapText="1"/>
    </xf>
    <xf numFmtId="0" fontId="21" fillId="2" borderId="64" xfId="0" applyFont="1" applyFill="1" applyBorder="1" applyAlignment="1">
      <alignment horizontal="justify" vertical="center" wrapText="1"/>
    </xf>
    <xf numFmtId="0" fontId="6" fillId="2" borderId="50" xfId="0" applyFont="1" applyFill="1" applyBorder="1" applyAlignment="1">
      <alignment horizontal="justify" vertical="center" wrapText="1"/>
    </xf>
    <xf numFmtId="0" fontId="6" fillId="2" borderId="65" xfId="0" applyFont="1" applyFill="1" applyBorder="1" applyAlignment="1">
      <alignment horizontal="justify" vertical="center" wrapText="1"/>
    </xf>
    <xf numFmtId="0" fontId="5" fillId="10" borderId="34" xfId="0" applyFont="1" applyFill="1" applyBorder="1" applyAlignment="1">
      <alignment vertical="center" wrapText="1"/>
    </xf>
    <xf numFmtId="0" fontId="5" fillId="10" borderId="34" xfId="0" applyFont="1" applyFill="1" applyBorder="1" applyAlignment="1">
      <alignment horizontal="justify" vertical="center" wrapText="1"/>
    </xf>
    <xf numFmtId="0" fontId="5" fillId="10" borderId="34" xfId="0" applyFont="1" applyFill="1" applyBorder="1" applyAlignment="1">
      <alignment horizontal="left" vertical="center" wrapText="1"/>
    </xf>
    <xf numFmtId="0" fontId="5" fillId="10" borderId="34" xfId="0" applyFont="1" applyFill="1" applyBorder="1" applyAlignment="1">
      <alignment horizontal="center" vertical="center" wrapText="1"/>
    </xf>
    <xf numFmtId="14" fontId="5" fillId="10" borderId="34" xfId="0" applyNumberFormat="1" applyFont="1" applyFill="1" applyBorder="1" applyAlignment="1">
      <alignment horizontal="center" vertical="center" wrapText="1"/>
    </xf>
    <xf numFmtId="0" fontId="5" fillId="10" borderId="33" xfId="0" applyFont="1" applyFill="1" applyBorder="1" applyAlignment="1">
      <alignment vertical="center" wrapText="1"/>
    </xf>
    <xf numFmtId="0" fontId="5" fillId="10" borderId="33" xfId="0" applyFont="1" applyFill="1" applyBorder="1" applyAlignment="1">
      <alignment horizontal="justify" vertical="center" wrapText="1"/>
    </xf>
    <xf numFmtId="0" fontId="5" fillId="10" borderId="33" xfId="0" applyFont="1" applyFill="1" applyBorder="1" applyAlignment="1">
      <alignment horizontal="left" vertical="center" wrapText="1"/>
    </xf>
    <xf numFmtId="0" fontId="5" fillId="10" borderId="33" xfId="0" applyFont="1" applyFill="1" applyBorder="1" applyAlignment="1">
      <alignment horizontal="center" vertical="center" wrapText="1"/>
    </xf>
    <xf numFmtId="14" fontId="5" fillId="10" borderId="33" xfId="0" applyNumberFormat="1" applyFont="1" applyFill="1" applyBorder="1" applyAlignment="1">
      <alignment horizontal="center" vertical="center" wrapText="1"/>
    </xf>
    <xf numFmtId="9" fontId="5" fillId="10" borderId="33" xfId="0" applyNumberFormat="1" applyFont="1" applyFill="1" applyBorder="1" applyAlignment="1">
      <alignment horizontal="center" vertical="center" wrapText="1"/>
    </xf>
    <xf numFmtId="0" fontId="18" fillId="19" borderId="47" xfId="0" applyFont="1" applyFill="1" applyBorder="1" applyAlignment="1" applyProtection="1">
      <alignment horizontal="justify" vertical="center" wrapText="1"/>
      <protection locked="0"/>
    </xf>
    <xf numFmtId="0" fontId="24" fillId="26" borderId="0" xfId="0" applyFont="1" applyFill="1" applyProtection="1">
      <protection hidden="1"/>
    </xf>
    <xf numFmtId="0" fontId="0" fillId="29" borderId="66" xfId="0" applyFill="1" applyBorder="1"/>
    <xf numFmtId="0" fontId="0" fillId="29" borderId="67" xfId="0" applyFill="1" applyBorder="1"/>
    <xf numFmtId="0" fontId="0" fillId="29" borderId="68" xfId="0" applyFill="1" applyBorder="1"/>
    <xf numFmtId="0" fontId="0" fillId="29" borderId="69" xfId="0" applyFill="1" applyBorder="1"/>
    <xf numFmtId="0" fontId="0" fillId="29" borderId="70" xfId="0" applyFill="1" applyBorder="1"/>
    <xf numFmtId="0" fontId="0" fillId="29" borderId="71" xfId="0" applyFill="1" applyBorder="1"/>
    <xf numFmtId="0" fontId="0" fillId="29" borderId="72" xfId="0" applyFill="1" applyBorder="1"/>
    <xf numFmtId="0" fontId="0" fillId="29" borderId="73" xfId="0" applyFill="1" applyBorder="1"/>
    <xf numFmtId="0" fontId="0" fillId="29" borderId="74" xfId="0" applyFill="1" applyBorder="1"/>
    <xf numFmtId="0" fontId="25" fillId="30" borderId="75" xfId="0" applyFont="1" applyFill="1" applyBorder="1" applyAlignment="1">
      <alignment horizontal="left" vertical="center" wrapText="1"/>
    </xf>
    <xf numFmtId="0" fontId="0" fillId="0" borderId="75" xfId="0" applyBorder="1" applyAlignment="1">
      <alignment horizontal="left" vertical="top" wrapText="1"/>
    </xf>
    <xf numFmtId="0" fontId="0" fillId="29" borderId="76" xfId="0" applyFill="1" applyBorder="1"/>
    <xf numFmtId="0" fontId="0" fillId="0" borderId="75" xfId="0" applyBorder="1" applyAlignment="1">
      <alignment horizontal="left" vertical="center" wrapText="1"/>
    </xf>
    <xf numFmtId="0" fontId="0" fillId="0" borderId="75" xfId="0" applyBorder="1" applyAlignment="1">
      <alignment horizontal="left" wrapText="1"/>
    </xf>
    <xf numFmtId="0" fontId="0" fillId="0" borderId="0" xfId="0" applyAlignment="1">
      <alignment vertical="center"/>
    </xf>
    <xf numFmtId="0" fontId="0" fillId="29" borderId="0" xfId="0" applyFill="1" applyAlignment="1">
      <alignment horizontal="center"/>
    </xf>
    <xf numFmtId="0" fontId="0" fillId="29" borderId="0" xfId="0" applyFill="1"/>
    <xf numFmtId="14" fontId="0" fillId="0" borderId="75" xfId="0" applyNumberFormat="1" applyBorder="1" applyAlignment="1">
      <alignment horizontal="center" vertical="center"/>
    </xf>
    <xf numFmtId="0" fontId="0" fillId="29" borderId="77" xfId="0" applyFill="1" applyBorder="1"/>
    <xf numFmtId="0" fontId="0" fillId="29" borderId="78" xfId="0" applyFill="1" applyBorder="1"/>
    <xf numFmtId="0" fontId="0" fillId="29" borderId="79" xfId="0" applyFill="1" applyBorder="1"/>
    <xf numFmtId="0" fontId="0" fillId="29" borderId="80" xfId="0" applyFill="1" applyBorder="1"/>
    <xf numFmtId="0" fontId="0" fillId="29" borderId="81" xfId="0" applyFill="1" applyBorder="1"/>
    <xf numFmtId="0" fontId="0" fillId="29" borderId="82" xfId="0" applyFill="1" applyBorder="1"/>
    <xf numFmtId="0" fontId="18" fillId="19" borderId="47" xfId="0" applyFont="1" applyFill="1" applyBorder="1" applyAlignment="1">
      <alignment horizontal="center" vertical="center" wrapText="1"/>
    </xf>
    <xf numFmtId="10" fontId="17" fillId="31" borderId="47" xfId="0" applyNumberFormat="1" applyFont="1" applyFill="1" applyBorder="1" applyAlignment="1">
      <alignment horizontal="center" vertical="center" wrapText="1"/>
    </xf>
    <xf numFmtId="0" fontId="27" fillId="31" borderId="47" xfId="0" applyFont="1" applyFill="1" applyBorder="1" applyAlignment="1">
      <alignment horizontal="center" vertical="center" wrapText="1"/>
    </xf>
    <xf numFmtId="0" fontId="25" fillId="22" borderId="47" xfId="0" applyFont="1" applyFill="1" applyBorder="1" applyAlignment="1">
      <alignment horizontal="center" vertical="center" wrapText="1"/>
    </xf>
    <xf numFmtId="10" fontId="10" fillId="19" borderId="47" xfId="0" applyNumberFormat="1" applyFont="1" applyFill="1" applyBorder="1" applyAlignment="1">
      <alignment horizontal="center" vertical="center"/>
    </xf>
    <xf numFmtId="0" fontId="22" fillId="22" borderId="47" xfId="0" applyFont="1" applyFill="1" applyBorder="1" applyAlignment="1">
      <alignment horizontal="center" vertical="center" wrapText="1"/>
    </xf>
    <xf numFmtId="0" fontId="22" fillId="22" borderId="47" xfId="0" applyFont="1" applyFill="1" applyBorder="1" applyAlignment="1">
      <alignment horizontal="center" vertical="center"/>
    </xf>
    <xf numFmtId="9" fontId="18" fillId="19" borderId="47" xfId="0" applyNumberFormat="1" applyFont="1" applyFill="1" applyBorder="1" applyAlignment="1">
      <alignment horizontal="center" vertical="center"/>
    </xf>
    <xf numFmtId="0" fontId="18" fillId="19" borderId="47" xfId="0" applyFont="1" applyFill="1" applyBorder="1" applyAlignment="1">
      <alignment vertical="center" wrapText="1"/>
    </xf>
    <xf numFmtId="0" fontId="18" fillId="19" borderId="47" xfId="0" applyFont="1" applyFill="1" applyBorder="1" applyAlignment="1">
      <alignment vertical="center"/>
    </xf>
    <xf numFmtId="0" fontId="18" fillId="19" borderId="47" xfId="0" applyFont="1" applyFill="1" applyBorder="1" applyAlignment="1">
      <alignment vertical="top" wrapText="1"/>
    </xf>
    <xf numFmtId="9" fontId="18" fillId="19" borderId="47" xfId="0" applyNumberFormat="1" applyFont="1" applyFill="1" applyBorder="1" applyAlignment="1">
      <alignment horizontal="center" vertical="center" wrapText="1"/>
    </xf>
    <xf numFmtId="0" fontId="18" fillId="19" borderId="47" xfId="0" applyFont="1" applyFill="1" applyBorder="1" applyAlignment="1">
      <alignment horizontal="left" vertical="center" wrapText="1"/>
    </xf>
    <xf numFmtId="0" fontId="18" fillId="0" borderId="0" xfId="0" applyFont="1" applyAlignment="1">
      <alignment horizontal="center" vertical="center" wrapText="1"/>
    </xf>
    <xf numFmtId="0" fontId="28" fillId="19" borderId="47" xfId="0" applyFont="1" applyFill="1" applyBorder="1" applyAlignment="1">
      <alignment wrapText="1"/>
    </xf>
    <xf numFmtId="0" fontId="18" fillId="19" borderId="0" xfId="0" applyFont="1" applyFill="1" applyAlignment="1">
      <alignment horizontal="center" vertical="center"/>
    </xf>
    <xf numFmtId="10" fontId="10" fillId="19" borderId="47" xfId="0" applyNumberFormat="1" applyFont="1" applyFill="1" applyBorder="1" applyAlignment="1">
      <alignment horizontal="center" vertical="center" wrapText="1"/>
    </xf>
    <xf numFmtId="0" fontId="10" fillId="0" borderId="47" xfId="0" applyFont="1" applyBorder="1" applyAlignment="1">
      <alignment horizontal="center" vertical="center"/>
    </xf>
    <xf numFmtId="10" fontId="10" fillId="19" borderId="47" xfId="0" applyNumberFormat="1" applyFont="1" applyFill="1" applyBorder="1" applyAlignment="1">
      <alignment vertical="center"/>
    </xf>
    <xf numFmtId="9" fontId="10" fillId="19" borderId="47" xfId="4" applyFont="1" applyFill="1" applyBorder="1" applyAlignment="1">
      <alignment horizontal="center" vertical="center"/>
    </xf>
    <xf numFmtId="10" fontId="0" fillId="19" borderId="47" xfId="0" applyNumberFormat="1" applyFill="1" applyBorder="1" applyAlignment="1">
      <alignment horizontal="center" vertical="center"/>
    </xf>
    <xf numFmtId="9" fontId="0" fillId="0" borderId="47" xfId="0" applyNumberFormat="1" applyBorder="1" applyAlignment="1">
      <alignment horizontal="center" vertical="center" wrapText="1"/>
    </xf>
    <xf numFmtId="10" fontId="34" fillId="31" borderId="47" xfId="0" applyNumberFormat="1" applyFont="1" applyFill="1" applyBorder="1" applyAlignment="1">
      <alignment horizontal="center" vertical="center" wrapText="1"/>
    </xf>
    <xf numFmtId="0" fontId="35" fillId="31" borderId="47" xfId="0" applyFont="1" applyFill="1" applyBorder="1" applyAlignment="1">
      <alignment horizontal="center" vertical="center" wrapText="1"/>
    </xf>
    <xf numFmtId="0" fontId="35" fillId="22" borderId="47" xfId="0" applyFont="1" applyFill="1" applyBorder="1" applyAlignment="1">
      <alignment horizontal="center" vertical="center" wrapText="1"/>
    </xf>
    <xf numFmtId="0" fontId="36" fillId="0" borderId="0" xfId="0" applyFont="1" applyAlignment="1">
      <alignment vertical="center"/>
    </xf>
    <xf numFmtId="10" fontId="36" fillId="19" borderId="47" xfId="0" applyNumberFormat="1" applyFont="1" applyFill="1" applyBorder="1" applyAlignment="1">
      <alignment horizontal="center" vertical="center"/>
    </xf>
    <xf numFmtId="0" fontId="29" fillId="19" borderId="47" xfId="0" applyFont="1" applyFill="1" applyBorder="1" applyAlignment="1">
      <alignment horizontal="center" vertical="center" wrapText="1"/>
    </xf>
    <xf numFmtId="0" fontId="29" fillId="19" borderId="47" xfId="0" applyFont="1" applyFill="1" applyBorder="1" applyAlignment="1">
      <alignment horizontal="center" vertical="center"/>
    </xf>
    <xf numFmtId="0" fontId="21" fillId="0" borderId="47" xfId="0" applyFont="1" applyBorder="1" applyAlignment="1">
      <alignment horizontal="center" vertical="center" wrapText="1"/>
    </xf>
    <xf numFmtId="0" fontId="10" fillId="19" borderId="0" xfId="0" applyFont="1" applyFill="1" applyAlignment="1">
      <alignment horizontal="center" vertical="center"/>
    </xf>
    <xf numFmtId="0" fontId="12" fillId="0" borderId="47" xfId="0" applyFont="1" applyBorder="1" applyAlignment="1">
      <alignment vertical="center"/>
    </xf>
    <xf numFmtId="0" fontId="18" fillId="19" borderId="0" xfId="0" applyFont="1" applyFill="1" applyAlignment="1">
      <alignment horizontal="center"/>
    </xf>
    <xf numFmtId="0" fontId="40" fillId="19" borderId="0" xfId="0" applyFont="1" applyFill="1"/>
    <xf numFmtId="0" fontId="37" fillId="19" borderId="0" xfId="0" applyFont="1" applyFill="1"/>
    <xf numFmtId="0" fontId="41" fillId="19" borderId="0" xfId="0" applyFont="1" applyFill="1" applyAlignment="1">
      <alignment horizontal="left" vertical="center"/>
    </xf>
    <xf numFmtId="0" fontId="43" fillId="0" borderId="0" xfId="0" applyFont="1"/>
    <xf numFmtId="0" fontId="0" fillId="0" borderId="0" xfId="0" applyAlignment="1">
      <alignment horizontal="center" vertical="center" wrapText="1"/>
    </xf>
    <xf numFmtId="0" fontId="36" fillId="0" borderId="0" xfId="0" applyFont="1"/>
    <xf numFmtId="0" fontId="36" fillId="0" borderId="0" xfId="0" applyFont="1" applyAlignment="1">
      <alignment horizontal="center" vertical="center"/>
    </xf>
    <xf numFmtId="0" fontId="36" fillId="0" borderId="0" xfId="0" applyFont="1" applyAlignment="1">
      <alignment vertical="center" wrapText="1"/>
    </xf>
    <xf numFmtId="1" fontId="10" fillId="19" borderId="47" xfId="4" applyNumberFormat="1" applyFont="1" applyFill="1" applyBorder="1" applyAlignment="1">
      <alignment horizontal="center" vertical="center"/>
    </xf>
    <xf numFmtId="1" fontId="10" fillId="19" borderId="47" xfId="0" applyNumberFormat="1" applyFont="1" applyFill="1" applyBorder="1" applyAlignment="1">
      <alignment horizontal="center" vertical="center"/>
    </xf>
    <xf numFmtId="9" fontId="10" fillId="19" borderId="47" xfId="0" applyNumberFormat="1" applyFont="1" applyFill="1" applyBorder="1" applyAlignment="1">
      <alignment horizontal="center" vertical="center"/>
    </xf>
    <xf numFmtId="10" fontId="10" fillId="0" borderId="47" xfId="0" applyNumberFormat="1" applyFont="1" applyBorder="1" applyAlignment="1">
      <alignment horizontal="center" vertical="center" wrapText="1"/>
    </xf>
    <xf numFmtId="10" fontId="10" fillId="19" borderId="59" xfId="0" applyNumberFormat="1" applyFont="1" applyFill="1" applyBorder="1" applyAlignment="1">
      <alignment horizontal="center" vertical="center" wrapText="1"/>
    </xf>
    <xf numFmtId="10" fontId="10" fillId="19" borderId="47" xfId="0" applyNumberFormat="1" applyFont="1" applyFill="1" applyBorder="1" applyAlignment="1">
      <alignment horizontal="left" vertical="center"/>
    </xf>
    <xf numFmtId="1" fontId="10" fillId="0" borderId="47" xfId="0" applyNumberFormat="1" applyFont="1" applyBorder="1" applyAlignment="1">
      <alignment horizontal="center" vertical="center"/>
    </xf>
    <xf numFmtId="9" fontId="10" fillId="0" borderId="47" xfId="0" applyNumberFormat="1" applyFont="1" applyBorder="1" applyAlignment="1">
      <alignment horizontal="center" vertical="center" wrapText="1"/>
    </xf>
    <xf numFmtId="14" fontId="6" fillId="10" borderId="41" xfId="0" applyNumberFormat="1" applyFont="1" applyFill="1" applyBorder="1" applyAlignment="1">
      <alignment horizontal="center" vertical="center"/>
    </xf>
    <xf numFmtId="0" fontId="10" fillId="0" borderId="47" xfId="0" applyFont="1" applyBorder="1" applyAlignment="1">
      <alignment horizontal="center" vertical="center" wrapText="1"/>
    </xf>
    <xf numFmtId="0" fontId="10" fillId="0" borderId="0" xfId="0" applyFont="1" applyAlignment="1">
      <alignment vertical="center"/>
    </xf>
    <xf numFmtId="0" fontId="45" fillId="19" borderId="47" xfId="0" applyFont="1" applyFill="1" applyBorder="1" applyAlignment="1">
      <alignment horizontal="center" vertical="center" wrapText="1"/>
    </xf>
    <xf numFmtId="0" fontId="45" fillId="32" borderId="83" xfId="0" applyFont="1" applyFill="1" applyBorder="1" applyAlignment="1">
      <alignment vertical="center" wrapText="1"/>
    </xf>
    <xf numFmtId="0" fontId="25" fillId="0" borderId="47" xfId="0" applyFont="1" applyBorder="1" applyAlignment="1">
      <alignment horizontal="center" vertical="center" wrapText="1"/>
    </xf>
    <xf numFmtId="0" fontId="10" fillId="19" borderId="47" xfId="0" applyFont="1" applyFill="1" applyBorder="1" applyAlignment="1">
      <alignment horizontal="center" vertical="center" wrapText="1"/>
    </xf>
    <xf numFmtId="0" fontId="10" fillId="0" borderId="47" xfId="0" applyFont="1" applyBorder="1" applyAlignment="1">
      <alignment vertical="center" wrapText="1"/>
    </xf>
    <xf numFmtId="10" fontId="10" fillId="19" borderId="47" xfId="0" applyNumberFormat="1" applyFont="1" applyFill="1" applyBorder="1" applyAlignment="1">
      <alignment horizontal="left" vertical="center" wrapText="1"/>
    </xf>
    <xf numFmtId="10" fontId="10" fillId="19" borderId="47" xfId="0" applyNumberFormat="1" applyFont="1" applyFill="1" applyBorder="1" applyAlignment="1">
      <alignment vertical="center" wrapText="1"/>
    </xf>
    <xf numFmtId="10" fontId="10" fillId="0" borderId="47" xfId="0" applyNumberFormat="1" applyFont="1" applyBorder="1" applyAlignment="1">
      <alignment horizontal="left" vertical="center" wrapText="1"/>
    </xf>
    <xf numFmtId="0" fontId="48" fillId="32" borderId="50" xfId="0" applyFont="1" applyFill="1" applyBorder="1" applyAlignment="1">
      <alignment vertical="center" wrapText="1"/>
    </xf>
    <xf numFmtId="0" fontId="47" fillId="32" borderId="50" xfId="0" applyFont="1" applyFill="1" applyBorder="1" applyAlignment="1">
      <alignment wrapText="1"/>
    </xf>
    <xf numFmtId="0" fontId="10" fillId="19" borderId="47" xfId="0" applyFont="1" applyFill="1" applyBorder="1" applyAlignment="1">
      <alignment vertical="center" wrapText="1"/>
    </xf>
    <xf numFmtId="10" fontId="49" fillId="0" borderId="47" xfId="0" applyNumberFormat="1" applyFont="1" applyBorder="1" applyAlignment="1">
      <alignment horizontal="center" vertical="center" wrapText="1"/>
    </xf>
    <xf numFmtId="0" fontId="13" fillId="19" borderId="47" xfId="0" applyFont="1" applyFill="1" applyBorder="1" applyAlignment="1">
      <alignment vertical="center" wrapText="1"/>
    </xf>
    <xf numFmtId="0" fontId="13" fillId="0" borderId="47" xfId="0" applyFont="1" applyBorder="1" applyAlignment="1">
      <alignment vertical="center" wrapText="1"/>
    </xf>
    <xf numFmtId="10" fontId="15" fillId="19" borderId="47" xfId="0" applyNumberFormat="1" applyFont="1" applyFill="1" applyBorder="1" applyAlignment="1">
      <alignment horizontal="center" vertical="center" wrapText="1"/>
    </xf>
    <xf numFmtId="10" fontId="49" fillId="19" borderId="47" xfId="0" applyNumberFormat="1" applyFont="1" applyFill="1" applyBorder="1" applyAlignment="1">
      <alignment horizontal="center" vertical="center" wrapText="1"/>
    </xf>
    <xf numFmtId="10" fontId="49" fillId="19" borderId="47" xfId="0" applyNumberFormat="1" applyFont="1" applyFill="1" applyBorder="1" applyAlignment="1">
      <alignment horizontal="left" vertical="center" wrapText="1"/>
    </xf>
    <xf numFmtId="10" fontId="13" fillId="0" borderId="47" xfId="0" applyNumberFormat="1" applyFont="1" applyBorder="1" applyAlignment="1">
      <alignment horizontal="center" vertical="center" wrapText="1"/>
    </xf>
    <xf numFmtId="10" fontId="10" fillId="0" borderId="47" xfId="0" applyNumberFormat="1" applyFont="1" applyBorder="1" applyAlignment="1">
      <alignment horizontal="justify" vertical="center" wrapText="1"/>
    </xf>
    <xf numFmtId="0" fontId="13" fillId="19" borderId="47" xfId="0" applyFont="1" applyFill="1" applyBorder="1" applyAlignment="1">
      <alignment horizontal="center" vertical="center" wrapText="1"/>
    </xf>
    <xf numFmtId="0" fontId="6" fillId="8" borderId="47" xfId="0" applyFont="1" applyFill="1" applyBorder="1" applyAlignment="1">
      <alignment vertical="center"/>
    </xf>
    <xf numFmtId="0" fontId="6" fillId="8" borderId="47" xfId="0" applyFont="1" applyFill="1" applyBorder="1" applyAlignment="1">
      <alignment horizontal="left" vertical="center" wrapText="1"/>
    </xf>
    <xf numFmtId="0" fontId="6" fillId="8" borderId="47" xfId="0" applyFont="1" applyFill="1" applyBorder="1" applyAlignment="1">
      <alignment horizontal="center" vertical="center"/>
    </xf>
    <xf numFmtId="14" fontId="6" fillId="8" borderId="47" xfId="0" applyNumberFormat="1" applyFont="1" applyFill="1" applyBorder="1" applyAlignment="1">
      <alignment horizontal="center" vertical="center"/>
    </xf>
    <xf numFmtId="10" fontId="13" fillId="19" borderId="47" xfId="0" applyNumberFormat="1" applyFont="1" applyFill="1" applyBorder="1" applyAlignment="1">
      <alignment horizontal="left" vertical="center" wrapText="1"/>
    </xf>
    <xf numFmtId="0" fontId="49" fillId="19" borderId="47" xfId="0" applyFont="1" applyFill="1" applyBorder="1" applyAlignment="1">
      <alignment horizontal="center" vertical="center" wrapText="1"/>
    </xf>
    <xf numFmtId="0" fontId="10" fillId="0" borderId="47" xfId="0" applyFont="1" applyBorder="1" applyAlignment="1">
      <alignment horizontal="center" vertical="center" wrapText="1" shrinkToFit="1"/>
    </xf>
    <xf numFmtId="0" fontId="13" fillId="0" borderId="47" xfId="0" applyFont="1" applyBorder="1" applyAlignment="1">
      <alignment horizontal="center" vertical="center" wrapText="1" shrinkToFit="1"/>
    </xf>
    <xf numFmtId="0" fontId="10" fillId="19" borderId="47" xfId="0" applyFont="1" applyFill="1" applyBorder="1" applyAlignment="1">
      <alignment horizontal="justify" vertical="center" wrapText="1"/>
    </xf>
    <xf numFmtId="14" fontId="50" fillId="0" borderId="47" xfId="0" applyNumberFormat="1" applyFont="1" applyBorder="1" applyAlignment="1">
      <alignment horizontal="center" vertical="center" wrapText="1"/>
    </xf>
    <xf numFmtId="0" fontId="13" fillId="0" borderId="47" xfId="0" applyFont="1" applyBorder="1" applyAlignment="1">
      <alignment horizontal="center" vertical="center" wrapText="1"/>
    </xf>
    <xf numFmtId="2" fontId="10" fillId="19" borderId="47" xfId="0" applyNumberFormat="1" applyFont="1" applyFill="1" applyBorder="1" applyAlignment="1">
      <alignment horizontal="center" vertical="center"/>
    </xf>
    <xf numFmtId="10" fontId="13" fillId="19" borderId="47" xfId="0" applyNumberFormat="1" applyFont="1" applyFill="1" applyBorder="1" applyAlignment="1">
      <alignment horizontal="left" vertical="top" wrapText="1"/>
    </xf>
    <xf numFmtId="10" fontId="13" fillId="19" borderId="47" xfId="0" applyNumberFormat="1" applyFont="1" applyFill="1" applyBorder="1" applyAlignment="1">
      <alignment horizontal="center" vertical="top" wrapText="1"/>
    </xf>
    <xf numFmtId="0" fontId="13" fillId="0" borderId="47" xfId="0" applyFont="1" applyBorder="1" applyAlignment="1">
      <alignment horizontal="left" vertical="center" wrapText="1"/>
    </xf>
    <xf numFmtId="0" fontId="10" fillId="0" borderId="47" xfId="0" applyFont="1" applyBorder="1" applyAlignment="1">
      <alignment horizontal="left" vertical="center" wrapText="1"/>
    </xf>
    <xf numFmtId="0" fontId="23" fillId="28" borderId="0" xfId="0" applyFont="1" applyFill="1" applyAlignment="1" applyProtection="1">
      <alignment horizontal="center" vertical="center"/>
      <protection hidden="1"/>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0" fontId="5" fillId="3" borderId="9"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45" fillId="19" borderId="56" xfId="0" applyFont="1" applyFill="1" applyBorder="1" applyAlignment="1">
      <alignment horizontal="center" vertical="center" wrapText="1"/>
    </xf>
    <xf numFmtId="0" fontId="45" fillId="19" borderId="59" xfId="0" applyFont="1" applyFill="1" applyBorder="1" applyAlignment="1">
      <alignment horizontal="center" vertical="center" wrapText="1"/>
    </xf>
    <xf numFmtId="0" fontId="45" fillId="19" borderId="58" xfId="0" applyFont="1" applyFill="1" applyBorder="1" applyAlignment="1">
      <alignment horizontal="center" vertical="center" wrapText="1"/>
    </xf>
    <xf numFmtId="9" fontId="18" fillId="19" borderId="56" xfId="0" applyNumberFormat="1" applyFont="1" applyFill="1" applyBorder="1" applyAlignment="1">
      <alignment horizontal="center" vertical="center"/>
    </xf>
    <xf numFmtId="9" fontId="18" fillId="19" borderId="59" xfId="0" applyNumberFormat="1" applyFont="1" applyFill="1" applyBorder="1" applyAlignment="1">
      <alignment horizontal="center" vertical="center"/>
    </xf>
    <xf numFmtId="9" fontId="18" fillId="19" borderId="58" xfId="0" applyNumberFormat="1" applyFont="1" applyFill="1" applyBorder="1" applyAlignment="1">
      <alignment horizontal="center" vertical="center"/>
    </xf>
    <xf numFmtId="0" fontId="18" fillId="19" borderId="56" xfId="0" applyFont="1" applyFill="1" applyBorder="1" applyAlignment="1">
      <alignment horizontal="center" vertical="center"/>
    </xf>
    <xf numFmtId="0" fontId="18" fillId="19" borderId="59" xfId="0" applyFont="1" applyFill="1" applyBorder="1" applyAlignment="1">
      <alignment horizontal="center" vertical="center"/>
    </xf>
    <xf numFmtId="0" fontId="18" fillId="19" borderId="58" xfId="0" applyFont="1" applyFill="1" applyBorder="1" applyAlignment="1">
      <alignment horizontal="center" vertical="center"/>
    </xf>
    <xf numFmtId="0" fontId="18" fillId="19" borderId="56" xfId="0" applyFont="1" applyFill="1" applyBorder="1" applyAlignment="1">
      <alignment horizontal="center" vertical="center" wrapText="1"/>
    </xf>
    <xf numFmtId="0" fontId="18" fillId="19" borderId="58" xfId="0" applyFont="1" applyFill="1" applyBorder="1" applyAlignment="1">
      <alignment horizontal="center" vertical="center" wrapText="1"/>
    </xf>
    <xf numFmtId="0" fontId="46" fillId="19" borderId="56" xfId="5" applyFont="1" applyFill="1" applyBorder="1" applyAlignment="1">
      <alignment horizontal="center" vertical="center" wrapText="1"/>
    </xf>
    <xf numFmtId="0" fontId="46" fillId="19" borderId="59" xfId="5" applyFont="1" applyFill="1" applyBorder="1" applyAlignment="1">
      <alignment horizontal="center" vertical="center" wrapText="1"/>
    </xf>
    <xf numFmtId="0" fontId="46" fillId="19" borderId="58" xfId="5"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58" xfId="0" applyFont="1" applyBorder="1" applyAlignment="1">
      <alignment horizontal="center" vertical="center" wrapText="1"/>
    </xf>
    <xf numFmtId="0" fontId="21" fillId="0" borderId="56" xfId="0" applyFont="1" applyBorder="1" applyAlignment="1" applyProtection="1">
      <alignment horizontal="center" vertical="center" wrapText="1"/>
      <protection locked="0"/>
    </xf>
    <xf numFmtId="0" fontId="21" fillId="0" borderId="58" xfId="0" applyFont="1" applyBorder="1" applyAlignment="1" applyProtection="1">
      <alignment horizontal="center" vertical="center" wrapText="1"/>
      <protection locked="0"/>
    </xf>
    <xf numFmtId="0" fontId="21" fillId="19" borderId="56" xfId="0" applyFont="1" applyFill="1" applyBorder="1" applyAlignment="1">
      <alignment horizontal="center" vertical="center" wrapText="1"/>
    </xf>
    <xf numFmtId="0" fontId="21" fillId="19" borderId="58" xfId="0" applyFont="1" applyFill="1" applyBorder="1" applyAlignment="1">
      <alignment horizontal="center" vertical="center" wrapText="1"/>
    </xf>
    <xf numFmtId="9" fontId="18" fillId="19" borderId="56" xfId="0" applyNumberFormat="1" applyFont="1" applyFill="1" applyBorder="1" applyAlignment="1">
      <alignment horizontal="center" vertical="center" wrapText="1"/>
    </xf>
    <xf numFmtId="9" fontId="18" fillId="19" borderId="58" xfId="0" applyNumberFormat="1" applyFont="1" applyFill="1" applyBorder="1" applyAlignment="1">
      <alignment horizontal="center" vertical="center" wrapText="1"/>
    </xf>
    <xf numFmtId="0" fontId="18" fillId="19" borderId="47" xfId="0" applyFont="1" applyFill="1" applyBorder="1" applyAlignment="1">
      <alignment horizontal="center" vertical="center"/>
    </xf>
    <xf numFmtId="0" fontId="44" fillId="0" borderId="56" xfId="0" applyFont="1" applyBorder="1" applyAlignment="1" applyProtection="1">
      <alignment horizontal="center" vertical="center" wrapText="1"/>
      <protection locked="0"/>
    </xf>
    <xf numFmtId="0" fontId="44" fillId="0" borderId="58" xfId="0" applyFont="1" applyBorder="1" applyAlignment="1" applyProtection="1">
      <alignment horizontal="center" vertical="center" wrapText="1"/>
      <protection locked="0"/>
    </xf>
    <xf numFmtId="0" fontId="22" fillId="22" borderId="47" xfId="0" applyFont="1" applyFill="1" applyBorder="1" applyAlignment="1" applyProtection="1">
      <alignment horizontal="center" vertical="center" wrapText="1"/>
      <protection locked="0"/>
    </xf>
    <xf numFmtId="0" fontId="22" fillId="22" borderId="47" xfId="0" applyFont="1" applyFill="1" applyBorder="1" applyAlignment="1">
      <alignment horizontal="center" vertical="center" wrapText="1"/>
    </xf>
    <xf numFmtId="0" fontId="10" fillId="32" borderId="56" xfId="0" applyFont="1" applyFill="1" applyBorder="1" applyAlignment="1">
      <alignment horizontal="center" vertical="center" wrapText="1"/>
    </xf>
    <xf numFmtId="0" fontId="10" fillId="32" borderId="59" xfId="0" applyFont="1" applyFill="1" applyBorder="1" applyAlignment="1">
      <alignment horizontal="center" vertical="center" wrapText="1"/>
    </xf>
    <xf numFmtId="0" fontId="10" fillId="32" borderId="58" xfId="0" applyFont="1" applyFill="1" applyBorder="1" applyAlignment="1">
      <alignment horizontal="center" vertical="center" wrapText="1"/>
    </xf>
    <xf numFmtId="0" fontId="45" fillId="0" borderId="56" xfId="5" applyFont="1" applyFill="1" applyBorder="1" applyAlignment="1">
      <alignment horizontal="center" vertical="center" wrapText="1"/>
    </xf>
    <xf numFmtId="0" fontId="45" fillId="0" borderId="58" xfId="5" applyFont="1" applyFill="1" applyBorder="1" applyAlignment="1">
      <alignment horizontal="center" vertical="center" wrapText="1"/>
    </xf>
    <xf numFmtId="0" fontId="45" fillId="0" borderId="56" xfId="0" applyFont="1" applyBorder="1" applyAlignment="1">
      <alignment horizontal="center" vertical="center" wrapText="1"/>
    </xf>
    <xf numFmtId="0" fontId="45" fillId="0" borderId="58" xfId="0" applyFont="1" applyBorder="1" applyAlignment="1">
      <alignment horizontal="center" vertical="center" wrapText="1"/>
    </xf>
    <xf numFmtId="14" fontId="2" fillId="19" borderId="47" xfId="0" applyNumberFormat="1" applyFont="1" applyFill="1" applyBorder="1" applyAlignment="1">
      <alignment horizontal="center" vertical="center"/>
    </xf>
    <xf numFmtId="14" fontId="2" fillId="19" borderId="47" xfId="0" applyNumberFormat="1" applyFont="1" applyFill="1" applyBorder="1" applyAlignment="1">
      <alignment horizontal="left" vertical="center" wrapText="1"/>
    </xf>
    <xf numFmtId="0" fontId="10" fillId="19" borderId="48" xfId="0" applyFont="1" applyFill="1" applyBorder="1" applyAlignment="1">
      <alignment horizontal="left" vertical="center"/>
    </xf>
    <xf numFmtId="0" fontId="10" fillId="19" borderId="49" xfId="0" applyFont="1" applyFill="1" applyBorder="1" applyAlignment="1">
      <alignment horizontal="left" vertical="center"/>
    </xf>
    <xf numFmtId="0" fontId="10" fillId="19" borderId="50" xfId="0" applyFont="1" applyFill="1" applyBorder="1" applyAlignment="1">
      <alignment horizontal="left" vertical="center"/>
    </xf>
    <xf numFmtId="0" fontId="21" fillId="0" borderId="56" xfId="0" applyFont="1" applyBorder="1" applyAlignment="1">
      <alignment horizontal="center" vertical="center" wrapText="1"/>
    </xf>
    <xf numFmtId="0" fontId="21" fillId="0" borderId="58" xfId="0" applyFont="1" applyBorder="1" applyAlignment="1">
      <alignment horizontal="center" vertical="center" wrapText="1"/>
    </xf>
    <xf numFmtId="0" fontId="12" fillId="19" borderId="0" xfId="0" applyFont="1" applyFill="1" applyAlignment="1">
      <alignment horizontal="left" vertical="center"/>
    </xf>
    <xf numFmtId="0" fontId="22" fillId="26" borderId="47" xfId="0" applyFont="1" applyFill="1" applyBorder="1" applyAlignment="1">
      <alignment horizontal="center" vertical="center"/>
    </xf>
    <xf numFmtId="0" fontId="12" fillId="22" borderId="48" xfId="0" applyFont="1" applyFill="1" applyBorder="1" applyAlignment="1">
      <alignment horizontal="center" vertical="center"/>
    </xf>
    <xf numFmtId="0" fontId="12" fillId="22" borderId="50" xfId="0" applyFont="1" applyFill="1" applyBorder="1" applyAlignment="1">
      <alignment horizontal="center" vertical="center"/>
    </xf>
    <xf numFmtId="0" fontId="12" fillId="22" borderId="49" xfId="0" applyFont="1" applyFill="1" applyBorder="1" applyAlignment="1">
      <alignment horizontal="center" vertical="center"/>
    </xf>
    <xf numFmtId="0" fontId="29" fillId="19" borderId="56" xfId="0" applyFont="1" applyFill="1" applyBorder="1" applyAlignment="1">
      <alignment horizontal="center" wrapText="1"/>
    </xf>
    <xf numFmtId="0" fontId="29" fillId="19" borderId="58" xfId="0" applyFont="1" applyFill="1" applyBorder="1" applyAlignment="1">
      <alignment horizontal="center" wrapText="1"/>
    </xf>
    <xf numFmtId="0" fontId="17" fillId="24" borderId="56" xfId="0" applyFont="1" applyFill="1" applyBorder="1" applyAlignment="1" applyProtection="1">
      <alignment horizontal="center" vertical="center" textRotation="90" wrapText="1"/>
      <protection locked="0"/>
    </xf>
    <xf numFmtId="0" fontId="17" fillId="24" borderId="58" xfId="0" applyFont="1" applyFill="1" applyBorder="1" applyAlignment="1" applyProtection="1">
      <alignment horizontal="center" vertical="center" textRotation="90" wrapText="1"/>
      <protection locked="0"/>
    </xf>
    <xf numFmtId="0" fontId="18" fillId="0" borderId="56" xfId="0" applyFont="1" applyBorder="1" applyAlignment="1" applyProtection="1">
      <alignment horizontal="center" vertical="center" textRotation="90"/>
      <protection locked="0"/>
    </xf>
    <xf numFmtId="0" fontId="18" fillId="0" borderId="58" xfId="0" applyFont="1" applyBorder="1" applyAlignment="1" applyProtection="1">
      <alignment horizontal="center" vertical="center" textRotation="90"/>
      <protection locked="0"/>
    </xf>
    <xf numFmtId="0" fontId="18" fillId="19" borderId="56" xfId="0" applyFont="1" applyFill="1" applyBorder="1" applyAlignment="1" applyProtection="1">
      <alignment horizontal="center" vertical="center" wrapText="1"/>
      <protection locked="0"/>
    </xf>
    <xf numFmtId="0" fontId="18" fillId="19" borderId="58" xfId="0" applyFont="1" applyFill="1" applyBorder="1" applyAlignment="1" applyProtection="1">
      <alignment horizontal="center" vertical="center" wrapText="1"/>
      <protection locked="0"/>
    </xf>
    <xf numFmtId="14" fontId="18" fillId="19" borderId="56" xfId="0" applyNumberFormat="1" applyFont="1" applyFill="1" applyBorder="1" applyAlignment="1" applyProtection="1">
      <alignment horizontal="center" vertical="center" wrapText="1"/>
      <protection locked="0"/>
    </xf>
    <xf numFmtId="14" fontId="18" fillId="19" borderId="58" xfId="0" applyNumberFormat="1" applyFont="1" applyFill="1" applyBorder="1" applyAlignment="1" applyProtection="1">
      <alignment horizontal="center" vertical="center" wrapText="1"/>
      <protection locked="0"/>
    </xf>
    <xf numFmtId="0" fontId="17" fillId="19" borderId="56" xfId="0" applyFont="1" applyFill="1" applyBorder="1" applyAlignment="1">
      <alignment horizontal="center" vertical="center" wrapText="1"/>
    </xf>
    <xf numFmtId="0" fontId="17" fillId="19" borderId="58" xfId="0" applyFont="1" applyFill="1" applyBorder="1" applyAlignment="1">
      <alignment horizontal="center" vertical="center" wrapText="1"/>
    </xf>
    <xf numFmtId="0" fontId="17" fillId="19" borderId="56" xfId="0" applyFont="1" applyFill="1" applyBorder="1" applyAlignment="1" applyProtection="1">
      <alignment horizontal="center" vertical="center" wrapText="1"/>
      <protection locked="0"/>
    </xf>
    <xf numFmtId="0" fontId="17" fillId="19" borderId="58" xfId="0" applyFont="1" applyFill="1" applyBorder="1" applyAlignment="1" applyProtection="1">
      <alignment horizontal="center" vertical="center" wrapText="1"/>
      <protection locked="0"/>
    </xf>
    <xf numFmtId="0" fontId="21" fillId="0" borderId="47" xfId="0" applyFont="1" applyBorder="1" applyAlignment="1">
      <alignment horizontal="center" vertical="center" wrapText="1"/>
    </xf>
    <xf numFmtId="0" fontId="18" fillId="0" borderId="47" xfId="0" applyFont="1" applyBorder="1" applyAlignment="1" applyProtection="1">
      <alignment horizontal="center" vertical="center" wrapText="1"/>
      <protection locked="0"/>
    </xf>
    <xf numFmtId="0" fontId="18" fillId="24" borderId="47" xfId="0" applyFont="1" applyFill="1" applyBorder="1" applyAlignment="1" applyProtection="1">
      <alignment horizontal="center" vertical="center" textRotation="90" wrapText="1"/>
      <protection locked="0"/>
    </xf>
    <xf numFmtId="0" fontId="18" fillId="0" borderId="47" xfId="0" applyFont="1" applyBorder="1" applyAlignment="1" applyProtection="1">
      <alignment horizontal="center" vertical="center" textRotation="90"/>
      <protection locked="0"/>
    </xf>
    <xf numFmtId="0" fontId="18" fillId="19" borderId="47" xfId="0" applyFont="1" applyFill="1" applyBorder="1" applyAlignment="1" applyProtection="1">
      <alignment horizontal="left" vertical="center" wrapText="1"/>
      <protection locked="0"/>
    </xf>
    <xf numFmtId="0" fontId="18" fillId="19" borderId="47" xfId="0" applyFont="1" applyFill="1" applyBorder="1" applyAlignment="1" applyProtection="1">
      <alignment horizontal="center" vertical="center" wrapText="1"/>
      <protection locked="0"/>
    </xf>
    <xf numFmtId="14" fontId="18" fillId="19" borderId="47" xfId="0" applyNumberFormat="1" applyFont="1" applyFill="1" applyBorder="1" applyAlignment="1" applyProtection="1">
      <alignment horizontal="center" vertical="center" wrapText="1"/>
      <protection locked="0"/>
    </xf>
    <xf numFmtId="0" fontId="18" fillId="19" borderId="56" xfId="0" applyFont="1" applyFill="1" applyBorder="1" applyAlignment="1" applyProtection="1">
      <alignment horizontal="center" vertical="top" wrapText="1"/>
      <protection locked="0"/>
    </xf>
    <xf numFmtId="0" fontId="18" fillId="19" borderId="58" xfId="0" applyFont="1" applyFill="1" applyBorder="1" applyAlignment="1" applyProtection="1">
      <alignment horizontal="center" vertical="top" wrapText="1"/>
      <protection locked="0"/>
    </xf>
    <xf numFmtId="0" fontId="17" fillId="19" borderId="47" xfId="0" applyFont="1" applyFill="1" applyBorder="1" applyAlignment="1">
      <alignment horizontal="center" vertical="center" wrapText="1"/>
    </xf>
    <xf numFmtId="0" fontId="17" fillId="19" borderId="47" xfId="0" applyFont="1" applyFill="1" applyBorder="1" applyAlignment="1" applyProtection="1">
      <alignment horizontal="center" vertical="center" wrapText="1"/>
      <protection locked="0"/>
    </xf>
    <xf numFmtId="0" fontId="17" fillId="23" borderId="56" xfId="0" applyFont="1" applyFill="1" applyBorder="1" applyAlignment="1" applyProtection="1">
      <alignment horizontal="center" vertical="center" textRotation="90"/>
      <protection hidden="1"/>
    </xf>
    <xf numFmtId="0" fontId="17" fillId="23" borderId="59" xfId="0" applyFont="1" applyFill="1" applyBorder="1" applyAlignment="1" applyProtection="1">
      <alignment horizontal="center" vertical="center" textRotation="90"/>
      <protection hidden="1"/>
    </xf>
    <xf numFmtId="0" fontId="18" fillId="0" borderId="56" xfId="0" applyFont="1" applyBorder="1" applyAlignment="1" applyProtection="1">
      <alignment horizontal="center" vertical="center" textRotation="90"/>
      <protection hidden="1"/>
    </xf>
    <xf numFmtId="0" fontId="18" fillId="0" borderId="59" xfId="0" applyFont="1" applyBorder="1" applyAlignment="1" applyProtection="1">
      <alignment horizontal="center" vertical="center" textRotation="90"/>
      <protection hidden="1"/>
    </xf>
    <xf numFmtId="0" fontId="18" fillId="0" borderId="5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14" fontId="18" fillId="0" borderId="56" xfId="0" applyNumberFormat="1" applyFont="1" applyBorder="1" applyAlignment="1" applyProtection="1">
      <alignment horizontal="center" vertical="center" wrapText="1"/>
      <protection locked="0"/>
    </xf>
    <xf numFmtId="14" fontId="18" fillId="0" borderId="59" xfId="0" applyNumberFormat="1" applyFont="1" applyBorder="1" applyAlignment="1" applyProtection="1">
      <alignment horizontal="center" vertical="center" wrapText="1"/>
      <protection locked="0"/>
    </xf>
    <xf numFmtId="14" fontId="21" fillId="19" borderId="56" xfId="0" applyNumberFormat="1" applyFont="1" applyFill="1" applyBorder="1" applyAlignment="1">
      <alignment horizontal="center" vertical="center"/>
    </xf>
    <xf numFmtId="14" fontId="21" fillId="19" borderId="58" xfId="0" applyNumberFormat="1" applyFont="1" applyFill="1" applyBorder="1" applyAlignment="1">
      <alignment horizontal="center" vertical="center"/>
    </xf>
    <xf numFmtId="0" fontId="17" fillId="24" borderId="60" xfId="0" applyFont="1" applyFill="1" applyBorder="1" applyAlignment="1" applyProtection="1">
      <alignment horizontal="center" vertical="center" textRotation="90"/>
      <protection hidden="1"/>
    </xf>
    <xf numFmtId="0" fontId="17" fillId="24" borderId="59" xfId="0" applyFont="1" applyFill="1" applyBorder="1" applyAlignment="1" applyProtection="1">
      <alignment horizontal="center" vertical="center" textRotation="90"/>
      <protection hidden="1"/>
    </xf>
    <xf numFmtId="0" fontId="17" fillId="24" borderId="58" xfId="0" applyFont="1" applyFill="1" applyBorder="1" applyAlignment="1" applyProtection="1">
      <alignment horizontal="center" vertical="center" textRotation="90"/>
      <protection hidden="1"/>
    </xf>
    <xf numFmtId="0" fontId="18" fillId="0" borderId="58" xfId="0" applyFont="1" applyBorder="1" applyAlignment="1" applyProtection="1">
      <alignment horizontal="center" vertical="center" textRotation="90"/>
      <protection hidden="1"/>
    </xf>
    <xf numFmtId="14" fontId="18" fillId="19" borderId="47" xfId="0" applyNumberFormat="1" applyFont="1" applyFill="1" applyBorder="1" applyAlignment="1">
      <alignment horizontal="center" vertical="center"/>
    </xf>
    <xf numFmtId="0" fontId="17" fillId="19" borderId="59" xfId="0" applyFont="1" applyFill="1" applyBorder="1" applyAlignment="1">
      <alignment horizontal="center" vertical="center" wrapText="1"/>
    </xf>
    <xf numFmtId="0" fontId="18" fillId="19" borderId="56" xfId="0" applyFont="1" applyFill="1" applyBorder="1" applyAlignment="1" applyProtection="1">
      <alignment horizontal="left" vertical="center" wrapText="1"/>
      <protection locked="0"/>
    </xf>
    <xf numFmtId="0" fontId="18" fillId="0" borderId="58" xfId="0" applyFont="1" applyBorder="1" applyAlignment="1" applyProtection="1">
      <alignment horizontal="center" vertical="center" wrapText="1"/>
      <protection locked="0"/>
    </xf>
    <xf numFmtId="0" fontId="17" fillId="19" borderId="59" xfId="0" applyFont="1" applyFill="1" applyBorder="1" applyAlignment="1" applyProtection="1">
      <alignment horizontal="center" vertical="center" wrapText="1"/>
      <protection locked="0"/>
    </xf>
    <xf numFmtId="0" fontId="17" fillId="24" borderId="47" xfId="0" applyFont="1" applyFill="1" applyBorder="1" applyAlignment="1" applyProtection="1">
      <alignment horizontal="center" vertical="center" textRotation="90" wrapText="1"/>
      <protection locked="0"/>
    </xf>
    <xf numFmtId="14" fontId="18" fillId="19" borderId="56" xfId="0" applyNumberFormat="1" applyFont="1" applyFill="1" applyBorder="1" applyAlignment="1" applyProtection="1">
      <alignment horizontal="center" vertical="center"/>
      <protection locked="0"/>
    </xf>
    <xf numFmtId="14" fontId="18" fillId="19" borderId="58" xfId="0" applyNumberFormat="1" applyFont="1" applyFill="1" applyBorder="1" applyAlignment="1" applyProtection="1">
      <alignment horizontal="center" vertical="center"/>
      <protection locked="0"/>
    </xf>
    <xf numFmtId="0" fontId="17" fillId="23" borderId="56" xfId="0" applyFont="1" applyFill="1" applyBorder="1" applyAlignment="1" applyProtection="1">
      <alignment horizontal="center" vertical="center" textRotation="90" wrapText="1"/>
      <protection locked="0"/>
    </xf>
    <xf numFmtId="0" fontId="17" fillId="23" borderId="58" xfId="0" applyFont="1" applyFill="1" applyBorder="1" applyAlignment="1" applyProtection="1">
      <alignment horizontal="center" vertical="center" textRotation="90" wrapText="1"/>
      <protection locked="0"/>
    </xf>
    <xf numFmtId="0" fontId="18" fillId="19" borderId="56" xfId="0" applyFont="1" applyFill="1" applyBorder="1" applyAlignment="1">
      <alignment horizontal="center" vertical="center" textRotation="90"/>
    </xf>
    <xf numFmtId="0" fontId="18" fillId="19" borderId="58" xfId="0" applyFont="1" applyFill="1" applyBorder="1" applyAlignment="1">
      <alignment horizontal="center" vertical="center" textRotation="90"/>
    </xf>
    <xf numFmtId="14" fontId="18" fillId="19" borderId="56" xfId="0" applyNumberFormat="1" applyFont="1" applyFill="1" applyBorder="1" applyAlignment="1">
      <alignment horizontal="center" vertical="center"/>
    </xf>
    <xf numFmtId="14" fontId="18" fillId="19" borderId="58" xfId="0" applyNumberFormat="1" applyFont="1" applyFill="1" applyBorder="1" applyAlignment="1">
      <alignment horizontal="center" vertical="center"/>
    </xf>
    <xf numFmtId="0" fontId="17" fillId="25" borderId="56" xfId="0" applyFont="1" applyFill="1" applyBorder="1" applyAlignment="1">
      <alignment horizontal="center" vertical="center" textRotation="90" wrapText="1"/>
    </xf>
    <xf numFmtId="0" fontId="17" fillId="25" borderId="58" xfId="0" applyFont="1" applyFill="1" applyBorder="1" applyAlignment="1">
      <alignment horizontal="center" vertical="center" textRotation="90" wrapText="1"/>
    </xf>
    <xf numFmtId="0" fontId="17" fillId="23" borderId="47" xfId="0" applyFont="1" applyFill="1" applyBorder="1" applyAlignment="1" applyProtection="1">
      <alignment horizontal="center" vertical="center" textRotation="90" wrapText="1"/>
      <protection locked="0"/>
    </xf>
    <xf numFmtId="14" fontId="18" fillId="19" borderId="47" xfId="0" applyNumberFormat="1" applyFont="1" applyFill="1" applyBorder="1" applyAlignment="1" applyProtection="1">
      <alignment horizontal="center" vertical="center"/>
      <protection locked="0"/>
    </xf>
    <xf numFmtId="0" fontId="16" fillId="20" borderId="55" xfId="0" applyFont="1" applyFill="1" applyBorder="1" applyAlignment="1">
      <alignment horizontal="center" vertical="center" wrapText="1"/>
    </xf>
    <xf numFmtId="0" fontId="16" fillId="20" borderId="57" xfId="0" applyFont="1" applyFill="1" applyBorder="1" applyAlignment="1">
      <alignment horizontal="center" vertical="center" wrapText="1"/>
    </xf>
    <xf numFmtId="0" fontId="16" fillId="20" borderId="47" xfId="0" applyFont="1" applyFill="1" applyBorder="1" applyAlignment="1">
      <alignment horizontal="center" vertical="center" wrapText="1"/>
    </xf>
    <xf numFmtId="0" fontId="16" fillId="20" borderId="56" xfId="0" applyFont="1" applyFill="1" applyBorder="1" applyAlignment="1">
      <alignment horizontal="center" vertical="center" wrapText="1"/>
    </xf>
    <xf numFmtId="0" fontId="16" fillId="20" borderId="58" xfId="0" applyFont="1" applyFill="1" applyBorder="1" applyAlignment="1">
      <alignment horizontal="center" vertical="center" wrapText="1"/>
    </xf>
    <xf numFmtId="0" fontId="16" fillId="21" borderId="47" xfId="0" applyFont="1" applyFill="1" applyBorder="1" applyAlignment="1">
      <alignment horizontal="center" vertical="center" wrapText="1"/>
    </xf>
    <xf numFmtId="0" fontId="2"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4" fillId="20" borderId="51" xfId="0" applyFont="1" applyFill="1" applyBorder="1" applyAlignment="1">
      <alignment horizontal="center" vertical="center"/>
    </xf>
    <xf numFmtId="0" fontId="14" fillId="20" borderId="52" xfId="0" applyFont="1" applyFill="1" applyBorder="1" applyAlignment="1">
      <alignment horizontal="center" vertical="center"/>
    </xf>
    <xf numFmtId="0" fontId="14" fillId="20" borderId="53" xfId="0" applyFont="1" applyFill="1" applyBorder="1" applyAlignment="1">
      <alignment horizontal="center" vertical="center"/>
    </xf>
    <xf numFmtId="0" fontId="14" fillId="13" borderId="54" xfId="0" applyFont="1" applyFill="1" applyBorder="1" applyAlignment="1">
      <alignment horizontal="center" vertical="center"/>
    </xf>
    <xf numFmtId="0" fontId="14" fillId="21" borderId="54" xfId="0" applyFont="1" applyFill="1" applyBorder="1" applyAlignment="1">
      <alignment horizontal="center" vertical="center"/>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5" fillId="10" borderId="37" xfId="0" applyFont="1" applyFill="1" applyBorder="1" applyAlignment="1">
      <alignment horizontal="left" vertical="center" wrapText="1"/>
    </xf>
    <xf numFmtId="0" fontId="5" fillId="10" borderId="38" xfId="0" applyFont="1" applyFill="1" applyBorder="1" applyAlignment="1">
      <alignment horizontal="left" vertical="center" wrapText="1"/>
    </xf>
    <xf numFmtId="0" fontId="5" fillId="2" borderId="40"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10" borderId="42" xfId="0" applyFont="1" applyFill="1" applyBorder="1" applyAlignment="1">
      <alignment horizontal="justify"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left" vertical="center" wrapText="1"/>
    </xf>
    <xf numFmtId="0" fontId="5" fillId="10" borderId="61" xfId="0" applyFont="1" applyFill="1" applyBorder="1" applyAlignment="1">
      <alignment horizontal="left" vertical="center" wrapText="1"/>
    </xf>
    <xf numFmtId="0" fontId="5" fillId="10" borderId="62" xfId="0" applyFont="1" applyFill="1" applyBorder="1" applyAlignment="1">
      <alignment horizontal="left" vertical="center" wrapText="1"/>
    </xf>
    <xf numFmtId="0" fontId="5" fillId="10" borderId="42" xfId="0" applyFont="1" applyFill="1" applyBorder="1" applyAlignment="1">
      <alignment horizontal="left" vertical="center" wrapText="1"/>
    </xf>
    <xf numFmtId="0" fontId="5" fillId="16" borderId="44" xfId="0" applyFont="1" applyFill="1" applyBorder="1" applyAlignment="1">
      <alignment horizontal="left" vertical="center" wrapText="1"/>
    </xf>
    <xf numFmtId="0" fontId="5" fillId="16" borderId="43" xfId="0" applyFont="1" applyFill="1" applyBorder="1" applyAlignment="1">
      <alignment horizontal="left" vertical="center" wrapText="1"/>
    </xf>
    <xf numFmtId="0" fontId="5" fillId="27" borderId="46" xfId="0" applyFont="1" applyFill="1" applyBorder="1" applyAlignment="1">
      <alignment horizontal="left" vertical="center" wrapText="1"/>
    </xf>
    <xf numFmtId="0" fontId="5" fillId="27" borderId="45" xfId="0" applyFont="1" applyFill="1" applyBorder="1" applyAlignment="1">
      <alignment horizontal="left" vertical="center" wrapText="1"/>
    </xf>
  </cellXfs>
  <cellStyles count="6">
    <cellStyle name="Hipervínculo" xfId="5" builtinId="8"/>
    <cellStyle name="Normal" xfId="0" builtinId="0"/>
    <cellStyle name="Normal 2" xfId="1"/>
    <cellStyle name="Normal 2 2" xfId="2"/>
    <cellStyle name="Porcentaje" xfId="4" builtinId="5"/>
    <cellStyle name="Porcentaje 2" xfId="3"/>
  </cellStyles>
  <dxfs count="20">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colors>
    <mruColors>
      <color rgb="FFC8FBFC"/>
      <color rgb="FF0909D5"/>
      <color rgb="FFDEDCF8"/>
      <color rgb="FFB8ACFE"/>
      <color rgb="FFFF99FF"/>
      <color rgb="FFFFF3FE"/>
      <color rgb="FFCC66FF"/>
      <color rgb="FF33CCCC"/>
      <color rgb="FFE6FDF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232186</xdr:colOff>
      <xdr:row>1</xdr:row>
      <xdr:rowOff>61852</xdr:rowOff>
    </xdr:from>
    <xdr:to>
      <xdr:col>3</xdr:col>
      <xdr:colOff>1929739</xdr:colOff>
      <xdr:row>3</xdr:row>
      <xdr:rowOff>283853</xdr:rowOff>
    </xdr:to>
    <xdr:pic>
      <xdr:nvPicPr>
        <xdr:cNvPr id="2" name="Imagen 1">
          <a:extLst>
            <a:ext uri="{FF2B5EF4-FFF2-40B4-BE49-F238E27FC236}">
              <a16:creationId xmlns:a16="http://schemas.microsoft.com/office/drawing/2014/main" id="{91AA6DFA-8782-449B-A3B5-F48994EA3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0561" y="252352"/>
          <a:ext cx="2088078" cy="945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uact.sharepoint.com/sites/PlandeTrabajoRelacionEstadoCiudadano/Documentos%20compartidos/GIT%20REC/Vigencia_2025/230.26.127%20Pol&#237;ticas%20para%20la%20Atenci&#243;n%20al%20Ciudadano/Plan%20de%20trabajo%20REC%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tencion a la ciudadania "/>
      <sheetName val="Rendicion de cuentas"/>
      <sheetName val="Participacion Ciudadana"/>
      <sheetName val="Transparencia "/>
      <sheetName val="Racionalizacion"/>
      <sheetName val="Hoja1"/>
      <sheetName val="Hoja3"/>
    </sheetNames>
    <sheetDataSet>
      <sheetData sheetId="0"/>
      <sheetData sheetId="1"/>
      <sheetData sheetId="2"/>
      <sheetData sheetId="3"/>
      <sheetData sheetId="4"/>
      <sheetData sheetId="5"/>
      <sheetData sheetId="6">
        <row r="49">
          <cell r="A49" t="str">
            <v>Mantenimiento preventivo y correctivo</v>
          </cell>
        </row>
        <row r="50">
          <cell r="A50" t="str">
            <v>Administración de infraestructura tecnológica y sistemas de información</v>
          </cell>
        </row>
        <row r="51">
          <cell r="A51" t="str">
            <v>Administración de la Red de Telecomunicaciones de Emergencias del SDGR</v>
          </cell>
        </row>
        <row r="52">
          <cell r="A52" t="str">
            <v>Promover institucionalización  de la gestión de riesgos en el sector educativo</v>
          </cell>
        </row>
        <row r="53">
          <cell r="A53" t="str">
            <v>Diagnósticos Técnicos (Restricciones y Habilitación de uso)</v>
          </cell>
        </row>
        <row r="54">
          <cell r="A54" t="str">
            <v>Monitoreo de Fenomenos</v>
          </cell>
        </row>
        <row r="55">
          <cell r="A55" t="str">
            <v>Estudios e investigaciones de amenaza, vulnerabilidad y Riesgo.</v>
          </cell>
        </row>
        <row r="56">
          <cell r="A56" t="str">
            <v>Procesos de Comunicación organizacional</v>
          </cell>
        </row>
        <row r="57">
          <cell r="A57" t="str">
            <v>Transferencias Primarias y Eliminación documental</v>
          </cell>
        </row>
        <row r="58">
          <cell r="A58" t="str">
            <v>Promover el diseño y construcción de obras de emergencia y mantenimiento (Gestion y ejecución)</v>
          </cell>
        </row>
        <row r="59">
          <cell r="A59" t="str">
            <v>Promover la implementación de estrategias para el reasentamiento de familias en alto Riesgo</v>
          </cell>
        </row>
        <row r="60">
          <cell r="A60" t="str">
            <v>Levantamiento de información para procedimiento Relocalización Transitoria de Familias afectadas por incidentes, emergencias o por riesgo inminente.</v>
          </cell>
        </row>
        <row r="61">
          <cell r="A61" t="str">
            <v>Aprovisionamiento,  servicios de logistica y entrega de ayudas no pecuniarias del Centro Estrategico de Reserva del FOPAE</v>
          </cell>
        </row>
        <row r="62">
          <cell r="A62" t="str">
            <v>Conceptos Técnicos  para planes de emergencia en aglomeraciones de Público</v>
          </cell>
        </row>
        <row r="63">
          <cell r="A63" t="str">
            <v>Conceptos Técnicos de Amenaza Ruina</v>
          </cell>
        </row>
        <row r="64">
          <cell r="A64" t="str">
            <v>Conceptos Técnicos de Legalización, regularización y Planes Parciales</v>
          </cell>
        </row>
        <row r="65">
          <cell r="A65" t="str">
            <v>Conceptos Técnicos para Licencias de Urbanismo y Construcción</v>
          </cell>
        </row>
        <row r="66">
          <cell r="A66" t="str">
            <v>Coordinación de la elaboración, ejecución y evaluación de Simulaciones y Simulacros (Distritales y asistencia técnica y seguimiento Simulaciones y Simulacros Sectoriales)</v>
          </cell>
        </row>
        <row r="67">
          <cell r="A67" t="str">
            <v>Elaboración y Actualización concertada de protocolos y lineamientos para los preparativos y respuesta a Emergencias y desastres.</v>
          </cell>
        </row>
        <row r="68">
          <cell r="A68" t="str">
            <v xml:space="preserve">Coordinación de la respuesta integral a Emergencias y Desastres </v>
          </cell>
        </row>
      </sheetData>
    </sheetDataSet>
  </externalBook>
</externalLink>
</file>

<file path=xl/persons/person.xml><?xml version="1.0" encoding="utf-8"?>
<personList xmlns="http://schemas.microsoft.com/office/spreadsheetml/2018/threadedcomments" xmlns:x="http://schemas.openxmlformats.org/spreadsheetml/2006/main">
  <person displayName="Diana Carolina Morales Lopez" id="{26A15EB6-5701-4051-9A41-10E0FE092E54}" userId="S::Diana.Morales@renovacionterritorio.gov.co::040834ff-fb19-43bc-bc38-cee71a5c9b0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11-16T20:51:05.00" personId="{26A15EB6-5701-4051-9A41-10E0FE092E54}" id="{08861254-BCF8-48BF-A5CB-A5CA447393BC}">
    <text>Agregue cuantas filas necesite por cada subcomponente.</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5"/>
  <sheetViews>
    <sheetView showGridLines="0" topLeftCell="A3" workbookViewId="0">
      <selection activeCell="I12" sqref="I12"/>
    </sheetView>
  </sheetViews>
  <sheetFormatPr baseColWidth="10" defaultRowHeight="14.4"/>
  <cols>
    <col min="1" max="1" width="13.6640625" customWidth="1"/>
    <col min="2" max="2" width="6.88671875" customWidth="1"/>
    <col min="3" max="3" width="8" customWidth="1"/>
    <col min="4" max="4" width="32.44140625" customWidth="1"/>
    <col min="5" max="5" width="48.6640625" customWidth="1"/>
    <col min="6" max="6" width="5.6640625" customWidth="1"/>
    <col min="7" max="7" width="5.88671875" customWidth="1"/>
    <col min="8" max="8" width="32.44140625" customWidth="1"/>
  </cols>
  <sheetData>
    <row r="3" spans="2:8" ht="15.6">
      <c r="B3" s="320" t="s">
        <v>311</v>
      </c>
      <c r="C3" s="320"/>
      <c r="D3" s="320"/>
      <c r="E3" s="320"/>
      <c r="F3" s="320"/>
      <c r="G3" s="320"/>
    </row>
    <row r="4" spans="2:8" ht="16.2" thickBot="1">
      <c r="B4" s="207"/>
      <c r="C4" s="207"/>
      <c r="D4" s="207"/>
      <c r="E4" s="207"/>
      <c r="F4" s="207"/>
      <c r="G4" s="207"/>
    </row>
    <row r="5" spans="2:8" ht="15.6" thickTop="1" thickBot="1">
      <c r="B5" s="208"/>
      <c r="C5" s="209"/>
      <c r="D5" s="209"/>
      <c r="E5" s="209"/>
      <c r="F5" s="209"/>
      <c r="G5" s="210"/>
    </row>
    <row r="6" spans="2:8" ht="15" thickBot="1">
      <c r="B6" s="211"/>
      <c r="C6" s="212"/>
      <c r="D6" s="213"/>
      <c r="E6" s="213"/>
      <c r="F6" s="214"/>
      <c r="G6" s="215"/>
    </row>
    <row r="7" spans="2:8" ht="43.8" thickBot="1">
      <c r="B7" s="211"/>
      <c r="C7" s="216"/>
      <c r="D7" s="217" t="s">
        <v>306</v>
      </c>
      <c r="E7" s="218" t="s">
        <v>309</v>
      </c>
      <c r="F7" s="219"/>
      <c r="G7" s="215"/>
    </row>
    <row r="8" spans="2:8" ht="29.4" thickBot="1">
      <c r="B8" s="211"/>
      <c r="C8" s="216"/>
      <c r="D8" s="217" t="s">
        <v>307</v>
      </c>
      <c r="E8" s="220" t="s">
        <v>315</v>
      </c>
      <c r="F8" s="219"/>
      <c r="G8" s="215"/>
    </row>
    <row r="9" spans="2:8" ht="43.8" thickBot="1">
      <c r="B9" s="211"/>
      <c r="C9" s="216"/>
      <c r="D9" s="217" t="s">
        <v>310</v>
      </c>
      <c r="E9" s="221" t="s">
        <v>316</v>
      </c>
      <c r="F9" s="219"/>
      <c r="G9" s="215"/>
      <c r="H9" s="222"/>
    </row>
    <row r="10" spans="2:8" ht="15" thickBot="1">
      <c r="B10" s="211"/>
      <c r="C10" s="216"/>
      <c r="D10" s="223"/>
      <c r="E10" s="224"/>
      <c r="F10" s="219"/>
      <c r="G10" s="215"/>
    </row>
    <row r="11" spans="2:8" ht="15" thickBot="1">
      <c r="B11" s="211"/>
      <c r="C11" s="216"/>
      <c r="D11" s="217" t="s">
        <v>308</v>
      </c>
      <c r="E11" s="225">
        <v>45841</v>
      </c>
      <c r="F11" s="219"/>
      <c r="G11" s="215"/>
    </row>
    <row r="12" spans="2:8" ht="15" thickBot="1">
      <c r="B12" s="211"/>
      <c r="C12" s="226"/>
      <c r="D12" s="227"/>
      <c r="E12" s="227"/>
      <c r="F12" s="228"/>
      <c r="G12" s="215"/>
    </row>
    <row r="13" spans="2:8" ht="13.5" customHeight="1">
      <c r="B13" s="211"/>
      <c r="C13" s="224"/>
      <c r="D13" s="224"/>
      <c r="E13" s="224"/>
      <c r="F13" s="224"/>
      <c r="G13" s="215"/>
    </row>
    <row r="14" spans="2:8" ht="15" thickBot="1">
      <c r="B14" s="229"/>
      <c r="C14" s="230"/>
      <c r="D14" s="230"/>
      <c r="E14" s="230"/>
      <c r="F14" s="230"/>
      <c r="G14" s="231"/>
    </row>
    <row r="15" spans="2:8" ht="15" thickTop="1"/>
  </sheetData>
  <mergeCells count="1">
    <mergeCell ref="B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N9"/>
  <sheetViews>
    <sheetView showGridLines="0" topLeftCell="B1" zoomScale="70" zoomScaleNormal="70" workbookViewId="0">
      <pane ySplit="1" topLeftCell="A2" activePane="bottomLeft" state="frozen"/>
      <selection pane="bottomLeft" activeCell="N4" sqref="N4"/>
    </sheetView>
  </sheetViews>
  <sheetFormatPr baseColWidth="10" defaultColWidth="11.44140625" defaultRowHeight="14.4"/>
  <cols>
    <col min="1" max="1" width="46.6640625" style="1" bestFit="1" customWidth="1"/>
    <col min="2" max="2" width="51.44140625" style="1" customWidth="1"/>
    <col min="3" max="4" width="24.33203125" customWidth="1"/>
    <col min="5" max="5" width="16" customWidth="1"/>
    <col min="6" max="6" width="25.109375" bestFit="1" customWidth="1"/>
    <col min="7" max="7" width="15.109375" customWidth="1"/>
    <col min="8" max="8" width="14.6640625" customWidth="1"/>
    <col min="9" max="9" width="21.5546875" customWidth="1"/>
    <col min="10" max="10" width="18.109375" customWidth="1"/>
    <col min="11" max="11" width="20.88671875" customWidth="1"/>
    <col min="12" max="12" width="21.5546875" customWidth="1"/>
    <col min="13" max="13" width="57.5546875" customWidth="1"/>
    <col min="14" max="14" width="21.5546875" customWidth="1"/>
  </cols>
  <sheetData>
    <row r="1" spans="1:14" s="2" customFormat="1" ht="40.200000000000003" thickBot="1">
      <c r="A1" s="61" t="s">
        <v>62</v>
      </c>
      <c r="B1" s="61" t="s">
        <v>63</v>
      </c>
      <c r="C1" s="61" t="s">
        <v>64</v>
      </c>
      <c r="D1" s="61" t="s">
        <v>65</v>
      </c>
      <c r="E1" s="61" t="s">
        <v>66</v>
      </c>
      <c r="F1" s="61" t="s">
        <v>67</v>
      </c>
      <c r="G1" s="61" t="s">
        <v>68</v>
      </c>
      <c r="H1" s="61" t="s">
        <v>69</v>
      </c>
      <c r="I1" s="254" t="s">
        <v>317</v>
      </c>
      <c r="J1" s="254" t="s">
        <v>318</v>
      </c>
      <c r="K1" s="254" t="s">
        <v>319</v>
      </c>
      <c r="L1" s="254" t="s">
        <v>320</v>
      </c>
      <c r="M1" s="255" t="s">
        <v>321</v>
      </c>
      <c r="N1" s="256" t="s">
        <v>322</v>
      </c>
    </row>
    <row r="2" spans="1:14" ht="211.5" customHeight="1">
      <c r="A2" s="34" t="s">
        <v>50</v>
      </c>
      <c r="B2" s="96" t="s">
        <v>483</v>
      </c>
      <c r="C2" s="96" t="s">
        <v>226</v>
      </c>
      <c r="D2" s="97" t="s">
        <v>71</v>
      </c>
      <c r="E2" s="97">
        <v>1</v>
      </c>
      <c r="F2" s="35" t="s">
        <v>145</v>
      </c>
      <c r="G2" s="98">
        <v>45691</v>
      </c>
      <c r="H2" s="98">
        <v>45869</v>
      </c>
      <c r="I2" s="236">
        <v>0</v>
      </c>
      <c r="J2" s="236">
        <v>0.3</v>
      </c>
      <c r="K2" s="236">
        <v>1</v>
      </c>
      <c r="L2" s="236"/>
      <c r="M2" s="302" t="s">
        <v>541</v>
      </c>
      <c r="N2" s="282" t="s">
        <v>342</v>
      </c>
    </row>
    <row r="3" spans="1:14" ht="154.5" customHeight="1">
      <c r="A3" s="31" t="s">
        <v>146</v>
      </c>
      <c r="B3" s="99" t="s">
        <v>484</v>
      </c>
      <c r="C3" s="99" t="s">
        <v>227</v>
      </c>
      <c r="D3" s="100" t="s">
        <v>95</v>
      </c>
      <c r="E3" s="101" t="s">
        <v>228</v>
      </c>
      <c r="F3" s="33" t="s">
        <v>145</v>
      </c>
      <c r="G3" s="102">
        <v>45717</v>
      </c>
      <c r="H3" s="102">
        <v>46021</v>
      </c>
      <c r="I3" s="236">
        <v>0</v>
      </c>
      <c r="J3" s="236">
        <v>0</v>
      </c>
      <c r="K3" s="236">
        <v>1</v>
      </c>
      <c r="L3" s="236"/>
      <c r="M3" s="302" t="s">
        <v>542</v>
      </c>
      <c r="N3" s="282" t="s">
        <v>342</v>
      </c>
    </row>
    <row r="4" spans="1:14" ht="142.5" customHeight="1">
      <c r="A4" s="31" t="s">
        <v>229</v>
      </c>
      <c r="B4" s="103" t="s">
        <v>485</v>
      </c>
      <c r="C4" s="103" t="s">
        <v>230</v>
      </c>
      <c r="D4" s="100" t="s">
        <v>95</v>
      </c>
      <c r="E4" s="100" t="s">
        <v>228</v>
      </c>
      <c r="F4" s="33" t="s">
        <v>145</v>
      </c>
      <c r="G4" s="102">
        <v>45717</v>
      </c>
      <c r="H4" s="102">
        <v>46021</v>
      </c>
      <c r="I4" s="236">
        <v>0</v>
      </c>
      <c r="J4" s="236">
        <v>0</v>
      </c>
      <c r="K4" s="236">
        <v>1</v>
      </c>
      <c r="L4" s="236"/>
      <c r="M4" s="302" t="s">
        <v>543</v>
      </c>
      <c r="N4" s="282" t="s">
        <v>342</v>
      </c>
    </row>
    <row r="5" spans="1:14" ht="91.5" customHeight="1">
      <c r="A5" s="32" t="s">
        <v>231</v>
      </c>
      <c r="B5" s="99" t="s">
        <v>486</v>
      </c>
      <c r="C5" s="99" t="s">
        <v>232</v>
      </c>
      <c r="D5" s="100" t="s">
        <v>95</v>
      </c>
      <c r="E5" s="100">
        <v>4</v>
      </c>
      <c r="F5" s="33" t="s">
        <v>145</v>
      </c>
      <c r="G5" s="98">
        <v>45689</v>
      </c>
      <c r="H5" s="98">
        <v>46022</v>
      </c>
      <c r="I5" s="252">
        <v>0.25</v>
      </c>
      <c r="J5" s="236">
        <v>0.5</v>
      </c>
      <c r="K5" s="236">
        <v>0.75</v>
      </c>
      <c r="L5" s="236"/>
      <c r="M5" s="302" t="s">
        <v>544</v>
      </c>
      <c r="N5" s="282" t="s">
        <v>342</v>
      </c>
    </row>
    <row r="9" spans="1:14">
      <c r="C9" s="5"/>
    </row>
  </sheetData>
  <conditionalFormatting sqref="B3">
    <cfRule type="expression" dxfId="3" priority="4" stopIfTrue="1">
      <formula>IF(ISERROR(VLOOKUP(B3,PRIORITARIO,1,0))=TRUE,0,1)</formula>
    </cfRule>
  </conditionalFormatting>
  <conditionalFormatting sqref="B5">
    <cfRule type="expression" dxfId="2" priority="2" stopIfTrue="1">
      <formula>IF(ISERROR(VLOOKUP(B5,PRIORITARIO,1,0))=TRUE,0,1)</formula>
    </cfRule>
  </conditionalFormatting>
  <conditionalFormatting sqref="B3:C3">
    <cfRule type="expression" dxfId="1" priority="3" stopIfTrue="1">
      <formula>IF($C3="P",1,0)</formula>
    </cfRule>
  </conditionalFormatting>
  <conditionalFormatting sqref="B5:C5">
    <cfRule type="expression" dxfId="0" priority="1" stopIfTrue="1">
      <formula>IF($C5="P",1,0)</formula>
    </cfRule>
  </conditionalFormatting>
  <dataValidations count="1">
    <dataValidation allowBlank="1" showInputMessage="1" showErrorMessage="1" sqref="M2:M5"/>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66"/>
  </sheetPr>
  <dimension ref="A1:N4"/>
  <sheetViews>
    <sheetView showGridLines="0" topLeftCell="C1" workbookViewId="0">
      <pane ySplit="1" topLeftCell="A2" activePane="bottomLeft" state="frozen"/>
      <selection pane="bottomLeft" activeCell="I11" sqref="I11"/>
    </sheetView>
  </sheetViews>
  <sheetFormatPr baseColWidth="10" defaultColWidth="11.44140625" defaultRowHeight="14.4"/>
  <cols>
    <col min="1" max="1" width="46.6640625" style="1" bestFit="1" customWidth="1"/>
    <col min="2" max="2" width="51.44140625" style="1" customWidth="1"/>
    <col min="3" max="4" width="24.33203125" customWidth="1"/>
    <col min="5" max="5" width="17.44140625" customWidth="1"/>
    <col min="6" max="6" width="25.109375" bestFit="1" customWidth="1"/>
    <col min="7" max="7" width="15.109375" customWidth="1"/>
    <col min="8" max="8" width="14.6640625" customWidth="1"/>
    <col min="9" max="12" width="21.6640625" customWidth="1"/>
    <col min="13" max="13" width="30.109375" customWidth="1"/>
    <col min="14" max="14" width="26.44140625" customWidth="1"/>
  </cols>
  <sheetData>
    <row r="1" spans="1:14" s="2" customFormat="1" ht="45" customHeight="1" thickBot="1">
      <c r="A1" s="62" t="s">
        <v>62</v>
      </c>
      <c r="B1" s="62" t="s">
        <v>63</v>
      </c>
      <c r="C1" s="62" t="s">
        <v>64</v>
      </c>
      <c r="D1" s="62" t="s">
        <v>65</v>
      </c>
      <c r="E1" s="62" t="s">
        <v>66</v>
      </c>
      <c r="F1" s="62" t="s">
        <v>67</v>
      </c>
      <c r="G1" s="62" t="s">
        <v>68</v>
      </c>
      <c r="H1" s="62" t="s">
        <v>69</v>
      </c>
      <c r="I1" s="254" t="s">
        <v>317</v>
      </c>
      <c r="J1" s="254" t="s">
        <v>318</v>
      </c>
      <c r="K1" s="254" t="s">
        <v>319</v>
      </c>
      <c r="L1" s="254" t="s">
        <v>320</v>
      </c>
      <c r="M1" s="255" t="s">
        <v>321</v>
      </c>
      <c r="N1" s="256" t="s">
        <v>322</v>
      </c>
    </row>
    <row r="2" spans="1:14" ht="93.75" customHeight="1">
      <c r="A2" s="472" t="s">
        <v>147</v>
      </c>
      <c r="B2" s="145" t="s">
        <v>487</v>
      </c>
      <c r="C2" s="146" t="s">
        <v>148</v>
      </c>
      <c r="D2" s="147" t="s">
        <v>115</v>
      </c>
      <c r="E2" s="147">
        <v>4</v>
      </c>
      <c r="F2" s="147" t="s">
        <v>26</v>
      </c>
      <c r="G2" s="148">
        <v>45717</v>
      </c>
      <c r="H2" s="148">
        <v>46021</v>
      </c>
      <c r="I2" s="253">
        <v>0</v>
      </c>
      <c r="J2" s="236">
        <v>0.25</v>
      </c>
      <c r="K2" s="236">
        <v>0</v>
      </c>
      <c r="L2" s="236"/>
      <c r="M2" s="282" t="s">
        <v>460</v>
      </c>
      <c r="N2" s="282" t="s">
        <v>335</v>
      </c>
    </row>
    <row r="3" spans="1:14" ht="42" customHeight="1">
      <c r="A3" s="473"/>
      <c r="B3" s="149" t="s">
        <v>488</v>
      </c>
      <c r="C3" s="150" t="s">
        <v>149</v>
      </c>
      <c r="D3" s="151" t="s">
        <v>106</v>
      </c>
      <c r="E3" s="151">
        <v>2</v>
      </c>
      <c r="F3" s="151" t="s">
        <v>26</v>
      </c>
      <c r="G3" s="152">
        <v>45717</v>
      </c>
      <c r="H3" s="152">
        <v>46021</v>
      </c>
      <c r="I3" s="253">
        <v>0</v>
      </c>
      <c r="J3" s="236">
        <v>0</v>
      </c>
      <c r="K3" s="236">
        <v>0</v>
      </c>
      <c r="L3" s="236"/>
      <c r="M3" s="282" t="s">
        <v>548</v>
      </c>
      <c r="N3" s="282" t="s">
        <v>335</v>
      </c>
    </row>
    <row r="4" spans="1:14" ht="45" customHeight="1">
      <c r="A4" s="473"/>
      <c r="B4" s="149" t="s">
        <v>489</v>
      </c>
      <c r="C4" s="150" t="s">
        <v>150</v>
      </c>
      <c r="D4" s="151" t="s">
        <v>99</v>
      </c>
      <c r="E4" s="151">
        <v>1</v>
      </c>
      <c r="F4" s="151" t="s">
        <v>26</v>
      </c>
      <c r="G4" s="152">
        <v>45717</v>
      </c>
      <c r="H4" s="152">
        <v>46021</v>
      </c>
      <c r="I4" s="253">
        <v>0</v>
      </c>
      <c r="J4" s="236">
        <v>0</v>
      </c>
      <c r="K4" s="236">
        <v>0</v>
      </c>
      <c r="L4" s="236"/>
      <c r="M4" s="282" t="s">
        <v>548</v>
      </c>
      <c r="N4" s="282" t="s">
        <v>335</v>
      </c>
    </row>
  </sheetData>
  <mergeCells count="1">
    <mergeCell ref="A2:A4"/>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3CCCC"/>
  </sheetPr>
  <dimension ref="A1:O7"/>
  <sheetViews>
    <sheetView showGridLines="0" topLeftCell="C1" zoomScale="85" zoomScaleNormal="85" workbookViewId="0">
      <pane ySplit="1" topLeftCell="A2" activePane="bottomLeft" state="frozen"/>
      <selection pane="bottomLeft" activeCell="K3" sqref="K3"/>
    </sheetView>
  </sheetViews>
  <sheetFormatPr baseColWidth="10" defaultColWidth="11.44140625" defaultRowHeight="14.4"/>
  <cols>
    <col min="1" max="1" width="46.6640625" style="1" bestFit="1" customWidth="1"/>
    <col min="2" max="2" width="51.44140625" style="1" customWidth="1"/>
    <col min="3" max="4" width="24.33203125" customWidth="1"/>
    <col min="5" max="5" width="16" customWidth="1"/>
    <col min="6" max="6" width="25.109375" bestFit="1" customWidth="1"/>
    <col min="7" max="7" width="15.109375" customWidth="1"/>
    <col min="8" max="8" width="14.6640625" customWidth="1"/>
    <col min="9" max="9" width="20.5546875" customWidth="1"/>
    <col min="10" max="10" width="17.88671875" customWidth="1"/>
    <col min="11" max="11" width="25.33203125" customWidth="1"/>
    <col min="12" max="12" width="24.6640625" customWidth="1"/>
    <col min="13" max="13" width="59.44140625" customWidth="1"/>
    <col min="14" max="14" width="19" customWidth="1"/>
  </cols>
  <sheetData>
    <row r="1" spans="1:15" s="2" customFormat="1" ht="55.5" customHeight="1" thickBot="1">
      <c r="A1" s="63" t="s">
        <v>62</v>
      </c>
      <c r="B1" s="63" t="s">
        <v>63</v>
      </c>
      <c r="C1" s="63" t="s">
        <v>64</v>
      </c>
      <c r="D1" s="63" t="s">
        <v>65</v>
      </c>
      <c r="E1" s="63" t="s">
        <v>66</v>
      </c>
      <c r="F1" s="63" t="s">
        <v>67</v>
      </c>
      <c r="G1" s="63" t="s">
        <v>68</v>
      </c>
      <c r="H1" s="63" t="s">
        <v>69</v>
      </c>
      <c r="I1" s="254" t="s">
        <v>317</v>
      </c>
      <c r="J1" s="254" t="s">
        <v>318</v>
      </c>
      <c r="K1" s="254" t="s">
        <v>319</v>
      </c>
      <c r="L1" s="254" t="s">
        <v>320</v>
      </c>
      <c r="M1" s="255" t="s">
        <v>321</v>
      </c>
      <c r="N1" s="256" t="s">
        <v>322</v>
      </c>
    </row>
    <row r="2" spans="1:15" ht="43.2">
      <c r="A2" s="474" t="s">
        <v>58</v>
      </c>
      <c r="B2" s="154" t="s">
        <v>461</v>
      </c>
      <c r="C2" s="153" t="s">
        <v>151</v>
      </c>
      <c r="D2" s="155" t="s">
        <v>71</v>
      </c>
      <c r="E2" s="155">
        <v>1</v>
      </c>
      <c r="F2" s="155" t="s">
        <v>26</v>
      </c>
      <c r="G2" s="156">
        <v>45689</v>
      </c>
      <c r="H2" s="156">
        <v>45746</v>
      </c>
      <c r="I2" s="280">
        <v>1</v>
      </c>
      <c r="J2" s="236">
        <v>1</v>
      </c>
      <c r="K2" s="236">
        <v>1</v>
      </c>
      <c r="L2" s="236">
        <v>1</v>
      </c>
      <c r="M2" s="282" t="s">
        <v>490</v>
      </c>
      <c r="N2" s="282" t="s">
        <v>335</v>
      </c>
      <c r="O2" s="68"/>
    </row>
    <row r="3" spans="1:15" ht="215.25" customHeight="1">
      <c r="A3" s="475"/>
      <c r="B3" s="158" t="s">
        <v>462</v>
      </c>
      <c r="C3" s="157" t="s">
        <v>152</v>
      </c>
      <c r="D3" s="159" t="s">
        <v>79</v>
      </c>
      <c r="E3" s="160">
        <v>1</v>
      </c>
      <c r="F3" s="159" t="s">
        <v>153</v>
      </c>
      <c r="G3" s="161">
        <v>45689</v>
      </c>
      <c r="H3" s="161">
        <v>46021</v>
      </c>
      <c r="I3" s="280">
        <v>1</v>
      </c>
      <c r="J3" s="236">
        <v>1</v>
      </c>
      <c r="K3" s="236">
        <v>1</v>
      </c>
      <c r="L3" s="236"/>
      <c r="M3" s="313" t="s">
        <v>559</v>
      </c>
      <c r="N3" s="282" t="s">
        <v>342</v>
      </c>
    </row>
    <row r="4" spans="1:15" ht="73.5" customHeight="1">
      <c r="A4" s="475"/>
      <c r="B4" s="158" t="s">
        <v>463</v>
      </c>
      <c r="C4" s="157" t="s">
        <v>154</v>
      </c>
      <c r="D4" s="159" t="s">
        <v>155</v>
      </c>
      <c r="E4" s="159">
        <v>1</v>
      </c>
      <c r="F4" s="159" t="s">
        <v>26</v>
      </c>
      <c r="G4" s="161">
        <v>45717</v>
      </c>
      <c r="H4" s="161">
        <v>46021</v>
      </c>
      <c r="I4" s="280">
        <v>0</v>
      </c>
      <c r="J4" s="236">
        <v>1</v>
      </c>
      <c r="K4" s="236">
        <v>1</v>
      </c>
      <c r="L4" s="236">
        <v>1</v>
      </c>
      <c r="M4" s="282" t="s">
        <v>549</v>
      </c>
      <c r="N4" s="282" t="s">
        <v>335</v>
      </c>
    </row>
    <row r="5" spans="1:15" ht="91.5" customHeight="1">
      <c r="A5" s="475"/>
      <c r="B5" s="158" t="s">
        <v>464</v>
      </c>
      <c r="C5" s="157" t="s">
        <v>88</v>
      </c>
      <c r="D5" s="159" t="s">
        <v>155</v>
      </c>
      <c r="E5" s="159">
        <v>1</v>
      </c>
      <c r="F5" s="159" t="s">
        <v>26</v>
      </c>
      <c r="G5" s="161">
        <v>45717</v>
      </c>
      <c r="H5" s="161">
        <v>45838</v>
      </c>
      <c r="I5" s="280">
        <v>0</v>
      </c>
      <c r="J5" s="236">
        <v>0.5</v>
      </c>
      <c r="K5" s="280">
        <v>0</v>
      </c>
      <c r="L5" s="236"/>
      <c r="M5" s="282" t="s">
        <v>550</v>
      </c>
      <c r="N5" s="282" t="s">
        <v>467</v>
      </c>
    </row>
    <row r="6" spans="1:15" ht="72" customHeight="1">
      <c r="A6" s="475"/>
      <c r="B6" s="158" t="s">
        <v>465</v>
      </c>
      <c r="C6" s="157" t="s">
        <v>106</v>
      </c>
      <c r="D6" s="159" t="s">
        <v>155</v>
      </c>
      <c r="E6" s="159">
        <v>1</v>
      </c>
      <c r="F6" s="159" t="s">
        <v>26</v>
      </c>
      <c r="G6" s="161">
        <v>45689</v>
      </c>
      <c r="H6" s="161">
        <v>46021</v>
      </c>
      <c r="I6" s="280">
        <v>0</v>
      </c>
      <c r="J6" s="236">
        <v>0</v>
      </c>
      <c r="K6" s="280">
        <v>0</v>
      </c>
      <c r="L6" s="236"/>
      <c r="M6" s="282" t="s">
        <v>491</v>
      </c>
      <c r="N6" s="282" t="s">
        <v>342</v>
      </c>
    </row>
    <row r="7" spans="1:15" ht="189" customHeight="1">
      <c r="A7" s="162" t="s">
        <v>60</v>
      </c>
      <c r="B7" s="162" t="s">
        <v>466</v>
      </c>
      <c r="C7" s="157" t="s">
        <v>156</v>
      </c>
      <c r="D7" s="159" t="s">
        <v>79</v>
      </c>
      <c r="E7" s="160">
        <v>1</v>
      </c>
      <c r="F7" s="159" t="s">
        <v>59</v>
      </c>
      <c r="G7" s="163">
        <v>45679</v>
      </c>
      <c r="H7" s="163">
        <v>46011</v>
      </c>
      <c r="I7" s="275">
        <v>1</v>
      </c>
      <c r="J7" s="236">
        <v>1</v>
      </c>
      <c r="K7" s="236">
        <v>1</v>
      </c>
      <c r="L7" s="236"/>
      <c r="M7" s="314" t="s">
        <v>560</v>
      </c>
      <c r="N7" s="282" t="s">
        <v>342</v>
      </c>
    </row>
  </sheetData>
  <mergeCells count="1">
    <mergeCell ref="A2:A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E32"/>
  <sheetViews>
    <sheetView showGridLines="0" workbookViewId="0">
      <pane ySplit="1" topLeftCell="A2" activePane="bottomLeft" state="frozen"/>
      <selection pane="bottomLeft" activeCell="E16" sqref="E16"/>
    </sheetView>
  </sheetViews>
  <sheetFormatPr baseColWidth="10" defaultColWidth="11.44140625" defaultRowHeight="13.2"/>
  <cols>
    <col min="1" max="1" width="3.6640625" style="4" bestFit="1" customWidth="1"/>
    <col min="2" max="2" width="41.33203125" style="4" customWidth="1"/>
    <col min="3" max="3" width="8.6640625" style="4" bestFit="1" customWidth="1"/>
    <col min="4" max="4" width="63" style="4" customWidth="1"/>
    <col min="5" max="5" width="77.109375" style="4" bestFit="1" customWidth="1"/>
    <col min="6" max="16384" width="11.44140625" style="4"/>
  </cols>
  <sheetData>
    <row r="1" spans="1:5" ht="27" thickBot="1">
      <c r="A1" s="29" t="s">
        <v>0</v>
      </c>
      <c r="B1" s="29" t="s">
        <v>1</v>
      </c>
      <c r="C1" s="30" t="s">
        <v>2</v>
      </c>
      <c r="D1" s="29" t="s">
        <v>3</v>
      </c>
      <c r="E1" s="29" t="s">
        <v>4</v>
      </c>
    </row>
    <row r="2" spans="1:5" ht="13.8" thickBot="1">
      <c r="A2" s="321">
        <v>1</v>
      </c>
      <c r="B2" s="323" t="s">
        <v>5</v>
      </c>
      <c r="C2" s="325" t="s">
        <v>6</v>
      </c>
      <c r="D2" s="333" t="s">
        <v>7</v>
      </c>
      <c r="E2" s="12" t="s">
        <v>8</v>
      </c>
    </row>
    <row r="3" spans="1:5" ht="13.8" thickBot="1">
      <c r="A3" s="330"/>
      <c r="B3" s="331"/>
      <c r="C3" s="332"/>
      <c r="D3" s="334"/>
      <c r="E3" s="13" t="s">
        <v>9</v>
      </c>
    </row>
    <row r="4" spans="1:5" ht="13.8" thickBot="1">
      <c r="A4" s="330"/>
      <c r="B4" s="331"/>
      <c r="C4" s="332"/>
      <c r="D4" s="334"/>
      <c r="E4" s="13" t="s">
        <v>10</v>
      </c>
    </row>
    <row r="5" spans="1:5" ht="13.8" thickBot="1">
      <c r="A5" s="330"/>
      <c r="B5" s="331"/>
      <c r="C5" s="332"/>
      <c r="D5" s="334"/>
      <c r="E5" s="13" t="s">
        <v>11</v>
      </c>
    </row>
    <row r="6" spans="1:5" ht="13.8" thickBot="1">
      <c r="A6" s="330"/>
      <c r="B6" s="331"/>
      <c r="C6" s="332"/>
      <c r="D6" s="336"/>
      <c r="E6" s="13" t="s">
        <v>12</v>
      </c>
    </row>
    <row r="7" spans="1:5" ht="13.8" thickBot="1">
      <c r="A7" s="330"/>
      <c r="B7" s="331"/>
      <c r="C7" s="332"/>
      <c r="D7" s="16" t="s">
        <v>13</v>
      </c>
      <c r="E7" s="14" t="s">
        <v>14</v>
      </c>
    </row>
    <row r="8" spans="1:5" ht="13.8" thickBot="1">
      <c r="A8" s="322"/>
      <c r="B8" s="324"/>
      <c r="C8" s="326"/>
      <c r="D8" s="11" t="s">
        <v>15</v>
      </c>
      <c r="E8" s="15" t="s">
        <v>16</v>
      </c>
    </row>
    <row r="9" spans="1:5" ht="24" customHeight="1" thickBot="1">
      <c r="A9" s="321">
        <v>2</v>
      </c>
      <c r="B9" s="323" t="s">
        <v>17</v>
      </c>
      <c r="C9" s="325" t="s">
        <v>18</v>
      </c>
      <c r="D9" s="333" t="s">
        <v>19</v>
      </c>
      <c r="E9" s="18" t="s">
        <v>20</v>
      </c>
    </row>
    <row r="10" spans="1:5" ht="25.5" customHeight="1" thickBot="1">
      <c r="A10" s="322"/>
      <c r="B10" s="324"/>
      <c r="C10" s="326"/>
      <c r="D10" s="324"/>
      <c r="E10" s="15" t="s">
        <v>21</v>
      </c>
    </row>
    <row r="11" spans="1:5" ht="40.200000000000003" thickBot="1">
      <c r="A11" s="321">
        <v>3</v>
      </c>
      <c r="B11" s="323" t="s">
        <v>22</v>
      </c>
      <c r="C11" s="325" t="s">
        <v>23</v>
      </c>
      <c r="D11" s="17" t="s">
        <v>24</v>
      </c>
      <c r="E11" s="18" t="s">
        <v>25</v>
      </c>
    </row>
    <row r="12" spans="1:5" ht="13.8" thickBot="1">
      <c r="A12" s="330"/>
      <c r="B12" s="331"/>
      <c r="C12" s="332"/>
      <c r="D12" s="19" t="s">
        <v>26</v>
      </c>
      <c r="E12" s="13" t="s">
        <v>27</v>
      </c>
    </row>
    <row r="13" spans="1:5" ht="40.200000000000003" thickBot="1">
      <c r="A13" s="330"/>
      <c r="B13" s="331"/>
      <c r="C13" s="332"/>
      <c r="D13" s="20" t="s">
        <v>28</v>
      </c>
      <c r="E13" s="21" t="s">
        <v>29</v>
      </c>
    </row>
    <row r="14" spans="1:5" ht="13.8" thickBot="1">
      <c r="A14" s="322"/>
      <c r="B14" s="324"/>
      <c r="C14" s="326"/>
      <c r="D14" s="22" t="s">
        <v>30</v>
      </c>
      <c r="E14" s="15" t="s">
        <v>31</v>
      </c>
    </row>
    <row r="15" spans="1:5" ht="53.4" thickBot="1">
      <c r="A15" s="321">
        <v>4</v>
      </c>
      <c r="B15" s="333" t="s">
        <v>32</v>
      </c>
      <c r="C15" s="325" t="s">
        <v>23</v>
      </c>
      <c r="D15" s="23" t="s">
        <v>33</v>
      </c>
      <c r="E15" s="24" t="s">
        <v>34</v>
      </c>
    </row>
    <row r="16" spans="1:5" ht="40.200000000000003" thickBot="1">
      <c r="A16" s="330"/>
      <c r="B16" s="334"/>
      <c r="C16" s="332"/>
      <c r="D16" s="19" t="s">
        <v>35</v>
      </c>
      <c r="E16" s="13" t="s">
        <v>36</v>
      </c>
    </row>
    <row r="17" spans="1:5" ht="40.200000000000003" thickBot="1">
      <c r="A17" s="322"/>
      <c r="B17" s="335"/>
      <c r="C17" s="326"/>
      <c r="D17" s="25" t="s">
        <v>35</v>
      </c>
      <c r="E17" s="26" t="s">
        <v>37</v>
      </c>
    </row>
    <row r="18" spans="1:5" ht="40.200000000000003" thickBot="1">
      <c r="A18" s="6">
        <v>5</v>
      </c>
      <c r="B18" s="7" t="s">
        <v>38</v>
      </c>
      <c r="C18" s="8" t="s">
        <v>23</v>
      </c>
      <c r="D18" s="9" t="s">
        <v>39</v>
      </c>
      <c r="E18" s="10" t="s">
        <v>38</v>
      </c>
    </row>
    <row r="19" spans="1:5" ht="79.8" thickBot="1">
      <c r="A19" s="321">
        <v>6</v>
      </c>
      <c r="B19" s="323" t="s">
        <v>40</v>
      </c>
      <c r="C19" s="325" t="s">
        <v>23</v>
      </c>
      <c r="D19" s="23" t="s">
        <v>41</v>
      </c>
      <c r="E19" s="24" t="s">
        <v>42</v>
      </c>
    </row>
    <row r="20" spans="1:5" ht="13.8" thickBot="1">
      <c r="A20" s="330"/>
      <c r="B20" s="331"/>
      <c r="C20" s="332"/>
      <c r="D20" s="19" t="s">
        <v>30</v>
      </c>
      <c r="E20" s="13" t="s">
        <v>43</v>
      </c>
    </row>
    <row r="21" spans="1:5" ht="40.200000000000003" thickBot="1">
      <c r="A21" s="330"/>
      <c r="B21" s="331"/>
      <c r="C21" s="332"/>
      <c r="D21" s="20" t="s">
        <v>44</v>
      </c>
      <c r="E21" s="21" t="s">
        <v>45</v>
      </c>
    </row>
    <row r="22" spans="1:5" ht="29.25" customHeight="1" thickBot="1">
      <c r="A22" s="322"/>
      <c r="B22" s="324"/>
      <c r="C22" s="326"/>
      <c r="D22" s="27" t="s">
        <v>46</v>
      </c>
      <c r="E22" s="15" t="s">
        <v>47</v>
      </c>
    </row>
    <row r="23" spans="1:5" ht="13.8" thickBot="1">
      <c r="A23" s="321">
        <v>7</v>
      </c>
      <c r="B23" s="323" t="s">
        <v>48</v>
      </c>
      <c r="C23" s="325" t="s">
        <v>23</v>
      </c>
      <c r="D23" s="321" t="s">
        <v>30</v>
      </c>
      <c r="E23" s="12" t="s">
        <v>49</v>
      </c>
    </row>
    <row r="24" spans="1:5" ht="13.8" thickBot="1">
      <c r="A24" s="322"/>
      <c r="B24" s="324"/>
      <c r="C24" s="326"/>
      <c r="D24" s="322"/>
      <c r="E24" s="26" t="s">
        <v>50</v>
      </c>
    </row>
    <row r="25" spans="1:5" ht="13.8" thickBot="1">
      <c r="A25" s="321">
        <v>8</v>
      </c>
      <c r="B25" s="323" t="s">
        <v>51</v>
      </c>
      <c r="C25" s="325" t="s">
        <v>23</v>
      </c>
      <c r="D25" s="321" t="s">
        <v>26</v>
      </c>
      <c r="E25" s="24" t="s">
        <v>52</v>
      </c>
    </row>
    <row r="26" spans="1:5" ht="13.8" thickBot="1">
      <c r="A26" s="330"/>
      <c r="B26" s="331"/>
      <c r="C26" s="332"/>
      <c r="D26" s="330"/>
      <c r="E26" s="13" t="s">
        <v>53</v>
      </c>
    </row>
    <row r="27" spans="1:5" ht="13.8" thickBot="1">
      <c r="A27" s="330"/>
      <c r="B27" s="331"/>
      <c r="C27" s="332"/>
      <c r="D27" s="330"/>
      <c r="E27" s="13" t="s">
        <v>54</v>
      </c>
    </row>
    <row r="28" spans="1:5" ht="13.8" thickBot="1">
      <c r="A28" s="322"/>
      <c r="B28" s="324"/>
      <c r="C28" s="326"/>
      <c r="D28" s="322"/>
      <c r="E28" s="26" t="s">
        <v>55</v>
      </c>
    </row>
    <row r="29" spans="1:5" ht="13.8" thickBot="1">
      <c r="A29" s="321">
        <v>9</v>
      </c>
      <c r="B29" s="323" t="s">
        <v>56</v>
      </c>
      <c r="C29" s="325" t="s">
        <v>57</v>
      </c>
      <c r="D29" s="28" t="s">
        <v>26</v>
      </c>
      <c r="E29" s="24" t="s">
        <v>58</v>
      </c>
    </row>
    <row r="30" spans="1:5" ht="27" thickBot="1">
      <c r="A30" s="322"/>
      <c r="B30" s="324"/>
      <c r="C30" s="326"/>
      <c r="D30" s="27" t="s">
        <v>59</v>
      </c>
      <c r="E30" s="15" t="s">
        <v>60</v>
      </c>
    </row>
    <row r="31" spans="1:5" ht="13.8" thickBot="1"/>
    <row r="32" spans="1:5" ht="159" customHeight="1" thickBot="1">
      <c r="A32" s="327" t="s">
        <v>61</v>
      </c>
      <c r="B32" s="328"/>
      <c r="C32" s="328"/>
      <c r="D32" s="328"/>
      <c r="E32" s="329"/>
    </row>
  </sheetData>
  <mergeCells count="29">
    <mergeCell ref="A2:A8"/>
    <mergeCell ref="B2:B8"/>
    <mergeCell ref="C2:C8"/>
    <mergeCell ref="D2:D6"/>
    <mergeCell ref="A9:A10"/>
    <mergeCell ref="B9:B10"/>
    <mergeCell ref="C9:C10"/>
    <mergeCell ref="D9:D10"/>
    <mergeCell ref="A19:A22"/>
    <mergeCell ref="B19:B22"/>
    <mergeCell ref="C19:C22"/>
    <mergeCell ref="A11:A14"/>
    <mergeCell ref="B11:B14"/>
    <mergeCell ref="C11:C14"/>
    <mergeCell ref="A15:A17"/>
    <mergeCell ref="B15:B17"/>
    <mergeCell ref="C15:C17"/>
    <mergeCell ref="A29:A30"/>
    <mergeCell ref="B29:B30"/>
    <mergeCell ref="C29:C30"/>
    <mergeCell ref="A32:E32"/>
    <mergeCell ref="A23:A24"/>
    <mergeCell ref="B23:B24"/>
    <mergeCell ref="C23:C24"/>
    <mergeCell ref="D23:D24"/>
    <mergeCell ref="A25:A28"/>
    <mergeCell ref="B25:B28"/>
    <mergeCell ref="C25:C28"/>
    <mergeCell ref="D25:D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499984740745262"/>
  </sheetPr>
  <dimension ref="A1:O12"/>
  <sheetViews>
    <sheetView showGridLines="0" tabSelected="1" zoomScale="85" zoomScaleNormal="85" workbookViewId="0">
      <pane ySplit="1" topLeftCell="A2" activePane="bottomLeft" state="frozen"/>
      <selection pane="bottomLeft" activeCell="A5" sqref="A5"/>
    </sheetView>
  </sheetViews>
  <sheetFormatPr baseColWidth="10" defaultColWidth="11.44140625" defaultRowHeight="14.4"/>
  <cols>
    <col min="1" max="1" width="46.6640625" bestFit="1" customWidth="1"/>
    <col min="2" max="2" width="48.44140625" customWidth="1"/>
    <col min="3" max="4" width="24.33203125" customWidth="1"/>
    <col min="5" max="5" width="16" customWidth="1"/>
    <col min="6" max="6" width="20.33203125" style="3" customWidth="1"/>
    <col min="7" max="7" width="15.109375" customWidth="1"/>
    <col min="8" max="8" width="14.6640625" customWidth="1"/>
    <col min="9" max="9" width="15.6640625" customWidth="1"/>
    <col min="10" max="10" width="12.6640625" customWidth="1"/>
    <col min="11" max="11" width="14.33203125" customWidth="1"/>
    <col min="12" max="12" width="16.109375" customWidth="1"/>
    <col min="13" max="13" width="32.6640625" customWidth="1"/>
    <col min="14" max="14" width="37" customWidth="1"/>
  </cols>
  <sheetData>
    <row r="1" spans="1:15" s="2" customFormat="1" ht="69.599999999999994" thickBot="1">
      <c r="A1" s="36" t="s">
        <v>62</v>
      </c>
      <c r="B1" s="36" t="s">
        <v>63</v>
      </c>
      <c r="C1" s="36" t="s">
        <v>64</v>
      </c>
      <c r="D1" s="36" t="s">
        <v>65</v>
      </c>
      <c r="E1" s="36" t="s">
        <v>66</v>
      </c>
      <c r="F1" s="36" t="s">
        <v>67</v>
      </c>
      <c r="G1" s="36" t="s">
        <v>68</v>
      </c>
      <c r="H1" s="36" t="s">
        <v>69</v>
      </c>
      <c r="I1" s="233" t="s">
        <v>317</v>
      </c>
      <c r="J1" s="233" t="s">
        <v>318</v>
      </c>
      <c r="K1" s="233" t="s">
        <v>319</v>
      </c>
      <c r="L1" s="233" t="s">
        <v>320</v>
      </c>
      <c r="M1" s="234" t="s">
        <v>321</v>
      </c>
      <c r="N1" s="235" t="s">
        <v>322</v>
      </c>
    </row>
    <row r="2" spans="1:15" ht="193.5" customHeight="1">
      <c r="A2" s="195" t="s">
        <v>8</v>
      </c>
      <c r="B2" s="196" t="s">
        <v>493</v>
      </c>
      <c r="C2" s="195" t="s">
        <v>70</v>
      </c>
      <c r="D2" s="197" t="s">
        <v>71</v>
      </c>
      <c r="E2" s="198">
        <v>1</v>
      </c>
      <c r="F2" s="198" t="s">
        <v>7</v>
      </c>
      <c r="G2" s="199">
        <v>45689</v>
      </c>
      <c r="H2" s="199">
        <v>46022</v>
      </c>
      <c r="I2" s="236">
        <v>1</v>
      </c>
      <c r="J2" s="236">
        <v>1</v>
      </c>
      <c r="K2" s="236">
        <v>1</v>
      </c>
      <c r="L2" s="236"/>
      <c r="M2" s="282" t="s">
        <v>334</v>
      </c>
      <c r="N2" s="282" t="s">
        <v>335</v>
      </c>
    </row>
    <row r="3" spans="1:15" ht="63" customHeight="1">
      <c r="A3" s="200" t="s">
        <v>9</v>
      </c>
      <c r="B3" s="201" t="s">
        <v>494</v>
      </c>
      <c r="C3" s="200" t="s">
        <v>72</v>
      </c>
      <c r="D3" s="202" t="s">
        <v>71</v>
      </c>
      <c r="E3" s="203">
        <v>4</v>
      </c>
      <c r="F3" s="203" t="s">
        <v>7</v>
      </c>
      <c r="G3" s="204">
        <v>45689</v>
      </c>
      <c r="H3" s="204">
        <v>46022</v>
      </c>
      <c r="I3" s="236">
        <v>1</v>
      </c>
      <c r="J3" s="236">
        <v>1</v>
      </c>
      <c r="K3" s="236">
        <v>1</v>
      </c>
      <c r="L3" s="236"/>
      <c r="M3" s="282" t="s">
        <v>332</v>
      </c>
      <c r="N3" s="282" t="s">
        <v>335</v>
      </c>
      <c r="O3" s="283"/>
    </row>
    <row r="4" spans="1:15" ht="48.75" customHeight="1">
      <c r="A4" s="200" t="s">
        <v>10</v>
      </c>
      <c r="B4" s="201" t="s">
        <v>495</v>
      </c>
      <c r="C4" s="200" t="s">
        <v>73</v>
      </c>
      <c r="D4" s="202" t="s">
        <v>74</v>
      </c>
      <c r="E4" s="203">
        <v>1</v>
      </c>
      <c r="F4" s="203" t="s">
        <v>7</v>
      </c>
      <c r="G4" s="204">
        <v>45689</v>
      </c>
      <c r="H4" s="204">
        <v>46022</v>
      </c>
      <c r="I4" s="236">
        <v>1</v>
      </c>
      <c r="J4" s="236">
        <v>1</v>
      </c>
      <c r="K4" s="236">
        <v>1</v>
      </c>
      <c r="L4" s="236">
        <v>1</v>
      </c>
      <c r="M4" s="282" t="s">
        <v>333</v>
      </c>
      <c r="N4" s="282" t="s">
        <v>335</v>
      </c>
    </row>
    <row r="5" spans="1:15" ht="57.6">
      <c r="A5" s="202" t="s">
        <v>11</v>
      </c>
      <c r="B5" s="201" t="s">
        <v>496</v>
      </c>
      <c r="C5" s="202" t="s">
        <v>75</v>
      </c>
      <c r="D5" s="202" t="s">
        <v>71</v>
      </c>
      <c r="E5" s="203">
        <v>3</v>
      </c>
      <c r="F5" s="203" t="s">
        <v>7</v>
      </c>
      <c r="G5" s="204">
        <v>45689</v>
      </c>
      <c r="H5" s="204">
        <v>46022</v>
      </c>
      <c r="I5" s="236">
        <v>1</v>
      </c>
      <c r="J5" s="236">
        <v>1</v>
      </c>
      <c r="K5" s="236">
        <v>1</v>
      </c>
      <c r="L5" s="236"/>
      <c r="M5" s="282" t="s">
        <v>332</v>
      </c>
      <c r="N5" s="282" t="s">
        <v>335</v>
      </c>
      <c r="O5" s="257"/>
    </row>
    <row r="6" spans="1:15" ht="100.8">
      <c r="A6" s="202" t="s">
        <v>14</v>
      </c>
      <c r="B6" s="201" t="s">
        <v>497</v>
      </c>
      <c r="C6" s="202" t="s">
        <v>76</v>
      </c>
      <c r="D6" s="202" t="s">
        <v>71</v>
      </c>
      <c r="E6" s="203">
        <v>3</v>
      </c>
      <c r="F6" s="203" t="s">
        <v>13</v>
      </c>
      <c r="G6" s="204">
        <v>45658</v>
      </c>
      <c r="H6" s="204">
        <v>46022</v>
      </c>
      <c r="I6" s="236">
        <v>0</v>
      </c>
      <c r="J6" s="236">
        <v>0.33</v>
      </c>
      <c r="K6" s="236">
        <v>0.33</v>
      </c>
      <c r="L6" s="236"/>
      <c r="M6" s="282" t="s">
        <v>500</v>
      </c>
      <c r="N6" s="282" t="s">
        <v>335</v>
      </c>
    </row>
    <row r="7" spans="1:15" ht="72" customHeight="1">
      <c r="A7" s="202" t="s">
        <v>12</v>
      </c>
      <c r="B7" s="201" t="s">
        <v>498</v>
      </c>
      <c r="C7" s="202" t="s">
        <v>77</v>
      </c>
      <c r="D7" s="202" t="s">
        <v>71</v>
      </c>
      <c r="E7" s="203">
        <v>1</v>
      </c>
      <c r="F7" s="203" t="s">
        <v>7</v>
      </c>
      <c r="G7" s="204">
        <v>45659</v>
      </c>
      <c r="H7" s="204">
        <v>45688</v>
      </c>
      <c r="I7" s="236">
        <v>1</v>
      </c>
      <c r="J7" s="236">
        <v>1</v>
      </c>
      <c r="K7" s="236">
        <v>1</v>
      </c>
      <c r="L7" s="236">
        <v>1</v>
      </c>
      <c r="M7" s="282" t="s">
        <v>336</v>
      </c>
      <c r="N7" s="282" t="s">
        <v>335</v>
      </c>
    </row>
    <row r="8" spans="1:15" ht="100.8">
      <c r="A8" s="200" t="s">
        <v>16</v>
      </c>
      <c r="B8" s="201" t="s">
        <v>499</v>
      </c>
      <c r="C8" s="200" t="s">
        <v>78</v>
      </c>
      <c r="D8" s="202" t="s">
        <v>79</v>
      </c>
      <c r="E8" s="205">
        <v>1</v>
      </c>
      <c r="F8" s="203" t="s">
        <v>80</v>
      </c>
      <c r="G8" s="204">
        <v>45689</v>
      </c>
      <c r="H8" s="204">
        <v>46022</v>
      </c>
      <c r="I8" s="236">
        <v>1</v>
      </c>
      <c r="J8" s="236">
        <v>1</v>
      </c>
      <c r="K8" s="236">
        <v>1</v>
      </c>
      <c r="L8" s="236"/>
      <c r="M8" s="282" t="s">
        <v>515</v>
      </c>
      <c r="N8" s="286" t="s">
        <v>475</v>
      </c>
    </row>
    <row r="12" spans="1:15">
      <c r="H12" s="3"/>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P169"/>
  <sheetViews>
    <sheetView topLeftCell="H1" zoomScale="70" zoomScaleNormal="70" workbookViewId="0">
      <selection activeCell="W36" sqref="W36"/>
    </sheetView>
  </sheetViews>
  <sheetFormatPr baseColWidth="10" defaultColWidth="11.44140625" defaultRowHeight="14.4"/>
  <cols>
    <col min="1" max="1" width="3" style="67" customWidth="1"/>
    <col min="2" max="2" width="30.5546875" style="91" customWidth="1"/>
    <col min="3" max="3" width="5.88671875" style="68" customWidth="1"/>
    <col min="4" max="4" width="51.5546875" style="68" customWidth="1"/>
    <col min="5" max="5" width="19.33203125" style="92" customWidth="1"/>
    <col min="6" max="6" width="35.109375" style="92" customWidth="1"/>
    <col min="7" max="7" width="97.6640625" style="68" customWidth="1"/>
    <col min="8" max="8" width="17.33203125" style="68" customWidth="1"/>
    <col min="9" max="9" width="19" style="92" customWidth="1"/>
    <col min="10" max="10" width="39.6640625" style="92" customWidth="1"/>
    <col min="11" max="11" width="16.88671875" style="92" customWidth="1"/>
    <col min="12" max="12" width="20.44140625" style="68" customWidth="1"/>
    <col min="13" max="13" width="18.109375" style="67" hidden="1" customWidth="1"/>
    <col min="14" max="14" width="17.6640625" style="67" hidden="1" customWidth="1"/>
    <col min="15" max="15" width="39.6640625" style="67" hidden="1" customWidth="1"/>
    <col min="16" max="16" width="25" style="67" hidden="1" customWidth="1"/>
    <col min="17" max="17" width="18.5546875" style="67" hidden="1" customWidth="1"/>
    <col min="18" max="18" width="19.88671875" style="70" hidden="1" customWidth="1"/>
    <col min="19" max="19" width="24.5546875" style="262" hidden="1" customWidth="1"/>
    <col min="20" max="20" width="17.44140625" style="67" customWidth="1"/>
    <col min="21" max="21" width="14.5546875" style="67" customWidth="1"/>
    <col min="22" max="22" width="51.33203125" style="67" customWidth="1"/>
    <col min="23" max="23" width="27" style="67" customWidth="1"/>
    <col min="24" max="24" width="23.88671875" style="67" customWidth="1"/>
    <col min="25" max="25" width="24.88671875" style="67" customWidth="1"/>
    <col min="26" max="26" width="34" style="67" customWidth="1"/>
    <col min="27" max="42" width="11.44140625" style="67"/>
    <col min="43" max="16384" width="11.44140625" style="68"/>
  </cols>
  <sheetData>
    <row r="1" spans="1:42" s="67" customFormat="1">
      <c r="B1" s="69"/>
      <c r="E1" s="70"/>
      <c r="F1" s="70"/>
      <c r="I1" s="70"/>
      <c r="J1" s="70"/>
      <c r="K1" s="70"/>
      <c r="R1" s="70"/>
      <c r="S1" s="262"/>
    </row>
    <row r="2" spans="1:42" ht="29.1" customHeight="1">
      <c r="B2" s="446"/>
      <c r="C2" s="446"/>
      <c r="D2" s="446"/>
      <c r="E2" s="447" t="s">
        <v>157</v>
      </c>
      <c r="F2" s="448"/>
      <c r="G2" s="448"/>
      <c r="H2" s="448"/>
      <c r="I2" s="448"/>
      <c r="J2" s="448"/>
      <c r="K2" s="449"/>
      <c r="L2" s="263" t="s">
        <v>281</v>
      </c>
    </row>
    <row r="3" spans="1:42" ht="29.1" customHeight="1">
      <c r="B3" s="446"/>
      <c r="C3" s="446"/>
      <c r="D3" s="446"/>
      <c r="E3" s="450" t="s">
        <v>158</v>
      </c>
      <c r="F3" s="451"/>
      <c r="G3" s="451"/>
      <c r="H3" s="451"/>
      <c r="I3" s="451"/>
      <c r="J3" s="451"/>
      <c r="K3" s="452"/>
      <c r="L3" s="263" t="s">
        <v>282</v>
      </c>
    </row>
    <row r="4" spans="1:42" ht="29.1" customHeight="1">
      <c r="B4" s="446"/>
      <c r="C4" s="446"/>
      <c r="D4" s="446"/>
      <c r="E4" s="450" t="s">
        <v>7</v>
      </c>
      <c r="F4" s="451"/>
      <c r="G4" s="451"/>
      <c r="H4" s="451"/>
      <c r="I4" s="451"/>
      <c r="J4" s="451"/>
      <c r="K4" s="452"/>
      <c r="L4" s="263" t="s">
        <v>283</v>
      </c>
    </row>
    <row r="5" spans="1:42" s="67" customFormat="1">
      <c r="B5" s="69"/>
      <c r="E5" s="70"/>
      <c r="F5" s="70"/>
      <c r="I5" s="70"/>
      <c r="J5" s="70"/>
      <c r="K5" s="70"/>
      <c r="R5" s="70"/>
      <c r="S5" s="262"/>
    </row>
    <row r="6" spans="1:42" s="67" customFormat="1" ht="15" thickBot="1">
      <c r="B6" s="69"/>
      <c r="E6" s="70"/>
      <c r="F6" s="70"/>
      <c r="I6" s="70"/>
      <c r="J6" s="70"/>
      <c r="K6" s="70"/>
      <c r="R6" s="70"/>
      <c r="S6" s="262"/>
    </row>
    <row r="7" spans="1:42" ht="27" customHeight="1">
      <c r="B7" s="453" t="s">
        <v>159</v>
      </c>
      <c r="C7" s="454"/>
      <c r="D7" s="454"/>
      <c r="E7" s="454"/>
      <c r="F7" s="455"/>
      <c r="G7" s="456" t="s">
        <v>160</v>
      </c>
      <c r="H7" s="456"/>
      <c r="I7" s="456"/>
      <c r="J7" s="457" t="s">
        <v>161</v>
      </c>
      <c r="K7" s="457"/>
      <c r="L7" s="457"/>
      <c r="M7" s="363" t="s">
        <v>323</v>
      </c>
      <c r="N7" s="363"/>
      <c r="O7" s="363"/>
      <c r="P7" s="363"/>
      <c r="Q7" s="363" t="s">
        <v>324</v>
      </c>
      <c r="R7" s="363"/>
      <c r="S7" s="362" t="s">
        <v>325</v>
      </c>
      <c r="T7" s="363" t="s">
        <v>569</v>
      </c>
      <c r="U7" s="363"/>
      <c r="V7" s="363"/>
      <c r="W7" s="363"/>
      <c r="X7" s="363" t="s">
        <v>324</v>
      </c>
      <c r="Y7" s="363"/>
      <c r="Z7" s="362" t="s">
        <v>325</v>
      </c>
    </row>
    <row r="8" spans="1:42" s="73" customFormat="1" ht="22.5" customHeight="1">
      <c r="A8" s="71"/>
      <c r="B8" s="440" t="s">
        <v>162</v>
      </c>
      <c r="C8" s="442" t="s">
        <v>163</v>
      </c>
      <c r="D8" s="442" t="s">
        <v>164</v>
      </c>
      <c r="E8" s="443" t="s">
        <v>165</v>
      </c>
      <c r="F8" s="443" t="s">
        <v>166</v>
      </c>
      <c r="G8" s="72" t="s">
        <v>167</v>
      </c>
      <c r="H8" s="72"/>
      <c r="I8" s="72"/>
      <c r="J8" s="445" t="s">
        <v>168</v>
      </c>
      <c r="K8" s="445" t="s">
        <v>169</v>
      </c>
      <c r="L8" s="445" t="s">
        <v>170</v>
      </c>
      <c r="M8" s="363"/>
      <c r="N8" s="363"/>
      <c r="O8" s="363"/>
      <c r="P8" s="363"/>
      <c r="Q8" s="363" t="s">
        <v>326</v>
      </c>
      <c r="R8" s="363" t="s">
        <v>327</v>
      </c>
      <c r="S8" s="362"/>
      <c r="T8" s="363"/>
      <c r="U8" s="363"/>
      <c r="V8" s="363"/>
      <c r="W8" s="363"/>
      <c r="X8" s="363" t="s">
        <v>326</v>
      </c>
      <c r="Y8" s="363" t="s">
        <v>327</v>
      </c>
      <c r="Z8" s="362"/>
      <c r="AA8" s="71"/>
      <c r="AB8" s="71"/>
      <c r="AC8" s="71"/>
      <c r="AD8" s="71"/>
      <c r="AE8" s="71"/>
      <c r="AF8" s="71"/>
      <c r="AG8" s="71"/>
      <c r="AH8" s="71"/>
      <c r="AI8" s="71"/>
      <c r="AJ8" s="71"/>
      <c r="AK8" s="71"/>
      <c r="AL8" s="71"/>
      <c r="AM8" s="71"/>
      <c r="AN8" s="71"/>
      <c r="AO8" s="71"/>
      <c r="AP8" s="71"/>
    </row>
    <row r="9" spans="1:42" s="73" customFormat="1" ht="56.25" customHeight="1">
      <c r="A9" s="71"/>
      <c r="B9" s="441"/>
      <c r="C9" s="442"/>
      <c r="D9" s="442"/>
      <c r="E9" s="444"/>
      <c r="F9" s="444"/>
      <c r="G9" s="72" t="s">
        <v>171</v>
      </c>
      <c r="H9" s="72" t="s">
        <v>172</v>
      </c>
      <c r="I9" s="72" t="s">
        <v>173</v>
      </c>
      <c r="J9" s="445"/>
      <c r="K9" s="445"/>
      <c r="L9" s="445"/>
      <c r="M9" s="238" t="s">
        <v>328</v>
      </c>
      <c r="N9" s="238" t="s">
        <v>329</v>
      </c>
      <c r="O9" s="237" t="s">
        <v>330</v>
      </c>
      <c r="P9" s="237" t="s">
        <v>331</v>
      </c>
      <c r="Q9" s="363"/>
      <c r="R9" s="363"/>
      <c r="S9" s="362"/>
      <c r="T9" s="238" t="s">
        <v>328</v>
      </c>
      <c r="U9" s="238" t="s">
        <v>329</v>
      </c>
      <c r="V9" s="237" t="s">
        <v>330</v>
      </c>
      <c r="W9" s="237" t="s">
        <v>331</v>
      </c>
      <c r="X9" s="363"/>
      <c r="Y9" s="363"/>
      <c r="Z9" s="362"/>
      <c r="AA9" s="71"/>
      <c r="AB9" s="71"/>
      <c r="AC9" s="71"/>
      <c r="AD9" s="71"/>
      <c r="AE9" s="71"/>
      <c r="AF9" s="71"/>
      <c r="AG9" s="71"/>
      <c r="AH9" s="71"/>
      <c r="AI9" s="71"/>
      <c r="AJ9" s="71"/>
      <c r="AK9" s="71"/>
      <c r="AL9" s="71"/>
      <c r="AM9" s="71"/>
      <c r="AN9" s="71"/>
      <c r="AO9" s="71"/>
      <c r="AP9" s="71"/>
    </row>
    <row r="10" spans="1:42" s="78" customFormat="1" ht="113.25" customHeight="1">
      <c r="A10" s="77"/>
      <c r="B10" s="393" t="s">
        <v>284</v>
      </c>
      <c r="C10" s="407">
        <v>5</v>
      </c>
      <c r="D10" s="402" t="s">
        <v>174</v>
      </c>
      <c r="E10" s="402" t="s">
        <v>175</v>
      </c>
      <c r="F10" s="402" t="s">
        <v>176</v>
      </c>
      <c r="G10" s="389" t="s">
        <v>381</v>
      </c>
      <c r="H10" s="438" t="s">
        <v>177</v>
      </c>
      <c r="I10" s="402" t="s">
        <v>178</v>
      </c>
      <c r="J10" s="402" t="s">
        <v>285</v>
      </c>
      <c r="K10" s="402" t="s">
        <v>179</v>
      </c>
      <c r="L10" s="439">
        <v>46017</v>
      </c>
      <c r="M10" s="75" t="s">
        <v>337</v>
      </c>
      <c r="N10" s="239">
        <v>1</v>
      </c>
      <c r="O10" s="240" t="s">
        <v>338</v>
      </c>
      <c r="P10" s="240" t="s">
        <v>339</v>
      </c>
      <c r="Q10" s="75" t="s">
        <v>340</v>
      </c>
      <c r="R10" s="75" t="s">
        <v>341</v>
      </c>
      <c r="S10" s="75" t="s">
        <v>342</v>
      </c>
      <c r="T10" s="343" t="s">
        <v>337</v>
      </c>
      <c r="U10" s="340">
        <v>1</v>
      </c>
      <c r="V10" s="337" t="s">
        <v>396</v>
      </c>
      <c r="W10" s="337" t="s">
        <v>344</v>
      </c>
      <c r="X10" s="343" t="s">
        <v>340</v>
      </c>
      <c r="Y10" s="343" t="s">
        <v>341</v>
      </c>
      <c r="Z10" s="343" t="s">
        <v>342</v>
      </c>
      <c r="AA10" s="77"/>
      <c r="AB10" s="77"/>
      <c r="AC10" s="77"/>
      <c r="AD10" s="77"/>
      <c r="AE10" s="77"/>
      <c r="AF10" s="77"/>
      <c r="AG10" s="77"/>
      <c r="AH10" s="77"/>
      <c r="AI10" s="77"/>
      <c r="AJ10" s="77"/>
      <c r="AK10" s="77"/>
      <c r="AL10" s="77"/>
      <c r="AM10" s="77"/>
      <c r="AN10" s="77"/>
      <c r="AO10" s="77"/>
      <c r="AP10" s="77"/>
    </row>
    <row r="11" spans="1:42" s="78" customFormat="1" ht="113.25" customHeight="1">
      <c r="A11" s="77"/>
      <c r="B11" s="423"/>
      <c r="C11" s="407"/>
      <c r="D11" s="402"/>
      <c r="E11" s="402"/>
      <c r="F11" s="402"/>
      <c r="G11" s="390"/>
      <c r="H11" s="438"/>
      <c r="I11" s="402"/>
      <c r="J11" s="402"/>
      <c r="K11" s="402"/>
      <c r="L11" s="439"/>
      <c r="M11" s="75" t="s">
        <v>337</v>
      </c>
      <c r="N11" s="239">
        <v>1</v>
      </c>
      <c r="O11" s="240" t="s">
        <v>343</v>
      </c>
      <c r="P11" s="240" t="s">
        <v>344</v>
      </c>
      <c r="Q11" s="75" t="s">
        <v>340</v>
      </c>
      <c r="R11" s="75" t="s">
        <v>341</v>
      </c>
      <c r="S11" s="75" t="s">
        <v>342</v>
      </c>
      <c r="T11" s="344"/>
      <c r="U11" s="341"/>
      <c r="V11" s="338"/>
      <c r="W11" s="338"/>
      <c r="X11" s="344"/>
      <c r="Y11" s="344"/>
      <c r="Z11" s="344"/>
      <c r="AA11" s="77"/>
      <c r="AB11" s="77"/>
      <c r="AC11" s="77"/>
      <c r="AD11" s="77"/>
      <c r="AE11" s="77"/>
      <c r="AF11" s="77"/>
      <c r="AG11" s="77"/>
      <c r="AH11" s="77"/>
      <c r="AI11" s="77"/>
      <c r="AJ11" s="77"/>
      <c r="AK11" s="77"/>
      <c r="AL11" s="77"/>
      <c r="AM11" s="77"/>
      <c r="AN11" s="77"/>
      <c r="AO11" s="77"/>
      <c r="AP11" s="77"/>
    </row>
    <row r="12" spans="1:42" s="78" customFormat="1" ht="188.25" customHeight="1">
      <c r="A12" s="77"/>
      <c r="B12" s="423"/>
      <c r="C12" s="407"/>
      <c r="D12" s="402"/>
      <c r="E12" s="402"/>
      <c r="F12" s="402"/>
      <c r="G12" s="74" t="s">
        <v>382</v>
      </c>
      <c r="H12" s="438"/>
      <c r="I12" s="402"/>
      <c r="J12" s="402"/>
      <c r="K12" s="402"/>
      <c r="L12" s="439"/>
      <c r="M12" s="75" t="s">
        <v>345</v>
      </c>
      <c r="N12" s="239">
        <v>0.25</v>
      </c>
      <c r="O12" s="240" t="s">
        <v>346</v>
      </c>
      <c r="P12" s="240" t="s">
        <v>344</v>
      </c>
      <c r="Q12" s="75" t="s">
        <v>340</v>
      </c>
      <c r="R12" s="75" t="s">
        <v>341</v>
      </c>
      <c r="S12" s="75" t="s">
        <v>342</v>
      </c>
      <c r="T12" s="345"/>
      <c r="U12" s="342"/>
      <c r="V12" s="339"/>
      <c r="W12" s="339"/>
      <c r="X12" s="345"/>
      <c r="Y12" s="345"/>
      <c r="Z12" s="345"/>
      <c r="AA12" s="77"/>
      <c r="AB12" s="77"/>
      <c r="AC12" s="77"/>
      <c r="AD12" s="77"/>
      <c r="AE12" s="77"/>
      <c r="AF12" s="77"/>
      <c r="AG12" s="77"/>
      <c r="AH12" s="77"/>
      <c r="AI12" s="77"/>
      <c r="AJ12" s="77"/>
      <c r="AK12" s="77"/>
      <c r="AL12" s="77"/>
      <c r="AM12" s="77"/>
      <c r="AN12" s="77"/>
      <c r="AO12" s="77"/>
      <c r="AP12" s="77"/>
    </row>
    <row r="13" spans="1:42" s="78" customFormat="1" ht="129.75" customHeight="1">
      <c r="A13" s="77"/>
      <c r="B13" s="423"/>
      <c r="C13" s="395">
        <v>6</v>
      </c>
      <c r="D13" s="389" t="s">
        <v>181</v>
      </c>
      <c r="E13" s="389" t="s">
        <v>175</v>
      </c>
      <c r="F13" s="389" t="s">
        <v>286</v>
      </c>
      <c r="G13" s="389" t="s">
        <v>383</v>
      </c>
      <c r="H13" s="385" t="s">
        <v>182</v>
      </c>
      <c r="I13" s="389" t="s">
        <v>178</v>
      </c>
      <c r="J13" s="389" t="s">
        <v>287</v>
      </c>
      <c r="K13" s="389" t="s">
        <v>179</v>
      </c>
      <c r="L13" s="428">
        <v>46017</v>
      </c>
      <c r="M13" s="75" t="s">
        <v>337</v>
      </c>
      <c r="N13" s="239">
        <v>1</v>
      </c>
      <c r="O13" s="240" t="s">
        <v>347</v>
      </c>
      <c r="P13" s="240" t="s">
        <v>348</v>
      </c>
      <c r="Q13" s="75" t="s">
        <v>340</v>
      </c>
      <c r="R13" s="75" t="s">
        <v>341</v>
      </c>
      <c r="S13" s="75" t="s">
        <v>342</v>
      </c>
      <c r="T13" s="343" t="s">
        <v>337</v>
      </c>
      <c r="U13" s="340">
        <v>1</v>
      </c>
      <c r="V13" s="337" t="s">
        <v>514</v>
      </c>
      <c r="W13" s="337" t="s">
        <v>397</v>
      </c>
      <c r="X13" s="343" t="s">
        <v>340</v>
      </c>
      <c r="Y13" s="343" t="s">
        <v>341</v>
      </c>
      <c r="Z13" s="343" t="s">
        <v>342</v>
      </c>
      <c r="AA13" s="77"/>
      <c r="AB13" s="77"/>
      <c r="AC13" s="77"/>
      <c r="AD13" s="77"/>
      <c r="AE13" s="77"/>
      <c r="AF13" s="77"/>
      <c r="AG13" s="77"/>
      <c r="AH13" s="77"/>
      <c r="AI13" s="77"/>
      <c r="AJ13" s="77"/>
      <c r="AK13" s="77"/>
      <c r="AL13" s="77"/>
      <c r="AM13" s="77"/>
      <c r="AN13" s="77"/>
      <c r="AO13" s="77"/>
      <c r="AP13" s="77"/>
    </row>
    <row r="14" spans="1:42" s="78" customFormat="1" ht="116.25" customHeight="1">
      <c r="A14" s="77"/>
      <c r="B14" s="394"/>
      <c r="C14" s="396"/>
      <c r="D14" s="390"/>
      <c r="E14" s="390"/>
      <c r="F14" s="390"/>
      <c r="G14" s="390"/>
      <c r="H14" s="386"/>
      <c r="I14" s="390"/>
      <c r="J14" s="390"/>
      <c r="K14" s="390"/>
      <c r="L14" s="429"/>
      <c r="M14" s="75" t="s">
        <v>349</v>
      </c>
      <c r="N14" s="239">
        <v>0</v>
      </c>
      <c r="O14" s="240" t="s">
        <v>350</v>
      </c>
      <c r="P14" s="241" t="s">
        <v>341</v>
      </c>
      <c r="Q14" s="75" t="s">
        <v>340</v>
      </c>
      <c r="R14" s="75" t="s">
        <v>341</v>
      </c>
      <c r="S14" s="75" t="s">
        <v>342</v>
      </c>
      <c r="T14" s="345"/>
      <c r="U14" s="342"/>
      <c r="V14" s="339"/>
      <c r="W14" s="339"/>
      <c r="X14" s="345"/>
      <c r="Y14" s="345"/>
      <c r="Z14" s="345"/>
      <c r="AA14" s="77"/>
      <c r="AB14" s="77"/>
      <c r="AC14" s="77"/>
      <c r="AD14" s="77"/>
      <c r="AE14" s="77"/>
      <c r="AF14" s="77"/>
      <c r="AG14" s="77"/>
      <c r="AH14" s="77"/>
      <c r="AI14" s="77"/>
      <c r="AJ14" s="77"/>
      <c r="AK14" s="77"/>
      <c r="AL14" s="77"/>
      <c r="AM14" s="77"/>
      <c r="AN14" s="77"/>
      <c r="AO14" s="77"/>
      <c r="AP14" s="77"/>
    </row>
    <row r="15" spans="1:42" s="78" customFormat="1" ht="276" customHeight="1">
      <c r="A15" s="77"/>
      <c r="B15" s="393" t="s">
        <v>184</v>
      </c>
      <c r="C15" s="395">
        <v>4</v>
      </c>
      <c r="D15" s="389" t="s">
        <v>288</v>
      </c>
      <c r="E15" s="389" t="s">
        <v>185</v>
      </c>
      <c r="F15" s="389" t="s">
        <v>289</v>
      </c>
      <c r="G15" s="389" t="s">
        <v>384</v>
      </c>
      <c r="H15" s="436" t="s">
        <v>186</v>
      </c>
      <c r="I15" s="343" t="s">
        <v>187</v>
      </c>
      <c r="J15" s="389" t="s">
        <v>188</v>
      </c>
      <c r="K15" s="389" t="s">
        <v>189</v>
      </c>
      <c r="L15" s="416">
        <v>46022</v>
      </c>
      <c r="M15" s="75" t="s">
        <v>337</v>
      </c>
      <c r="N15" s="239">
        <v>1</v>
      </c>
      <c r="O15" s="242" t="s">
        <v>351</v>
      </c>
      <c r="P15" s="232" t="s">
        <v>352</v>
      </c>
      <c r="Q15" s="75" t="s">
        <v>340</v>
      </c>
      <c r="R15" s="75" t="s">
        <v>341</v>
      </c>
      <c r="S15" s="75" t="s">
        <v>342</v>
      </c>
      <c r="T15" s="343" t="s">
        <v>337</v>
      </c>
      <c r="U15" s="340">
        <v>1</v>
      </c>
      <c r="V15" s="369" t="s">
        <v>398</v>
      </c>
      <c r="W15" s="367" t="s">
        <v>513</v>
      </c>
      <c r="X15" s="343" t="s">
        <v>340</v>
      </c>
      <c r="Y15" s="343" t="s">
        <v>341</v>
      </c>
      <c r="Z15" s="343" t="s">
        <v>342</v>
      </c>
      <c r="AA15" s="77"/>
      <c r="AB15" s="77"/>
      <c r="AC15" s="77"/>
      <c r="AD15" s="77"/>
      <c r="AE15" s="77"/>
      <c r="AF15" s="77"/>
      <c r="AG15" s="77"/>
      <c r="AH15" s="77"/>
      <c r="AI15" s="77"/>
      <c r="AJ15" s="77"/>
      <c r="AK15" s="77"/>
      <c r="AL15" s="77"/>
      <c r="AM15" s="77"/>
      <c r="AN15" s="77"/>
      <c r="AO15" s="77"/>
      <c r="AP15" s="77"/>
    </row>
    <row r="16" spans="1:42" s="78" customFormat="1" ht="408.75" customHeight="1">
      <c r="A16" s="77"/>
      <c r="B16" s="394"/>
      <c r="C16" s="396"/>
      <c r="D16" s="390"/>
      <c r="E16" s="390"/>
      <c r="F16" s="390"/>
      <c r="G16" s="390"/>
      <c r="H16" s="437"/>
      <c r="I16" s="345"/>
      <c r="J16" s="390"/>
      <c r="K16" s="390"/>
      <c r="L16" s="417"/>
      <c r="M16" s="75" t="s">
        <v>345</v>
      </c>
      <c r="N16" s="239">
        <v>1</v>
      </c>
      <c r="O16" s="240" t="s">
        <v>353</v>
      </c>
      <c r="P16" s="240" t="s">
        <v>354</v>
      </c>
      <c r="Q16" s="75" t="s">
        <v>340</v>
      </c>
      <c r="R16" s="75" t="s">
        <v>341</v>
      </c>
      <c r="S16" s="75" t="s">
        <v>342</v>
      </c>
      <c r="T16" s="345"/>
      <c r="U16" s="342"/>
      <c r="V16" s="370"/>
      <c r="W16" s="368"/>
      <c r="X16" s="345"/>
      <c r="Y16" s="345"/>
      <c r="Z16" s="345"/>
      <c r="AA16" s="77"/>
      <c r="AB16" s="77"/>
      <c r="AC16" s="77"/>
      <c r="AD16" s="77"/>
      <c r="AE16" s="77"/>
      <c r="AF16" s="77"/>
      <c r="AG16" s="77"/>
      <c r="AH16" s="77"/>
      <c r="AI16" s="77"/>
      <c r="AJ16" s="77"/>
      <c r="AK16" s="77"/>
      <c r="AL16" s="77"/>
      <c r="AM16" s="77"/>
      <c r="AN16" s="77"/>
      <c r="AO16" s="77"/>
      <c r="AP16" s="77"/>
    </row>
    <row r="17" spans="1:42" s="78" customFormat="1" ht="309" customHeight="1">
      <c r="A17" s="77"/>
      <c r="B17" s="393" t="s">
        <v>190</v>
      </c>
      <c r="C17" s="395">
        <v>4</v>
      </c>
      <c r="D17" s="389" t="s">
        <v>290</v>
      </c>
      <c r="E17" s="389" t="s">
        <v>175</v>
      </c>
      <c r="F17" s="389" t="s">
        <v>291</v>
      </c>
      <c r="G17" s="389" t="s">
        <v>385</v>
      </c>
      <c r="H17" s="430" t="s">
        <v>177</v>
      </c>
      <c r="I17" s="432" t="s">
        <v>178</v>
      </c>
      <c r="J17" s="389" t="s">
        <v>292</v>
      </c>
      <c r="K17" s="389" t="s">
        <v>293</v>
      </c>
      <c r="L17" s="434">
        <v>46022</v>
      </c>
      <c r="M17" s="232" t="s">
        <v>355</v>
      </c>
      <c r="N17" s="243">
        <v>1</v>
      </c>
      <c r="O17" s="244" t="s">
        <v>356</v>
      </c>
      <c r="P17" s="244" t="s">
        <v>357</v>
      </c>
      <c r="Q17" s="245" t="s">
        <v>358</v>
      </c>
      <c r="R17" s="232" t="s">
        <v>341</v>
      </c>
      <c r="S17" s="75" t="s">
        <v>342</v>
      </c>
      <c r="T17" s="346" t="s">
        <v>355</v>
      </c>
      <c r="U17" s="357">
        <v>1</v>
      </c>
      <c r="V17" s="355" t="s">
        <v>511</v>
      </c>
      <c r="W17" s="353" t="s">
        <v>512</v>
      </c>
      <c r="X17" s="351" t="s">
        <v>358</v>
      </c>
      <c r="Y17" s="346" t="s">
        <v>341</v>
      </c>
      <c r="Z17" s="343" t="s">
        <v>342</v>
      </c>
      <c r="AA17" s="77"/>
      <c r="AB17" s="77"/>
      <c r="AC17" s="77"/>
      <c r="AD17" s="77"/>
      <c r="AE17" s="77"/>
      <c r="AF17" s="77"/>
      <c r="AG17" s="77"/>
      <c r="AH17" s="77"/>
      <c r="AI17" s="77"/>
      <c r="AJ17" s="77"/>
      <c r="AK17" s="77"/>
      <c r="AL17" s="77"/>
      <c r="AM17" s="77"/>
      <c r="AN17" s="77"/>
      <c r="AO17" s="77"/>
      <c r="AP17" s="77"/>
    </row>
    <row r="18" spans="1:42" s="78" customFormat="1" ht="169.5" customHeight="1">
      <c r="A18" s="77"/>
      <c r="B18" s="394"/>
      <c r="C18" s="396"/>
      <c r="D18" s="390"/>
      <c r="E18" s="390"/>
      <c r="F18" s="390"/>
      <c r="G18" s="390"/>
      <c r="H18" s="431"/>
      <c r="I18" s="433"/>
      <c r="J18" s="390"/>
      <c r="K18" s="390"/>
      <c r="L18" s="435"/>
      <c r="M18" s="232" t="s">
        <v>355</v>
      </c>
      <c r="N18" s="243">
        <v>0.25</v>
      </c>
      <c r="O18" s="244" t="s">
        <v>359</v>
      </c>
      <c r="P18" s="244" t="s">
        <v>357</v>
      </c>
      <c r="Q18" s="232" t="s">
        <v>358</v>
      </c>
      <c r="R18" s="232" t="s">
        <v>341</v>
      </c>
      <c r="S18" s="75" t="s">
        <v>342</v>
      </c>
      <c r="T18" s="347"/>
      <c r="U18" s="358"/>
      <c r="V18" s="356"/>
      <c r="W18" s="354"/>
      <c r="X18" s="352"/>
      <c r="Y18" s="347"/>
      <c r="Z18" s="345"/>
      <c r="AA18" s="77"/>
      <c r="AB18" s="77"/>
      <c r="AC18" s="77"/>
      <c r="AD18" s="77"/>
      <c r="AE18" s="77"/>
      <c r="AF18" s="77"/>
      <c r="AG18" s="77"/>
      <c r="AH18" s="77"/>
      <c r="AI18" s="77"/>
      <c r="AJ18" s="77"/>
      <c r="AK18" s="77"/>
      <c r="AL18" s="77"/>
      <c r="AM18" s="77"/>
      <c r="AN18" s="77"/>
      <c r="AO18" s="77"/>
      <c r="AP18" s="77"/>
    </row>
    <row r="19" spans="1:42" s="78" customFormat="1" ht="164.25" customHeight="1">
      <c r="A19" s="77"/>
      <c r="B19" s="406" t="s">
        <v>191</v>
      </c>
      <c r="C19" s="407">
        <v>7</v>
      </c>
      <c r="D19" s="398" t="s">
        <v>193</v>
      </c>
      <c r="E19" s="398" t="s">
        <v>194</v>
      </c>
      <c r="F19" s="398" t="s">
        <v>294</v>
      </c>
      <c r="G19" s="412" t="s">
        <v>386</v>
      </c>
      <c r="H19" s="418" t="s">
        <v>182</v>
      </c>
      <c r="I19" s="410" t="s">
        <v>183</v>
      </c>
      <c r="J19" s="398" t="s">
        <v>295</v>
      </c>
      <c r="K19" s="398" t="s">
        <v>195</v>
      </c>
      <c r="L19" s="422">
        <v>46022</v>
      </c>
      <c r="M19" s="75" t="s">
        <v>360</v>
      </c>
      <c r="N19" s="239">
        <v>1</v>
      </c>
      <c r="O19" s="240" t="s">
        <v>361</v>
      </c>
      <c r="P19" s="246" t="s">
        <v>362</v>
      </c>
      <c r="Q19" s="75" t="s">
        <v>340</v>
      </c>
      <c r="R19" s="75" t="s">
        <v>341</v>
      </c>
      <c r="S19" s="75" t="s">
        <v>342</v>
      </c>
      <c r="T19" s="343" t="s">
        <v>360</v>
      </c>
      <c r="U19" s="340">
        <v>1</v>
      </c>
      <c r="V19" s="337" t="s">
        <v>509</v>
      </c>
      <c r="W19" s="348" t="s">
        <v>510</v>
      </c>
      <c r="X19" s="343" t="s">
        <v>340</v>
      </c>
      <c r="Y19" s="343" t="s">
        <v>341</v>
      </c>
      <c r="Z19" s="343" t="s">
        <v>342</v>
      </c>
      <c r="AA19" s="77"/>
      <c r="AB19" s="77"/>
      <c r="AC19" s="77"/>
      <c r="AD19" s="77"/>
      <c r="AE19" s="77"/>
      <c r="AF19" s="77"/>
      <c r="AG19" s="77"/>
      <c r="AH19" s="77"/>
      <c r="AI19" s="77"/>
      <c r="AJ19" s="77"/>
      <c r="AK19" s="77"/>
      <c r="AL19" s="77"/>
      <c r="AM19" s="77"/>
      <c r="AN19" s="77"/>
      <c r="AO19" s="77"/>
      <c r="AP19" s="77"/>
    </row>
    <row r="20" spans="1:42" s="78" customFormat="1" ht="127.5" customHeight="1">
      <c r="A20" s="77"/>
      <c r="B20" s="406"/>
      <c r="C20" s="407"/>
      <c r="D20" s="398"/>
      <c r="E20" s="398"/>
      <c r="F20" s="398"/>
      <c r="G20" s="425"/>
      <c r="H20" s="419"/>
      <c r="I20" s="411"/>
      <c r="J20" s="398"/>
      <c r="K20" s="398"/>
      <c r="L20" s="422"/>
      <c r="M20" s="75" t="s">
        <v>360</v>
      </c>
      <c r="N20" s="239">
        <v>1</v>
      </c>
      <c r="O20" s="240" t="s">
        <v>363</v>
      </c>
      <c r="P20" s="246" t="s">
        <v>364</v>
      </c>
      <c r="Q20" s="75" t="s">
        <v>340</v>
      </c>
      <c r="R20" s="75" t="s">
        <v>341</v>
      </c>
      <c r="S20" s="75" t="s">
        <v>342</v>
      </c>
      <c r="T20" s="344"/>
      <c r="U20" s="341"/>
      <c r="V20" s="338"/>
      <c r="W20" s="349"/>
      <c r="X20" s="344"/>
      <c r="Y20" s="344"/>
      <c r="Z20" s="344"/>
      <c r="AA20" s="77"/>
      <c r="AB20" s="77"/>
      <c r="AC20" s="77"/>
      <c r="AD20" s="77"/>
      <c r="AE20" s="77"/>
      <c r="AF20" s="77"/>
      <c r="AG20" s="77"/>
      <c r="AH20" s="77"/>
      <c r="AI20" s="77"/>
      <c r="AJ20" s="77"/>
      <c r="AK20" s="77"/>
      <c r="AL20" s="77"/>
      <c r="AM20" s="77"/>
      <c r="AN20" s="77"/>
      <c r="AO20" s="77"/>
      <c r="AP20" s="77"/>
    </row>
    <row r="21" spans="1:42" s="78" customFormat="1" ht="129.75" customHeight="1">
      <c r="A21" s="77"/>
      <c r="B21" s="406"/>
      <c r="C21" s="407"/>
      <c r="D21" s="398"/>
      <c r="E21" s="398"/>
      <c r="F21" s="398"/>
      <c r="G21" s="76" t="s">
        <v>387</v>
      </c>
      <c r="H21" s="420"/>
      <c r="I21" s="421"/>
      <c r="J21" s="398"/>
      <c r="K21" s="398"/>
      <c r="L21" s="422"/>
      <c r="M21" s="75" t="s">
        <v>360</v>
      </c>
      <c r="N21" s="239">
        <v>0.25</v>
      </c>
      <c r="O21" s="240" t="s">
        <v>365</v>
      </c>
      <c r="P21" s="246" t="s">
        <v>366</v>
      </c>
      <c r="Q21" s="75" t="s">
        <v>340</v>
      </c>
      <c r="R21" s="75" t="s">
        <v>341</v>
      </c>
      <c r="S21" s="75" t="s">
        <v>342</v>
      </c>
      <c r="T21" s="345"/>
      <c r="U21" s="342"/>
      <c r="V21" s="339"/>
      <c r="W21" s="350"/>
      <c r="X21" s="345"/>
      <c r="Y21" s="345"/>
      <c r="Z21" s="345"/>
      <c r="AA21" s="77"/>
      <c r="AB21" s="77"/>
      <c r="AC21" s="77"/>
      <c r="AD21" s="77"/>
      <c r="AE21" s="77"/>
      <c r="AF21" s="77"/>
      <c r="AG21" s="77"/>
      <c r="AH21" s="77"/>
      <c r="AI21" s="77"/>
      <c r="AJ21" s="77"/>
      <c r="AK21" s="77"/>
      <c r="AL21" s="77"/>
      <c r="AM21" s="77"/>
      <c r="AN21" s="77"/>
      <c r="AO21" s="77"/>
      <c r="AP21" s="77"/>
    </row>
    <row r="22" spans="1:42" s="78" customFormat="1" ht="114.75" customHeight="1">
      <c r="A22" s="77"/>
      <c r="B22" s="393" t="s">
        <v>296</v>
      </c>
      <c r="C22" s="406">
        <v>8</v>
      </c>
      <c r="D22" s="401" t="s">
        <v>192</v>
      </c>
      <c r="E22" s="402" t="s">
        <v>185</v>
      </c>
      <c r="F22" s="401" t="s">
        <v>197</v>
      </c>
      <c r="G22" s="74" t="s">
        <v>388</v>
      </c>
      <c r="H22" s="408" t="s">
        <v>177</v>
      </c>
      <c r="I22" s="410" t="s">
        <v>178</v>
      </c>
      <c r="J22" s="412" t="s">
        <v>297</v>
      </c>
      <c r="K22" s="412" t="s">
        <v>198</v>
      </c>
      <c r="L22" s="414">
        <v>45657</v>
      </c>
      <c r="M22" s="343" t="s">
        <v>337</v>
      </c>
      <c r="N22" s="340">
        <v>1</v>
      </c>
      <c r="O22" s="346" t="s">
        <v>367</v>
      </c>
      <c r="P22" s="346" t="s">
        <v>368</v>
      </c>
      <c r="Q22" s="343" t="s">
        <v>340</v>
      </c>
      <c r="R22" s="343" t="s">
        <v>341</v>
      </c>
      <c r="S22" s="343" t="s">
        <v>342</v>
      </c>
      <c r="T22" s="343" t="s">
        <v>337</v>
      </c>
      <c r="U22" s="340">
        <v>1</v>
      </c>
      <c r="V22" s="364" t="s">
        <v>503</v>
      </c>
      <c r="W22" s="346" t="s">
        <v>504</v>
      </c>
      <c r="X22" s="343" t="s">
        <v>340</v>
      </c>
      <c r="Y22" s="343" t="s">
        <v>341</v>
      </c>
      <c r="Z22" s="343" t="s">
        <v>342</v>
      </c>
      <c r="AA22" s="77"/>
      <c r="AB22" s="77"/>
      <c r="AC22" s="77"/>
      <c r="AD22" s="77"/>
      <c r="AE22" s="77"/>
      <c r="AF22" s="77"/>
      <c r="AG22" s="77"/>
      <c r="AH22" s="77"/>
      <c r="AI22" s="77"/>
      <c r="AJ22" s="77"/>
      <c r="AK22" s="77"/>
      <c r="AL22" s="77"/>
      <c r="AM22" s="77"/>
      <c r="AN22" s="77"/>
      <c r="AO22" s="77"/>
      <c r="AP22" s="77"/>
    </row>
    <row r="23" spans="1:42" s="78" customFormat="1" ht="114.75" customHeight="1">
      <c r="A23" s="77"/>
      <c r="B23" s="423"/>
      <c r="C23" s="406"/>
      <c r="D23" s="401"/>
      <c r="E23" s="402"/>
      <c r="F23" s="401"/>
      <c r="G23" s="389" t="s">
        <v>389</v>
      </c>
      <c r="H23" s="409"/>
      <c r="I23" s="411"/>
      <c r="J23" s="413"/>
      <c r="K23" s="413"/>
      <c r="L23" s="415"/>
      <c r="M23" s="344"/>
      <c r="N23" s="344"/>
      <c r="O23" s="344"/>
      <c r="P23" s="344"/>
      <c r="Q23" s="344"/>
      <c r="R23" s="344"/>
      <c r="S23" s="344"/>
      <c r="T23" s="344"/>
      <c r="U23" s="344"/>
      <c r="V23" s="365"/>
      <c r="W23" s="344"/>
      <c r="X23" s="344"/>
      <c r="Y23" s="344"/>
      <c r="Z23" s="344"/>
      <c r="AA23" s="77"/>
      <c r="AB23" s="77"/>
      <c r="AC23" s="77"/>
      <c r="AD23" s="77"/>
      <c r="AE23" s="77"/>
      <c r="AF23" s="77"/>
      <c r="AG23" s="77"/>
      <c r="AH23" s="77"/>
      <c r="AI23" s="77"/>
      <c r="AJ23" s="77"/>
      <c r="AK23" s="77"/>
      <c r="AL23" s="77"/>
      <c r="AM23" s="77"/>
      <c r="AN23" s="77"/>
      <c r="AO23" s="77"/>
      <c r="AP23" s="77"/>
    </row>
    <row r="24" spans="1:42" s="78" customFormat="1" ht="109.5" customHeight="1">
      <c r="A24" s="77"/>
      <c r="B24" s="423"/>
      <c r="C24" s="406"/>
      <c r="D24" s="401"/>
      <c r="E24" s="402"/>
      <c r="F24" s="401"/>
      <c r="G24" s="390"/>
      <c r="H24" s="409"/>
      <c r="I24" s="411"/>
      <c r="J24" s="413"/>
      <c r="K24" s="413"/>
      <c r="L24" s="413"/>
      <c r="M24" s="344"/>
      <c r="N24" s="344"/>
      <c r="O24" s="344"/>
      <c r="P24" s="344"/>
      <c r="Q24" s="344"/>
      <c r="R24" s="344"/>
      <c r="S24" s="344"/>
      <c r="T24" s="344"/>
      <c r="U24" s="344"/>
      <c r="V24" s="365"/>
      <c r="W24" s="344"/>
      <c r="X24" s="344"/>
      <c r="Y24" s="344"/>
      <c r="Z24" s="344"/>
      <c r="AA24" s="77"/>
      <c r="AB24" s="77"/>
      <c r="AC24" s="77"/>
      <c r="AD24" s="77"/>
      <c r="AE24" s="77"/>
      <c r="AF24" s="77"/>
      <c r="AG24" s="77"/>
      <c r="AH24" s="77"/>
      <c r="AI24" s="77"/>
      <c r="AJ24" s="77"/>
      <c r="AK24" s="77"/>
      <c r="AL24" s="77"/>
      <c r="AM24" s="77"/>
      <c r="AN24" s="77"/>
      <c r="AO24" s="77"/>
      <c r="AP24" s="77"/>
    </row>
    <row r="25" spans="1:42" s="78" customFormat="1" ht="228" customHeight="1">
      <c r="A25" s="77"/>
      <c r="B25" s="423"/>
      <c r="C25" s="406"/>
      <c r="D25" s="424"/>
      <c r="E25" s="389"/>
      <c r="F25" s="424"/>
      <c r="G25" s="189" t="s">
        <v>390</v>
      </c>
      <c r="H25" s="409"/>
      <c r="I25" s="411"/>
      <c r="J25" s="413"/>
      <c r="K25" s="413"/>
      <c r="L25" s="413"/>
      <c r="M25" s="345"/>
      <c r="N25" s="345"/>
      <c r="O25" s="345"/>
      <c r="P25" s="345"/>
      <c r="Q25" s="345"/>
      <c r="R25" s="345"/>
      <c r="S25" s="345"/>
      <c r="T25" s="345"/>
      <c r="U25" s="345"/>
      <c r="V25" s="366"/>
      <c r="W25" s="345"/>
      <c r="X25" s="345"/>
      <c r="Y25" s="345"/>
      <c r="Z25" s="345"/>
      <c r="AA25" s="77"/>
      <c r="AB25" s="77"/>
      <c r="AC25" s="77"/>
      <c r="AD25" s="77"/>
      <c r="AE25" s="77"/>
      <c r="AF25" s="77"/>
      <c r="AG25" s="77"/>
      <c r="AH25" s="77"/>
      <c r="AI25" s="77"/>
      <c r="AJ25" s="77"/>
      <c r="AK25" s="77"/>
      <c r="AL25" s="77"/>
      <c r="AM25" s="77"/>
      <c r="AN25" s="77"/>
      <c r="AO25" s="77"/>
      <c r="AP25" s="77"/>
    </row>
    <row r="26" spans="1:42" s="78" customFormat="1" ht="139.5" customHeight="1">
      <c r="A26" s="77"/>
      <c r="B26" s="423"/>
      <c r="C26" s="395">
        <v>9</v>
      </c>
      <c r="D26" s="401" t="s">
        <v>298</v>
      </c>
      <c r="E26" s="402" t="s">
        <v>185</v>
      </c>
      <c r="F26" s="401" t="s">
        <v>199</v>
      </c>
      <c r="G26" s="206" t="s">
        <v>391</v>
      </c>
      <c r="H26" s="427" t="s">
        <v>182</v>
      </c>
      <c r="I26" s="400" t="s">
        <v>183</v>
      </c>
      <c r="J26" s="403" t="s">
        <v>299</v>
      </c>
      <c r="K26" s="402" t="s">
        <v>200</v>
      </c>
      <c r="L26" s="403">
        <v>46022</v>
      </c>
      <c r="M26" s="75" t="s">
        <v>337</v>
      </c>
      <c r="N26" s="239">
        <v>1</v>
      </c>
      <c r="O26" s="259" t="s">
        <v>369</v>
      </c>
      <c r="P26" s="259" t="s">
        <v>370</v>
      </c>
      <c r="Q26" s="75" t="s">
        <v>340</v>
      </c>
      <c r="R26" s="75" t="s">
        <v>341</v>
      </c>
      <c r="S26" s="75" t="s">
        <v>342</v>
      </c>
      <c r="T26" s="343" t="s">
        <v>337</v>
      </c>
      <c r="U26" s="340">
        <v>1</v>
      </c>
      <c r="V26" s="337" t="s">
        <v>505</v>
      </c>
      <c r="W26" s="285" t="s">
        <v>506</v>
      </c>
      <c r="X26" s="343" t="s">
        <v>340</v>
      </c>
      <c r="Y26" s="343" t="s">
        <v>341</v>
      </c>
      <c r="Z26" s="343" t="s">
        <v>342</v>
      </c>
      <c r="AA26" s="77"/>
      <c r="AB26" s="77"/>
      <c r="AC26" s="77"/>
      <c r="AD26" s="77"/>
      <c r="AE26" s="77"/>
      <c r="AF26" s="77"/>
      <c r="AG26" s="77"/>
      <c r="AH26" s="77"/>
      <c r="AI26" s="77"/>
      <c r="AJ26" s="77"/>
      <c r="AK26" s="77"/>
      <c r="AL26" s="77"/>
      <c r="AM26" s="77"/>
      <c r="AN26" s="77"/>
      <c r="AO26" s="77"/>
      <c r="AP26" s="77"/>
    </row>
    <row r="27" spans="1:42" s="78" customFormat="1" ht="139.5" customHeight="1">
      <c r="A27" s="77"/>
      <c r="B27" s="423"/>
      <c r="C27" s="426"/>
      <c r="D27" s="401"/>
      <c r="E27" s="402"/>
      <c r="F27" s="401"/>
      <c r="G27" s="404" t="s">
        <v>392</v>
      </c>
      <c r="H27" s="427"/>
      <c r="I27" s="400"/>
      <c r="J27" s="403"/>
      <c r="K27" s="402"/>
      <c r="L27" s="403"/>
      <c r="M27" s="75" t="s">
        <v>337</v>
      </c>
      <c r="N27" s="239">
        <v>1</v>
      </c>
      <c r="O27" s="259" t="s">
        <v>371</v>
      </c>
      <c r="P27" s="260" t="s">
        <v>372</v>
      </c>
      <c r="Q27" s="75" t="s">
        <v>340</v>
      </c>
      <c r="R27" s="75" t="s">
        <v>341</v>
      </c>
      <c r="S27" s="75" t="s">
        <v>342</v>
      </c>
      <c r="T27" s="344"/>
      <c r="U27" s="341"/>
      <c r="V27" s="338"/>
      <c r="W27" s="285" t="s">
        <v>507</v>
      </c>
      <c r="X27" s="344"/>
      <c r="Y27" s="344"/>
      <c r="Z27" s="344"/>
      <c r="AA27" s="77"/>
      <c r="AB27" s="77"/>
      <c r="AC27" s="77"/>
      <c r="AD27" s="77"/>
      <c r="AE27" s="77"/>
      <c r="AF27" s="77"/>
      <c r="AG27" s="77"/>
      <c r="AH27" s="77"/>
      <c r="AI27" s="77"/>
      <c r="AJ27" s="77"/>
      <c r="AK27" s="77"/>
      <c r="AL27" s="77"/>
      <c r="AM27" s="77"/>
      <c r="AN27" s="77"/>
      <c r="AO27" s="77"/>
      <c r="AP27" s="77"/>
    </row>
    <row r="28" spans="1:42" s="78" customFormat="1" ht="120.75" customHeight="1">
      <c r="A28" s="77"/>
      <c r="B28" s="423"/>
      <c r="C28" s="426"/>
      <c r="D28" s="401"/>
      <c r="E28" s="402"/>
      <c r="F28" s="401"/>
      <c r="G28" s="405"/>
      <c r="H28" s="427"/>
      <c r="I28" s="400"/>
      <c r="J28" s="403"/>
      <c r="K28" s="402"/>
      <c r="L28" s="403"/>
      <c r="M28" s="75" t="s">
        <v>337</v>
      </c>
      <c r="N28" s="239">
        <v>1</v>
      </c>
      <c r="O28" s="259" t="s">
        <v>373</v>
      </c>
      <c r="P28" s="260" t="s">
        <v>374</v>
      </c>
      <c r="Q28" s="75" t="s">
        <v>340</v>
      </c>
      <c r="R28" s="75" t="s">
        <v>341</v>
      </c>
      <c r="S28" s="75" t="s">
        <v>342</v>
      </c>
      <c r="T28" s="345"/>
      <c r="U28" s="342"/>
      <c r="V28" s="338"/>
      <c r="W28" s="285" t="s">
        <v>508</v>
      </c>
      <c r="X28" s="345"/>
      <c r="Y28" s="345"/>
      <c r="Z28" s="345"/>
      <c r="AA28" s="77"/>
      <c r="AB28" s="77"/>
      <c r="AC28" s="77"/>
      <c r="AD28" s="77"/>
      <c r="AE28" s="77"/>
      <c r="AF28" s="77"/>
      <c r="AG28" s="77"/>
      <c r="AH28" s="77"/>
      <c r="AI28" s="77"/>
      <c r="AJ28" s="77"/>
      <c r="AK28" s="77"/>
      <c r="AL28" s="77"/>
      <c r="AM28" s="77"/>
      <c r="AN28" s="77"/>
      <c r="AO28" s="77"/>
      <c r="AP28" s="77"/>
    </row>
    <row r="29" spans="1:42" s="78" customFormat="1" ht="138" customHeight="1">
      <c r="A29" s="77"/>
      <c r="B29" s="406" t="s">
        <v>201</v>
      </c>
      <c r="C29" s="407">
        <v>2</v>
      </c>
      <c r="D29" s="402" t="s">
        <v>300</v>
      </c>
      <c r="E29" s="402" t="s">
        <v>185</v>
      </c>
      <c r="F29" s="402" t="s">
        <v>301</v>
      </c>
      <c r="G29" s="398" t="s">
        <v>393</v>
      </c>
      <c r="H29" s="399" t="s">
        <v>182</v>
      </c>
      <c r="I29" s="400" t="s">
        <v>183</v>
      </c>
      <c r="J29" s="401" t="s">
        <v>302</v>
      </c>
      <c r="K29" s="402" t="s">
        <v>202</v>
      </c>
      <c r="L29" s="403">
        <v>46021</v>
      </c>
      <c r="M29" s="75" t="s">
        <v>375</v>
      </c>
      <c r="N29" s="340">
        <v>1</v>
      </c>
      <c r="O29" s="355" t="s">
        <v>376</v>
      </c>
      <c r="P29" s="397" t="s">
        <v>377</v>
      </c>
      <c r="Q29" s="359" t="s">
        <v>340</v>
      </c>
      <c r="R29" s="359" t="s">
        <v>341</v>
      </c>
      <c r="S29" s="359" t="s">
        <v>342</v>
      </c>
      <c r="T29" s="343" t="s">
        <v>375</v>
      </c>
      <c r="U29" s="340">
        <v>1</v>
      </c>
      <c r="V29" s="355" t="s">
        <v>378</v>
      </c>
      <c r="W29" s="376" t="s">
        <v>399</v>
      </c>
      <c r="X29" s="359" t="s">
        <v>340</v>
      </c>
      <c r="Y29" s="359" t="s">
        <v>341</v>
      </c>
      <c r="Z29" s="359" t="s">
        <v>342</v>
      </c>
      <c r="AA29" s="77"/>
      <c r="AB29" s="77"/>
      <c r="AC29" s="77"/>
      <c r="AD29" s="77"/>
      <c r="AE29" s="77"/>
      <c r="AF29" s="77"/>
      <c r="AG29" s="77"/>
      <c r="AH29" s="77"/>
      <c r="AI29" s="77"/>
      <c r="AJ29" s="77"/>
      <c r="AK29" s="77"/>
      <c r="AL29" s="77"/>
      <c r="AM29" s="77"/>
      <c r="AN29" s="77"/>
      <c r="AO29" s="77"/>
      <c r="AP29" s="77"/>
    </row>
    <row r="30" spans="1:42" s="78" customFormat="1" ht="138" customHeight="1">
      <c r="A30" s="77"/>
      <c r="B30" s="406"/>
      <c r="C30" s="407"/>
      <c r="D30" s="402"/>
      <c r="E30" s="402"/>
      <c r="F30" s="402"/>
      <c r="G30" s="398"/>
      <c r="H30" s="399"/>
      <c r="I30" s="400"/>
      <c r="J30" s="401"/>
      <c r="K30" s="402"/>
      <c r="L30" s="403"/>
      <c r="M30" s="75" t="s">
        <v>375</v>
      </c>
      <c r="N30" s="341"/>
      <c r="O30" s="356"/>
      <c r="P30" s="397"/>
      <c r="Q30" s="359"/>
      <c r="R30" s="359"/>
      <c r="S30" s="359"/>
      <c r="T30" s="344"/>
      <c r="U30" s="341"/>
      <c r="V30" s="356"/>
      <c r="W30" s="377"/>
      <c r="X30" s="359"/>
      <c r="Y30" s="359"/>
      <c r="Z30" s="359"/>
      <c r="AA30" s="77"/>
      <c r="AB30" s="77"/>
      <c r="AC30" s="77"/>
      <c r="AD30" s="77"/>
      <c r="AE30" s="77"/>
      <c r="AF30" s="77"/>
      <c r="AG30" s="77"/>
      <c r="AH30" s="77"/>
      <c r="AI30" s="77"/>
      <c r="AJ30" s="77"/>
      <c r="AK30" s="77"/>
      <c r="AL30" s="77"/>
      <c r="AM30" s="77"/>
      <c r="AN30" s="77"/>
      <c r="AO30" s="77"/>
      <c r="AP30" s="77"/>
    </row>
    <row r="31" spans="1:42" s="78" customFormat="1" ht="168" customHeight="1">
      <c r="A31" s="77"/>
      <c r="B31" s="406"/>
      <c r="C31" s="407"/>
      <c r="D31" s="402"/>
      <c r="E31" s="402"/>
      <c r="F31" s="402"/>
      <c r="G31" s="79" t="s">
        <v>394</v>
      </c>
      <c r="H31" s="399"/>
      <c r="I31" s="400"/>
      <c r="J31" s="401"/>
      <c r="K31" s="402"/>
      <c r="L31" s="403"/>
      <c r="M31" s="75" t="s">
        <v>375</v>
      </c>
      <c r="N31" s="342"/>
      <c r="O31" s="261" t="s">
        <v>378</v>
      </c>
      <c r="P31" s="261" t="s">
        <v>377</v>
      </c>
      <c r="Q31" s="75" t="s">
        <v>340</v>
      </c>
      <c r="R31" s="75" t="s">
        <v>341</v>
      </c>
      <c r="S31" s="75" t="s">
        <v>342</v>
      </c>
      <c r="T31" s="345"/>
      <c r="U31" s="342"/>
      <c r="V31" s="284" t="s">
        <v>400</v>
      </c>
      <c r="W31" s="284" t="s">
        <v>399</v>
      </c>
      <c r="X31" s="75" t="s">
        <v>340</v>
      </c>
      <c r="Y31" s="75" t="s">
        <v>341</v>
      </c>
      <c r="Z31" s="75" t="s">
        <v>342</v>
      </c>
      <c r="AA31" s="77"/>
      <c r="AB31" s="77"/>
      <c r="AC31" s="77"/>
      <c r="AD31" s="77"/>
      <c r="AE31" s="77"/>
      <c r="AF31" s="77"/>
      <c r="AG31" s="77"/>
      <c r="AH31" s="77"/>
      <c r="AI31" s="77"/>
      <c r="AJ31" s="77"/>
      <c r="AK31" s="77"/>
      <c r="AL31" s="77"/>
      <c r="AM31" s="77"/>
      <c r="AN31" s="77"/>
      <c r="AO31" s="77"/>
      <c r="AP31" s="77"/>
    </row>
    <row r="32" spans="1:42" s="78" customFormat="1" ht="99.75" customHeight="1">
      <c r="A32" s="77"/>
      <c r="B32" s="393" t="s">
        <v>203</v>
      </c>
      <c r="C32" s="395">
        <v>3</v>
      </c>
      <c r="D32" s="389" t="s">
        <v>204</v>
      </c>
      <c r="E32" s="389" t="s">
        <v>185</v>
      </c>
      <c r="F32" s="389" t="s">
        <v>204</v>
      </c>
      <c r="G32" s="389" t="s">
        <v>395</v>
      </c>
      <c r="H32" s="385" t="s">
        <v>182</v>
      </c>
      <c r="I32" s="387" t="s">
        <v>183</v>
      </c>
      <c r="J32" s="389" t="s">
        <v>303</v>
      </c>
      <c r="K32" s="389" t="s">
        <v>205</v>
      </c>
      <c r="L32" s="391">
        <v>45656</v>
      </c>
      <c r="M32" s="340" t="s">
        <v>345</v>
      </c>
      <c r="N32" s="340">
        <v>1</v>
      </c>
      <c r="O32" s="383" t="s">
        <v>379</v>
      </c>
      <c r="P32" s="343" t="s">
        <v>380</v>
      </c>
      <c r="Q32" s="343" t="s">
        <v>340</v>
      </c>
      <c r="R32" s="343" t="s">
        <v>341</v>
      </c>
      <c r="S32" s="343" t="s">
        <v>342</v>
      </c>
      <c r="T32" s="340" t="s">
        <v>345</v>
      </c>
      <c r="U32" s="340">
        <v>1</v>
      </c>
      <c r="V32" s="360" t="s">
        <v>502</v>
      </c>
      <c r="W32" s="360" t="s">
        <v>501</v>
      </c>
      <c r="X32" s="343" t="s">
        <v>340</v>
      </c>
      <c r="Y32" s="343" t="s">
        <v>341</v>
      </c>
      <c r="Z32" s="343" t="s">
        <v>342</v>
      </c>
      <c r="AA32" s="77"/>
      <c r="AB32" s="77"/>
      <c r="AC32" s="77"/>
      <c r="AD32" s="77"/>
      <c r="AE32" s="77"/>
      <c r="AF32" s="77"/>
      <c r="AG32" s="77"/>
      <c r="AH32" s="77"/>
      <c r="AI32" s="77"/>
      <c r="AJ32" s="77"/>
      <c r="AK32" s="77"/>
      <c r="AL32" s="77"/>
      <c r="AM32" s="77"/>
      <c r="AN32" s="77"/>
      <c r="AO32" s="77"/>
      <c r="AP32" s="77"/>
    </row>
    <row r="33" spans="1:42" s="78" customFormat="1" ht="81.75" customHeight="1">
      <c r="A33" s="77"/>
      <c r="B33" s="394"/>
      <c r="C33" s="396"/>
      <c r="D33" s="390"/>
      <c r="E33" s="390"/>
      <c r="F33" s="390"/>
      <c r="G33" s="390"/>
      <c r="H33" s="386"/>
      <c r="I33" s="388"/>
      <c r="J33" s="390"/>
      <c r="K33" s="390"/>
      <c r="L33" s="392"/>
      <c r="M33" s="345"/>
      <c r="N33" s="345"/>
      <c r="O33" s="384"/>
      <c r="P33" s="345"/>
      <c r="Q33" s="345"/>
      <c r="R33" s="345"/>
      <c r="S33" s="345"/>
      <c r="T33" s="345"/>
      <c r="U33" s="345"/>
      <c r="V33" s="361"/>
      <c r="W33" s="361"/>
      <c r="X33" s="345"/>
      <c r="Y33" s="345"/>
      <c r="Z33" s="345"/>
      <c r="AA33" s="77"/>
      <c r="AB33" s="77"/>
      <c r="AC33" s="77"/>
      <c r="AD33" s="77"/>
      <c r="AE33" s="77"/>
      <c r="AF33" s="77"/>
      <c r="AG33" s="77"/>
      <c r="AH33" s="77"/>
      <c r="AI33" s="77"/>
      <c r="AJ33" s="77"/>
      <c r="AK33" s="77"/>
      <c r="AL33" s="77"/>
      <c r="AM33" s="77"/>
      <c r="AN33" s="77"/>
      <c r="AO33" s="77"/>
      <c r="AP33" s="77"/>
    </row>
    <row r="34" spans="1:42" s="77" customFormat="1" ht="18" customHeight="1">
      <c r="B34" s="80"/>
      <c r="C34" s="81"/>
      <c r="D34" s="82"/>
      <c r="E34" s="83"/>
      <c r="F34" s="82"/>
      <c r="G34" s="84"/>
      <c r="H34" s="85"/>
      <c r="I34" s="86"/>
      <c r="J34" s="87"/>
      <c r="K34" s="83"/>
      <c r="L34" s="87"/>
      <c r="R34" s="264"/>
      <c r="S34" s="247"/>
    </row>
    <row r="35" spans="1:42" s="67" customFormat="1">
      <c r="B35" s="69"/>
      <c r="E35" s="70"/>
      <c r="F35" s="70"/>
      <c r="I35" s="70"/>
      <c r="J35" s="70"/>
      <c r="K35" s="70"/>
      <c r="R35" s="70"/>
      <c r="S35" s="262"/>
    </row>
    <row r="36" spans="1:42" s="67" customFormat="1" ht="24" customHeight="1">
      <c r="B36" s="378" t="s">
        <v>206</v>
      </c>
      <c r="C36" s="378"/>
      <c r="D36" s="378"/>
      <c r="E36" s="88"/>
      <c r="F36" s="88"/>
      <c r="I36" s="70"/>
      <c r="J36" s="70"/>
      <c r="K36" s="70"/>
      <c r="R36" s="70"/>
      <c r="S36" s="262"/>
    </row>
    <row r="37" spans="1:42" s="67" customFormat="1">
      <c r="B37" s="69"/>
      <c r="E37" s="70"/>
      <c r="F37" s="70"/>
      <c r="I37" s="70"/>
      <c r="J37" s="70"/>
      <c r="K37" s="70"/>
      <c r="R37" s="70"/>
      <c r="S37" s="262"/>
    </row>
    <row r="38" spans="1:42" ht="14.25" customHeight="1">
      <c r="B38" s="379" t="s">
        <v>207</v>
      </c>
      <c r="C38" s="379"/>
      <c r="D38" s="379"/>
      <c r="E38" s="379"/>
      <c r="F38" s="379"/>
      <c r="G38" s="379"/>
      <c r="H38" s="379"/>
      <c r="I38" s="379"/>
      <c r="J38" s="379"/>
      <c r="K38" s="379"/>
      <c r="L38" s="379"/>
    </row>
    <row r="39" spans="1:42" ht="15" customHeight="1">
      <c r="B39" s="89" t="s">
        <v>208</v>
      </c>
      <c r="C39" s="380" t="s">
        <v>209</v>
      </c>
      <c r="D39" s="381"/>
      <c r="E39" s="380" t="s">
        <v>210</v>
      </c>
      <c r="F39" s="382"/>
      <c r="G39" s="382"/>
      <c r="H39" s="382"/>
      <c r="I39" s="382"/>
      <c r="J39" s="382"/>
      <c r="K39" s="382"/>
      <c r="L39" s="381"/>
    </row>
    <row r="40" spans="1:42" ht="28.5" customHeight="1">
      <c r="B40" s="90">
        <v>2</v>
      </c>
      <c r="C40" s="371">
        <v>45321</v>
      </c>
      <c r="D40" s="371"/>
      <c r="E40" s="372" t="s">
        <v>211</v>
      </c>
      <c r="F40" s="372"/>
      <c r="G40" s="372"/>
      <c r="H40" s="372"/>
      <c r="I40" s="372"/>
      <c r="J40" s="372"/>
      <c r="K40" s="372"/>
      <c r="L40" s="372"/>
    </row>
    <row r="41" spans="1:42" s="67" customFormat="1" ht="28.5" customHeight="1">
      <c r="B41" s="90">
        <v>3</v>
      </c>
      <c r="C41" s="371">
        <v>45470</v>
      </c>
      <c r="D41" s="371"/>
      <c r="E41" s="372" t="s">
        <v>304</v>
      </c>
      <c r="F41" s="372"/>
      <c r="G41" s="372"/>
      <c r="H41" s="372"/>
      <c r="I41" s="372"/>
      <c r="J41" s="372"/>
      <c r="K41" s="372"/>
      <c r="L41" s="372"/>
      <c r="R41" s="70"/>
      <c r="S41" s="262"/>
    </row>
    <row r="42" spans="1:42" s="67" customFormat="1" ht="28.5" customHeight="1">
      <c r="B42" s="90">
        <v>4</v>
      </c>
      <c r="C42" s="371">
        <v>45741</v>
      </c>
      <c r="D42" s="371"/>
      <c r="E42" s="373" t="s">
        <v>305</v>
      </c>
      <c r="F42" s="374"/>
      <c r="G42" s="374"/>
      <c r="H42" s="374"/>
      <c r="I42" s="374"/>
      <c r="J42" s="374"/>
      <c r="K42" s="374"/>
      <c r="L42" s="375"/>
      <c r="R42" s="70"/>
      <c r="S42" s="262"/>
    </row>
    <row r="43" spans="1:42" s="67" customFormat="1">
      <c r="B43" s="69"/>
      <c r="E43" s="70"/>
      <c r="F43" s="70"/>
      <c r="I43" s="70"/>
      <c r="J43" s="70"/>
      <c r="K43" s="70"/>
      <c r="R43" s="70"/>
      <c r="S43" s="262"/>
    </row>
    <row r="44" spans="1:42" s="67" customFormat="1">
      <c r="B44" s="265"/>
      <c r="C44" s="266"/>
      <c r="D44" s="266"/>
      <c r="E44" s="70"/>
      <c r="F44" s="70"/>
      <c r="I44" s="70"/>
      <c r="J44" s="70"/>
      <c r="K44" s="70"/>
      <c r="R44" s="70"/>
      <c r="S44" s="262"/>
    </row>
    <row r="45" spans="1:42" s="67" customFormat="1">
      <c r="B45" s="267" t="s">
        <v>212</v>
      </c>
      <c r="C45" s="266"/>
      <c r="D45" s="266"/>
      <c r="E45" s="70"/>
      <c r="F45" s="70"/>
      <c r="I45" s="70"/>
      <c r="J45" s="70"/>
      <c r="K45" s="70"/>
      <c r="R45" s="70"/>
      <c r="S45" s="262"/>
    </row>
    <row r="46" spans="1:42" s="67" customFormat="1">
      <c r="B46" s="267" t="s">
        <v>213</v>
      </c>
      <c r="C46" s="266"/>
      <c r="D46" s="266"/>
      <c r="E46" s="70"/>
      <c r="F46" s="70"/>
      <c r="I46" s="70"/>
      <c r="J46" s="70"/>
      <c r="K46" s="70"/>
      <c r="R46" s="70"/>
      <c r="S46" s="262"/>
    </row>
    <row r="47" spans="1:42" s="67" customFormat="1">
      <c r="B47" s="267" t="s">
        <v>214</v>
      </c>
      <c r="C47" s="266"/>
      <c r="D47" s="266"/>
      <c r="E47" s="70"/>
      <c r="F47" s="70"/>
      <c r="I47" s="70"/>
      <c r="J47" s="70"/>
      <c r="K47" s="70"/>
      <c r="R47" s="70"/>
      <c r="S47" s="262"/>
    </row>
    <row r="48" spans="1:42" s="67" customFormat="1">
      <c r="B48" s="267" t="s">
        <v>215</v>
      </c>
      <c r="C48" s="266"/>
      <c r="D48" s="266"/>
      <c r="E48" s="70"/>
      <c r="F48" s="70"/>
      <c r="I48" s="70"/>
      <c r="J48" s="70"/>
      <c r="K48" s="70"/>
      <c r="R48" s="70"/>
      <c r="S48" s="262"/>
    </row>
    <row r="49" spans="2:19" s="67" customFormat="1">
      <c r="B49" s="267" t="s">
        <v>216</v>
      </c>
      <c r="C49" s="266"/>
      <c r="D49" s="266"/>
      <c r="E49" s="70"/>
      <c r="F49" s="70"/>
      <c r="I49" s="70"/>
      <c r="J49" s="70"/>
      <c r="K49" s="70"/>
      <c r="R49" s="70"/>
      <c r="S49" s="262"/>
    </row>
    <row r="50" spans="2:19" s="67" customFormat="1">
      <c r="B50" s="267" t="s">
        <v>217</v>
      </c>
      <c r="C50" s="266"/>
      <c r="D50" s="266"/>
      <c r="E50" s="70"/>
      <c r="F50" s="70"/>
      <c r="I50" s="70"/>
      <c r="J50" s="70"/>
      <c r="K50" s="70"/>
      <c r="R50" s="70"/>
      <c r="S50" s="262"/>
    </row>
    <row r="51" spans="2:19" s="67" customFormat="1">
      <c r="B51" s="267" t="s">
        <v>218</v>
      </c>
      <c r="C51" s="266"/>
      <c r="D51" s="266"/>
      <c r="E51" s="70"/>
      <c r="F51" s="70"/>
      <c r="I51" s="70"/>
      <c r="J51" s="70"/>
      <c r="K51" s="70"/>
      <c r="R51" s="70"/>
      <c r="S51" s="262"/>
    </row>
    <row r="52" spans="2:19" s="67" customFormat="1">
      <c r="B52" s="267" t="s">
        <v>219</v>
      </c>
      <c r="C52" s="266"/>
      <c r="D52" s="266"/>
      <c r="E52" s="70"/>
      <c r="F52" s="70"/>
      <c r="I52" s="70"/>
      <c r="J52" s="70"/>
      <c r="K52" s="70"/>
      <c r="R52" s="70"/>
      <c r="S52" s="262"/>
    </row>
    <row r="53" spans="2:19" s="67" customFormat="1">
      <c r="B53" s="267" t="s">
        <v>220</v>
      </c>
      <c r="C53" s="266"/>
      <c r="D53" s="266"/>
      <c r="E53" s="70"/>
      <c r="F53" s="70"/>
      <c r="I53" s="70"/>
      <c r="J53" s="70"/>
      <c r="K53" s="70"/>
      <c r="R53" s="70"/>
      <c r="S53" s="262"/>
    </row>
    <row r="54" spans="2:19" s="67" customFormat="1">
      <c r="B54" s="267" t="s">
        <v>196</v>
      </c>
      <c r="C54" s="266"/>
      <c r="D54" s="266"/>
      <c r="E54" s="70"/>
      <c r="F54" s="70"/>
      <c r="I54" s="70"/>
      <c r="J54" s="70"/>
      <c r="K54" s="70"/>
      <c r="R54" s="70"/>
      <c r="S54" s="262"/>
    </row>
    <row r="55" spans="2:19" s="67" customFormat="1">
      <c r="B55" s="267" t="s">
        <v>191</v>
      </c>
      <c r="C55" s="266"/>
      <c r="D55" s="266"/>
      <c r="E55" s="70"/>
      <c r="F55" s="70"/>
      <c r="I55" s="70"/>
      <c r="J55" s="70"/>
      <c r="K55" s="70"/>
      <c r="R55" s="70"/>
      <c r="S55" s="262"/>
    </row>
    <row r="56" spans="2:19" s="67" customFormat="1">
      <c r="B56" s="267" t="s">
        <v>221</v>
      </c>
      <c r="C56" s="266"/>
      <c r="D56" s="266"/>
      <c r="E56" s="70"/>
      <c r="F56" s="70"/>
      <c r="I56" s="70"/>
      <c r="J56" s="70"/>
      <c r="K56" s="70"/>
      <c r="R56" s="70"/>
      <c r="S56" s="262"/>
    </row>
    <row r="57" spans="2:19" s="67" customFormat="1">
      <c r="B57" s="267" t="s">
        <v>222</v>
      </c>
      <c r="C57" s="266"/>
      <c r="D57" s="266"/>
      <c r="E57" s="70"/>
      <c r="F57" s="70"/>
      <c r="I57" s="70"/>
      <c r="J57" s="70"/>
      <c r="K57" s="70"/>
      <c r="R57" s="70"/>
      <c r="S57" s="262"/>
    </row>
    <row r="58" spans="2:19" s="67" customFormat="1">
      <c r="B58" s="267" t="s">
        <v>223</v>
      </c>
      <c r="C58" s="266"/>
      <c r="D58" s="266"/>
      <c r="E58" s="70"/>
      <c r="F58" s="70"/>
      <c r="I58" s="70"/>
      <c r="J58" s="70"/>
      <c r="K58" s="70"/>
      <c r="R58" s="70"/>
      <c r="S58" s="262"/>
    </row>
    <row r="59" spans="2:19" s="67" customFormat="1">
      <c r="B59" s="267" t="s">
        <v>224</v>
      </c>
      <c r="C59" s="266"/>
      <c r="D59" s="266"/>
      <c r="E59" s="70"/>
      <c r="F59" s="70"/>
      <c r="I59" s="70"/>
      <c r="J59" s="70"/>
      <c r="K59" s="70"/>
      <c r="R59" s="70"/>
      <c r="S59" s="262"/>
    </row>
    <row r="60" spans="2:19" s="67" customFormat="1">
      <c r="B60" s="265"/>
      <c r="C60" s="266"/>
      <c r="D60" s="266"/>
      <c r="E60" s="70"/>
      <c r="F60" s="70"/>
      <c r="I60" s="70"/>
      <c r="J60" s="70"/>
      <c r="K60" s="70"/>
      <c r="R60" s="70"/>
      <c r="S60" s="262"/>
    </row>
    <row r="61" spans="2:19" s="67" customFormat="1">
      <c r="B61" s="265"/>
      <c r="C61" s="266"/>
      <c r="D61" s="266"/>
      <c r="E61" s="70"/>
      <c r="F61" s="70"/>
      <c r="I61" s="70"/>
      <c r="J61" s="70"/>
      <c r="K61" s="70"/>
      <c r="R61" s="70"/>
      <c r="S61" s="262"/>
    </row>
    <row r="62" spans="2:19" s="67" customFormat="1">
      <c r="B62" s="69"/>
      <c r="E62" s="70"/>
      <c r="F62" s="70"/>
      <c r="I62" s="70"/>
      <c r="J62" s="70"/>
      <c r="K62" s="70"/>
      <c r="R62" s="70"/>
      <c r="S62" s="262"/>
    </row>
    <row r="63" spans="2:19" s="67" customFormat="1">
      <c r="B63" s="69"/>
      <c r="E63" s="70"/>
      <c r="F63" s="70"/>
      <c r="I63" s="70"/>
      <c r="J63" s="70"/>
      <c r="K63" s="70"/>
      <c r="R63" s="70"/>
      <c r="S63" s="262"/>
    </row>
    <row r="64" spans="2:19" s="67" customFormat="1">
      <c r="B64" s="69"/>
      <c r="E64" s="70"/>
      <c r="F64" s="70"/>
      <c r="I64" s="70"/>
      <c r="J64" s="70"/>
      <c r="K64" s="70"/>
      <c r="R64" s="70"/>
      <c r="S64" s="262"/>
    </row>
    <row r="65" spans="2:19" s="67" customFormat="1">
      <c r="B65" s="69"/>
      <c r="E65" s="70"/>
      <c r="F65" s="70"/>
      <c r="I65" s="70"/>
      <c r="J65" s="70"/>
      <c r="K65" s="70"/>
      <c r="R65" s="70"/>
      <c r="S65" s="262"/>
    </row>
    <row r="66" spans="2:19" s="67" customFormat="1">
      <c r="B66" s="69"/>
      <c r="E66" s="70"/>
      <c r="F66" s="70"/>
      <c r="I66" s="70"/>
      <c r="J66" s="70"/>
      <c r="K66" s="70"/>
      <c r="R66" s="70"/>
      <c r="S66" s="262"/>
    </row>
    <row r="67" spans="2:19" s="67" customFormat="1">
      <c r="B67" s="69"/>
      <c r="E67" s="70"/>
      <c r="F67" s="70"/>
      <c r="I67" s="70"/>
      <c r="J67" s="70"/>
      <c r="K67" s="70"/>
      <c r="R67" s="70"/>
      <c r="S67" s="262"/>
    </row>
    <row r="68" spans="2:19" s="67" customFormat="1">
      <c r="B68" s="69"/>
      <c r="E68" s="70"/>
      <c r="F68" s="70"/>
      <c r="I68" s="70"/>
      <c r="J68" s="70"/>
      <c r="K68" s="70"/>
      <c r="R68" s="70"/>
      <c r="S68" s="262"/>
    </row>
    <row r="69" spans="2:19" s="67" customFormat="1">
      <c r="B69" s="69"/>
      <c r="E69" s="70"/>
      <c r="F69" s="70"/>
      <c r="I69" s="70"/>
      <c r="J69" s="70"/>
      <c r="K69" s="70"/>
      <c r="R69" s="70"/>
      <c r="S69" s="262"/>
    </row>
    <row r="70" spans="2:19" s="67" customFormat="1">
      <c r="B70" s="69"/>
      <c r="E70" s="70"/>
      <c r="F70" s="70"/>
      <c r="I70" s="70"/>
      <c r="J70" s="70"/>
      <c r="K70" s="70"/>
      <c r="R70" s="70"/>
      <c r="S70" s="262"/>
    </row>
    <row r="71" spans="2:19" s="67" customFormat="1">
      <c r="B71" s="69"/>
      <c r="E71" s="70"/>
      <c r="F71" s="70"/>
      <c r="I71" s="70"/>
      <c r="J71" s="70"/>
      <c r="K71" s="70"/>
      <c r="R71" s="70"/>
      <c r="S71" s="262"/>
    </row>
    <row r="72" spans="2:19" s="67" customFormat="1">
      <c r="B72" s="69"/>
      <c r="E72" s="70"/>
      <c r="F72" s="70"/>
      <c r="I72" s="70"/>
      <c r="J72" s="70"/>
      <c r="K72" s="70"/>
      <c r="R72" s="70"/>
      <c r="S72" s="262"/>
    </row>
    <row r="73" spans="2:19" s="67" customFormat="1">
      <c r="B73" s="69"/>
      <c r="E73" s="70"/>
      <c r="F73" s="70"/>
      <c r="I73" s="70"/>
      <c r="J73" s="70"/>
      <c r="K73" s="70"/>
      <c r="R73" s="70"/>
      <c r="S73" s="262"/>
    </row>
    <row r="74" spans="2:19" s="67" customFormat="1">
      <c r="B74" s="69"/>
      <c r="E74" s="70"/>
      <c r="F74" s="70"/>
      <c r="I74" s="70"/>
      <c r="J74" s="70"/>
      <c r="K74" s="70"/>
      <c r="R74" s="70"/>
      <c r="S74" s="262"/>
    </row>
    <row r="75" spans="2:19" s="67" customFormat="1">
      <c r="B75" s="69"/>
      <c r="E75" s="70"/>
      <c r="F75" s="70"/>
      <c r="I75" s="70"/>
      <c r="J75" s="70"/>
      <c r="K75" s="70"/>
      <c r="R75" s="70"/>
      <c r="S75" s="262"/>
    </row>
    <row r="76" spans="2:19" s="67" customFormat="1">
      <c r="B76" s="69"/>
      <c r="E76" s="70"/>
      <c r="F76" s="70"/>
      <c r="I76" s="70"/>
      <c r="J76" s="70"/>
      <c r="K76" s="70"/>
      <c r="R76" s="70"/>
      <c r="S76" s="262"/>
    </row>
    <row r="77" spans="2:19" s="67" customFormat="1">
      <c r="B77" s="69"/>
      <c r="E77" s="70"/>
      <c r="F77" s="70"/>
      <c r="I77" s="70"/>
      <c r="J77" s="70"/>
      <c r="K77" s="70"/>
      <c r="R77" s="70"/>
      <c r="S77" s="262"/>
    </row>
    <row r="78" spans="2:19" s="67" customFormat="1">
      <c r="B78" s="69"/>
      <c r="E78" s="70"/>
      <c r="F78" s="70"/>
      <c r="I78" s="70"/>
      <c r="J78" s="70"/>
      <c r="K78" s="70"/>
      <c r="R78" s="70"/>
      <c r="S78" s="262"/>
    </row>
    <row r="79" spans="2:19" s="67" customFormat="1">
      <c r="B79" s="69"/>
      <c r="E79" s="70"/>
      <c r="F79" s="70"/>
      <c r="I79" s="70"/>
      <c r="J79" s="70"/>
      <c r="K79" s="70"/>
      <c r="R79" s="70"/>
      <c r="S79" s="262"/>
    </row>
    <row r="80" spans="2:19" s="67" customFormat="1">
      <c r="B80" s="69"/>
      <c r="E80" s="70"/>
      <c r="F80" s="70"/>
      <c r="I80" s="70"/>
      <c r="J80" s="70"/>
      <c r="K80" s="70"/>
      <c r="R80" s="70"/>
      <c r="S80" s="262"/>
    </row>
    <row r="81" spans="2:19" s="67" customFormat="1">
      <c r="B81" s="69"/>
      <c r="E81" s="70"/>
      <c r="F81" s="70"/>
      <c r="I81" s="70"/>
      <c r="J81" s="70"/>
      <c r="K81" s="70"/>
      <c r="R81" s="70"/>
      <c r="S81" s="262"/>
    </row>
    <row r="82" spans="2:19" s="67" customFormat="1">
      <c r="B82" s="69"/>
      <c r="E82" s="70"/>
      <c r="F82" s="70"/>
      <c r="I82" s="70"/>
      <c r="J82" s="70"/>
      <c r="K82" s="70"/>
      <c r="R82" s="70"/>
      <c r="S82" s="262"/>
    </row>
    <row r="83" spans="2:19" s="67" customFormat="1">
      <c r="B83" s="69"/>
      <c r="E83" s="70"/>
      <c r="F83" s="70"/>
      <c r="I83" s="70"/>
      <c r="J83" s="70"/>
      <c r="K83" s="70"/>
      <c r="R83" s="70"/>
      <c r="S83" s="262"/>
    </row>
    <row r="84" spans="2:19" s="67" customFormat="1">
      <c r="B84" s="69"/>
      <c r="E84" s="70"/>
      <c r="F84" s="70"/>
      <c r="I84" s="70"/>
      <c r="J84" s="70"/>
      <c r="K84" s="70"/>
      <c r="R84" s="70"/>
      <c r="S84" s="262"/>
    </row>
    <row r="85" spans="2:19" s="67" customFormat="1">
      <c r="B85" s="69"/>
      <c r="E85" s="70"/>
      <c r="F85" s="70"/>
      <c r="I85" s="70"/>
      <c r="J85" s="70"/>
      <c r="K85" s="70"/>
      <c r="R85" s="70"/>
      <c r="S85" s="262"/>
    </row>
    <row r="86" spans="2:19" s="67" customFormat="1">
      <c r="B86" s="69"/>
      <c r="E86" s="70"/>
      <c r="F86" s="70"/>
      <c r="I86" s="70"/>
      <c r="J86" s="70"/>
      <c r="K86" s="70"/>
      <c r="R86" s="70"/>
      <c r="S86" s="262"/>
    </row>
    <row r="87" spans="2:19" s="67" customFormat="1">
      <c r="B87" s="69"/>
      <c r="E87" s="70"/>
      <c r="F87" s="70"/>
      <c r="I87" s="70"/>
      <c r="J87" s="70"/>
      <c r="K87" s="70"/>
      <c r="R87" s="70"/>
      <c r="S87" s="262"/>
    </row>
    <row r="88" spans="2:19" s="67" customFormat="1">
      <c r="B88" s="69"/>
      <c r="E88" s="70"/>
      <c r="F88" s="70"/>
      <c r="I88" s="70"/>
      <c r="J88" s="70"/>
      <c r="K88" s="70"/>
      <c r="R88" s="70"/>
      <c r="S88" s="262"/>
    </row>
    <row r="89" spans="2:19" s="67" customFormat="1">
      <c r="B89" s="69"/>
      <c r="E89" s="70"/>
      <c r="F89" s="70"/>
      <c r="I89" s="70"/>
      <c r="J89" s="70"/>
      <c r="K89" s="70"/>
      <c r="R89" s="70"/>
      <c r="S89" s="262"/>
    </row>
    <row r="90" spans="2:19" s="67" customFormat="1">
      <c r="B90" s="69"/>
      <c r="E90" s="70"/>
      <c r="F90" s="70"/>
      <c r="I90" s="70"/>
      <c r="J90" s="70"/>
      <c r="K90" s="70"/>
      <c r="R90" s="70"/>
      <c r="S90" s="262"/>
    </row>
    <row r="91" spans="2:19" s="67" customFormat="1">
      <c r="B91" s="69"/>
      <c r="E91" s="70"/>
      <c r="F91" s="70"/>
      <c r="I91" s="70"/>
      <c r="J91" s="70"/>
      <c r="K91" s="70"/>
      <c r="R91" s="70"/>
      <c r="S91" s="262"/>
    </row>
    <row r="92" spans="2:19" s="67" customFormat="1">
      <c r="B92" s="69"/>
      <c r="E92" s="70"/>
      <c r="F92" s="70"/>
      <c r="I92" s="70"/>
      <c r="J92" s="70"/>
      <c r="K92" s="70"/>
      <c r="R92" s="70"/>
      <c r="S92" s="262"/>
    </row>
    <row r="93" spans="2:19" s="67" customFormat="1">
      <c r="B93" s="69"/>
      <c r="E93" s="70"/>
      <c r="F93" s="70"/>
      <c r="I93" s="70"/>
      <c r="J93" s="70"/>
      <c r="K93" s="70"/>
      <c r="R93" s="70"/>
      <c r="S93" s="262"/>
    </row>
    <row r="94" spans="2:19" s="67" customFormat="1">
      <c r="B94" s="69"/>
      <c r="E94" s="70"/>
      <c r="F94" s="70"/>
      <c r="I94" s="70"/>
      <c r="J94" s="70"/>
      <c r="K94" s="70"/>
      <c r="R94" s="70"/>
      <c r="S94" s="262"/>
    </row>
    <row r="95" spans="2:19" s="67" customFormat="1">
      <c r="B95" s="69"/>
      <c r="E95" s="70"/>
      <c r="F95" s="70"/>
      <c r="I95" s="70"/>
      <c r="J95" s="70"/>
      <c r="K95" s="70"/>
      <c r="R95" s="70"/>
      <c r="S95" s="262"/>
    </row>
    <row r="96" spans="2:19" s="67" customFormat="1">
      <c r="B96" s="69"/>
      <c r="E96" s="70"/>
      <c r="F96" s="70"/>
      <c r="I96" s="70"/>
      <c r="J96" s="70"/>
      <c r="K96" s="70"/>
      <c r="R96" s="70"/>
      <c r="S96" s="262"/>
    </row>
    <row r="97" spans="2:19" s="67" customFormat="1">
      <c r="B97" s="69"/>
      <c r="E97" s="70"/>
      <c r="F97" s="70"/>
      <c r="I97" s="70"/>
      <c r="J97" s="70"/>
      <c r="K97" s="70"/>
      <c r="R97" s="70"/>
      <c r="S97" s="262"/>
    </row>
    <row r="98" spans="2:19" s="67" customFormat="1">
      <c r="B98" s="69"/>
      <c r="E98" s="70"/>
      <c r="F98" s="70"/>
      <c r="I98" s="70"/>
      <c r="J98" s="70"/>
      <c r="K98" s="70"/>
      <c r="R98" s="70"/>
      <c r="S98" s="262"/>
    </row>
    <row r="99" spans="2:19" s="67" customFormat="1">
      <c r="B99" s="69"/>
      <c r="E99" s="70"/>
      <c r="F99" s="70"/>
      <c r="I99" s="70"/>
      <c r="J99" s="70"/>
      <c r="K99" s="70"/>
      <c r="R99" s="70"/>
      <c r="S99" s="262"/>
    </row>
    <row r="100" spans="2:19" s="67" customFormat="1">
      <c r="B100" s="69"/>
      <c r="E100" s="70"/>
      <c r="F100" s="70"/>
      <c r="I100" s="70"/>
      <c r="J100" s="70"/>
      <c r="K100" s="70"/>
      <c r="R100" s="70"/>
      <c r="S100" s="262"/>
    </row>
    <row r="101" spans="2:19" s="67" customFormat="1">
      <c r="B101" s="69"/>
      <c r="E101" s="70"/>
      <c r="F101" s="70"/>
      <c r="I101" s="70"/>
      <c r="J101" s="70"/>
      <c r="K101" s="70"/>
      <c r="R101" s="70"/>
      <c r="S101" s="262"/>
    </row>
    <row r="102" spans="2:19" s="67" customFormat="1">
      <c r="B102" s="69"/>
      <c r="E102" s="70"/>
      <c r="F102" s="70"/>
      <c r="I102" s="70"/>
      <c r="J102" s="70"/>
      <c r="K102" s="70"/>
      <c r="R102" s="70"/>
      <c r="S102" s="262"/>
    </row>
    <row r="103" spans="2:19" s="67" customFormat="1">
      <c r="B103" s="69"/>
      <c r="E103" s="70"/>
      <c r="F103" s="70"/>
      <c r="I103" s="70"/>
      <c r="J103" s="70"/>
      <c r="K103" s="70"/>
      <c r="R103" s="70"/>
      <c r="S103" s="262"/>
    </row>
    <row r="104" spans="2:19" s="67" customFormat="1">
      <c r="B104" s="69"/>
      <c r="E104" s="70"/>
      <c r="F104" s="70"/>
      <c r="I104" s="70"/>
      <c r="J104" s="70"/>
      <c r="K104" s="70"/>
      <c r="R104" s="70"/>
      <c r="S104" s="262"/>
    </row>
    <row r="105" spans="2:19" s="67" customFormat="1">
      <c r="B105" s="69"/>
      <c r="E105" s="70"/>
      <c r="F105" s="70"/>
      <c r="I105" s="70"/>
      <c r="J105" s="70"/>
      <c r="K105" s="70"/>
      <c r="R105" s="70"/>
      <c r="S105" s="262"/>
    </row>
    <row r="106" spans="2:19" s="67" customFormat="1">
      <c r="B106" s="69"/>
      <c r="E106" s="70"/>
      <c r="F106" s="70"/>
      <c r="I106" s="70"/>
      <c r="J106" s="70"/>
      <c r="K106" s="70"/>
      <c r="R106" s="70"/>
      <c r="S106" s="262"/>
    </row>
    <row r="107" spans="2:19" s="67" customFormat="1">
      <c r="B107" s="69"/>
      <c r="E107" s="70"/>
      <c r="F107" s="70"/>
      <c r="I107" s="70"/>
      <c r="J107" s="70"/>
      <c r="K107" s="70"/>
      <c r="R107" s="70"/>
      <c r="S107" s="262"/>
    </row>
    <row r="108" spans="2:19" s="67" customFormat="1">
      <c r="B108" s="69"/>
      <c r="E108" s="70"/>
      <c r="F108" s="70"/>
      <c r="I108" s="70"/>
      <c r="J108" s="70"/>
      <c r="K108" s="70"/>
      <c r="R108" s="70"/>
      <c r="S108" s="262"/>
    </row>
    <row r="109" spans="2:19" s="67" customFormat="1">
      <c r="B109" s="69"/>
      <c r="E109" s="70"/>
      <c r="F109" s="70"/>
      <c r="I109" s="70"/>
      <c r="J109" s="70"/>
      <c r="K109" s="70"/>
      <c r="R109" s="70"/>
      <c r="S109" s="262"/>
    </row>
    <row r="110" spans="2:19" s="67" customFormat="1">
      <c r="B110" s="69"/>
      <c r="E110" s="70"/>
      <c r="F110" s="70"/>
      <c r="I110" s="70"/>
      <c r="J110" s="70"/>
      <c r="K110" s="70"/>
      <c r="R110" s="70"/>
      <c r="S110" s="262"/>
    </row>
    <row r="111" spans="2:19" s="67" customFormat="1">
      <c r="B111" s="69"/>
      <c r="E111" s="70"/>
      <c r="F111" s="70"/>
      <c r="I111" s="70"/>
      <c r="J111" s="70"/>
      <c r="K111" s="70"/>
      <c r="R111" s="70"/>
      <c r="S111" s="262"/>
    </row>
    <row r="112" spans="2:19" s="67" customFormat="1">
      <c r="B112" s="69"/>
      <c r="E112" s="70"/>
      <c r="F112" s="70"/>
      <c r="I112" s="70"/>
      <c r="J112" s="70"/>
      <c r="K112" s="70"/>
      <c r="R112" s="70"/>
      <c r="S112" s="262"/>
    </row>
    <row r="113" spans="2:19" s="67" customFormat="1">
      <c r="B113" s="69"/>
      <c r="E113" s="70"/>
      <c r="F113" s="70"/>
      <c r="I113" s="70"/>
      <c r="J113" s="70"/>
      <c r="K113" s="70"/>
      <c r="R113" s="70"/>
      <c r="S113" s="262"/>
    </row>
    <row r="114" spans="2:19" s="67" customFormat="1">
      <c r="B114" s="69"/>
      <c r="E114" s="70"/>
      <c r="F114" s="70"/>
      <c r="I114" s="70"/>
      <c r="J114" s="70"/>
      <c r="K114" s="70"/>
      <c r="R114" s="70"/>
      <c r="S114" s="262"/>
    </row>
    <row r="115" spans="2:19" s="67" customFormat="1">
      <c r="B115" s="69"/>
      <c r="E115" s="70"/>
      <c r="F115" s="70"/>
      <c r="I115" s="70"/>
      <c r="J115" s="70"/>
      <c r="K115" s="70"/>
      <c r="R115" s="70"/>
      <c r="S115" s="262"/>
    </row>
    <row r="116" spans="2:19" s="67" customFormat="1">
      <c r="B116" s="69"/>
      <c r="E116" s="70"/>
      <c r="F116" s="70"/>
      <c r="I116" s="70"/>
      <c r="J116" s="70"/>
      <c r="K116" s="70"/>
      <c r="R116" s="70"/>
      <c r="S116" s="262"/>
    </row>
    <row r="117" spans="2:19" s="67" customFormat="1">
      <c r="B117" s="69"/>
      <c r="E117" s="70"/>
      <c r="F117" s="70"/>
      <c r="I117" s="70"/>
      <c r="J117" s="70"/>
      <c r="K117" s="70"/>
      <c r="R117" s="70"/>
      <c r="S117" s="262"/>
    </row>
    <row r="118" spans="2:19" s="67" customFormat="1">
      <c r="B118" s="69"/>
      <c r="E118" s="70"/>
      <c r="F118" s="70"/>
      <c r="I118" s="70"/>
      <c r="J118" s="70"/>
      <c r="K118" s="70"/>
      <c r="R118" s="70"/>
      <c r="S118" s="262"/>
    </row>
    <row r="119" spans="2:19" s="67" customFormat="1">
      <c r="B119" s="69"/>
      <c r="E119" s="70"/>
      <c r="F119" s="70"/>
      <c r="I119" s="70"/>
      <c r="J119" s="70"/>
      <c r="K119" s="70"/>
      <c r="R119" s="70"/>
      <c r="S119" s="262"/>
    </row>
    <row r="120" spans="2:19" s="67" customFormat="1">
      <c r="B120" s="69"/>
      <c r="E120" s="70"/>
      <c r="F120" s="70"/>
      <c r="I120" s="70"/>
      <c r="J120" s="70"/>
      <c r="K120" s="70"/>
      <c r="R120" s="70"/>
      <c r="S120" s="262"/>
    </row>
    <row r="121" spans="2:19" s="67" customFormat="1">
      <c r="B121" s="69"/>
      <c r="E121" s="70"/>
      <c r="F121" s="70"/>
      <c r="I121" s="70"/>
      <c r="J121" s="70"/>
      <c r="K121" s="70"/>
      <c r="R121" s="70"/>
      <c r="S121" s="262"/>
    </row>
    <row r="122" spans="2:19" s="67" customFormat="1">
      <c r="B122" s="69"/>
      <c r="E122" s="70"/>
      <c r="F122" s="70"/>
      <c r="I122" s="70"/>
      <c r="J122" s="70"/>
      <c r="K122" s="70"/>
      <c r="R122" s="70"/>
      <c r="S122" s="262"/>
    </row>
    <row r="123" spans="2:19" s="67" customFormat="1">
      <c r="B123" s="69"/>
      <c r="E123" s="70"/>
      <c r="F123" s="70"/>
      <c r="I123" s="70"/>
      <c r="J123" s="70"/>
      <c r="K123" s="70"/>
      <c r="R123" s="70"/>
      <c r="S123" s="262"/>
    </row>
    <row r="124" spans="2:19" s="67" customFormat="1">
      <c r="B124" s="69"/>
      <c r="E124" s="70"/>
      <c r="F124" s="70"/>
      <c r="I124" s="70"/>
      <c r="J124" s="70"/>
      <c r="K124" s="70"/>
      <c r="R124" s="70"/>
      <c r="S124" s="262"/>
    </row>
    <row r="125" spans="2:19" s="67" customFormat="1">
      <c r="B125" s="69"/>
      <c r="E125" s="70"/>
      <c r="F125" s="70"/>
      <c r="I125" s="70"/>
      <c r="J125" s="70"/>
      <c r="K125" s="70"/>
      <c r="R125" s="70"/>
      <c r="S125" s="262"/>
    </row>
    <row r="126" spans="2:19" s="67" customFormat="1">
      <c r="B126" s="69"/>
      <c r="E126" s="70"/>
      <c r="F126" s="70"/>
      <c r="I126" s="70"/>
      <c r="J126" s="70"/>
      <c r="K126" s="70"/>
      <c r="R126" s="70"/>
      <c r="S126" s="262"/>
    </row>
    <row r="127" spans="2:19" s="67" customFormat="1">
      <c r="B127" s="69"/>
      <c r="E127" s="70"/>
      <c r="F127" s="70"/>
      <c r="I127" s="70"/>
      <c r="J127" s="70"/>
      <c r="K127" s="70"/>
      <c r="R127" s="70"/>
      <c r="S127" s="262"/>
    </row>
    <row r="128" spans="2:19" s="67" customFormat="1">
      <c r="B128" s="69"/>
      <c r="E128" s="70"/>
      <c r="F128" s="70"/>
      <c r="I128" s="70"/>
      <c r="J128" s="70"/>
      <c r="K128" s="70"/>
      <c r="R128" s="70"/>
      <c r="S128" s="262"/>
    </row>
    <row r="129" spans="2:19" s="67" customFormat="1">
      <c r="B129" s="69"/>
      <c r="E129" s="70"/>
      <c r="F129" s="70"/>
      <c r="I129" s="70"/>
      <c r="J129" s="70"/>
      <c r="K129" s="70"/>
      <c r="R129" s="70"/>
      <c r="S129" s="262"/>
    </row>
    <row r="130" spans="2:19" s="67" customFormat="1">
      <c r="B130" s="69"/>
      <c r="E130" s="70"/>
      <c r="F130" s="70"/>
      <c r="I130" s="70"/>
      <c r="J130" s="70"/>
      <c r="K130" s="70"/>
      <c r="R130" s="70"/>
      <c r="S130" s="262"/>
    </row>
    <row r="131" spans="2:19" s="67" customFormat="1">
      <c r="B131" s="69"/>
      <c r="E131" s="70"/>
      <c r="F131" s="70"/>
      <c r="I131" s="70"/>
      <c r="J131" s="70"/>
      <c r="K131" s="70"/>
      <c r="R131" s="70"/>
      <c r="S131" s="262"/>
    </row>
    <row r="132" spans="2:19" s="67" customFormat="1">
      <c r="B132" s="69"/>
      <c r="E132" s="70"/>
      <c r="F132" s="70"/>
      <c r="I132" s="70"/>
      <c r="J132" s="70"/>
      <c r="K132" s="70"/>
      <c r="R132" s="70"/>
      <c r="S132" s="262"/>
    </row>
    <row r="133" spans="2:19" s="67" customFormat="1">
      <c r="B133" s="69"/>
      <c r="E133" s="70"/>
      <c r="F133" s="70"/>
      <c r="I133" s="70"/>
      <c r="J133" s="70"/>
      <c r="K133" s="70"/>
      <c r="R133" s="70"/>
      <c r="S133" s="262"/>
    </row>
    <row r="134" spans="2:19" s="67" customFormat="1">
      <c r="B134" s="69"/>
      <c r="E134" s="70"/>
      <c r="F134" s="70"/>
      <c r="I134" s="70"/>
      <c r="J134" s="70"/>
      <c r="K134" s="70"/>
      <c r="R134" s="70"/>
      <c r="S134" s="262"/>
    </row>
    <row r="135" spans="2:19" s="67" customFormat="1">
      <c r="B135" s="69"/>
      <c r="E135" s="70"/>
      <c r="F135" s="70"/>
      <c r="I135" s="70"/>
      <c r="J135" s="70"/>
      <c r="K135" s="70"/>
      <c r="R135" s="70"/>
      <c r="S135" s="262"/>
    </row>
    <row r="136" spans="2:19" s="67" customFormat="1">
      <c r="B136" s="69"/>
      <c r="E136" s="70"/>
      <c r="F136" s="70"/>
      <c r="I136" s="70"/>
      <c r="J136" s="70"/>
      <c r="K136" s="70"/>
      <c r="R136" s="70"/>
      <c r="S136" s="262"/>
    </row>
    <row r="137" spans="2:19" s="67" customFormat="1">
      <c r="B137" s="69"/>
      <c r="E137" s="70"/>
      <c r="F137" s="70"/>
      <c r="I137" s="70"/>
      <c r="J137" s="70"/>
      <c r="K137" s="70"/>
      <c r="R137" s="70"/>
      <c r="S137" s="262"/>
    </row>
    <row r="138" spans="2:19" s="67" customFormat="1">
      <c r="B138" s="69"/>
      <c r="E138" s="70"/>
      <c r="F138" s="70"/>
      <c r="I138" s="70"/>
      <c r="J138" s="70"/>
      <c r="K138" s="70"/>
      <c r="R138" s="70"/>
      <c r="S138" s="262"/>
    </row>
    <row r="139" spans="2:19" s="67" customFormat="1">
      <c r="B139" s="69"/>
      <c r="E139" s="70"/>
      <c r="F139" s="70"/>
      <c r="I139" s="70"/>
      <c r="J139" s="70"/>
      <c r="K139" s="70"/>
      <c r="R139" s="70"/>
      <c r="S139" s="262"/>
    </row>
    <row r="140" spans="2:19" s="67" customFormat="1">
      <c r="B140" s="69"/>
      <c r="E140" s="70"/>
      <c r="F140" s="70"/>
      <c r="I140" s="70"/>
      <c r="J140" s="70"/>
      <c r="K140" s="70"/>
      <c r="R140" s="70"/>
      <c r="S140" s="262"/>
    </row>
    <row r="141" spans="2:19" s="67" customFormat="1">
      <c r="B141" s="69"/>
      <c r="E141" s="70"/>
      <c r="F141" s="70"/>
      <c r="I141" s="70"/>
      <c r="J141" s="70"/>
      <c r="K141" s="70"/>
      <c r="R141" s="70"/>
      <c r="S141" s="262"/>
    </row>
    <row r="142" spans="2:19" s="67" customFormat="1">
      <c r="B142" s="69"/>
      <c r="E142" s="70"/>
      <c r="F142" s="70"/>
      <c r="I142" s="70"/>
      <c r="J142" s="70"/>
      <c r="K142" s="70"/>
      <c r="R142" s="70"/>
      <c r="S142" s="262"/>
    </row>
    <row r="143" spans="2:19" s="67" customFormat="1">
      <c r="B143" s="69"/>
      <c r="E143" s="70"/>
      <c r="F143" s="70"/>
      <c r="I143" s="70"/>
      <c r="J143" s="70"/>
      <c r="K143" s="70"/>
      <c r="R143" s="70"/>
      <c r="S143" s="262"/>
    </row>
    <row r="144" spans="2:19" s="67" customFormat="1">
      <c r="B144" s="69"/>
      <c r="E144" s="70"/>
      <c r="F144" s="70"/>
      <c r="I144" s="70"/>
      <c r="J144" s="70"/>
      <c r="K144" s="70"/>
      <c r="R144" s="70"/>
      <c r="S144" s="262"/>
    </row>
    <row r="145" spans="2:19" s="67" customFormat="1">
      <c r="B145" s="69"/>
      <c r="E145" s="70"/>
      <c r="F145" s="70"/>
      <c r="I145" s="70"/>
      <c r="J145" s="70"/>
      <c r="K145" s="70"/>
      <c r="R145" s="70"/>
      <c r="S145" s="262"/>
    </row>
    <row r="146" spans="2:19" s="67" customFormat="1">
      <c r="B146" s="69"/>
      <c r="E146" s="70"/>
      <c r="F146" s="70"/>
      <c r="I146" s="70"/>
      <c r="J146" s="70"/>
      <c r="K146" s="70"/>
      <c r="R146" s="70"/>
      <c r="S146" s="262"/>
    </row>
    <row r="147" spans="2:19" s="67" customFormat="1">
      <c r="B147" s="69"/>
      <c r="E147" s="70"/>
      <c r="F147" s="70"/>
      <c r="I147" s="70"/>
      <c r="J147" s="70"/>
      <c r="K147" s="70"/>
      <c r="R147" s="70"/>
      <c r="S147" s="262"/>
    </row>
    <row r="148" spans="2:19" s="67" customFormat="1">
      <c r="B148" s="69"/>
      <c r="E148" s="70"/>
      <c r="F148" s="70"/>
      <c r="I148" s="70"/>
      <c r="J148" s="70"/>
      <c r="K148" s="70"/>
      <c r="R148" s="70"/>
      <c r="S148" s="262"/>
    </row>
    <row r="149" spans="2:19" s="67" customFormat="1">
      <c r="B149" s="69"/>
      <c r="E149" s="70"/>
      <c r="F149" s="70"/>
      <c r="I149" s="70"/>
      <c r="J149" s="70"/>
      <c r="K149" s="70"/>
      <c r="R149" s="70"/>
      <c r="S149" s="262"/>
    </row>
    <row r="150" spans="2:19" s="67" customFormat="1">
      <c r="B150" s="69"/>
      <c r="E150" s="70"/>
      <c r="F150" s="70"/>
      <c r="I150" s="70"/>
      <c r="J150" s="70"/>
      <c r="K150" s="70"/>
      <c r="R150" s="70"/>
      <c r="S150" s="262"/>
    </row>
    <row r="151" spans="2:19" s="67" customFormat="1">
      <c r="B151" s="69"/>
      <c r="E151" s="70"/>
      <c r="F151" s="70"/>
      <c r="I151" s="70"/>
      <c r="J151" s="70"/>
      <c r="K151" s="70"/>
      <c r="R151" s="70"/>
      <c r="S151" s="262"/>
    </row>
    <row r="152" spans="2:19" s="67" customFormat="1">
      <c r="B152" s="69"/>
      <c r="E152" s="70"/>
      <c r="F152" s="70"/>
      <c r="I152" s="70"/>
      <c r="J152" s="70"/>
      <c r="K152" s="70"/>
      <c r="R152" s="70"/>
      <c r="S152" s="262"/>
    </row>
    <row r="153" spans="2:19" s="67" customFormat="1">
      <c r="B153" s="69"/>
      <c r="E153" s="70"/>
      <c r="F153" s="70"/>
      <c r="I153" s="70"/>
      <c r="J153" s="70"/>
      <c r="K153" s="70"/>
      <c r="R153" s="70"/>
      <c r="S153" s="262"/>
    </row>
    <row r="154" spans="2:19" s="67" customFormat="1">
      <c r="B154" s="69"/>
      <c r="E154" s="70"/>
      <c r="F154" s="70"/>
      <c r="I154" s="70"/>
      <c r="J154" s="70"/>
      <c r="K154" s="70"/>
      <c r="R154" s="70"/>
      <c r="S154" s="262"/>
    </row>
    <row r="155" spans="2:19" s="67" customFormat="1">
      <c r="B155" s="69"/>
      <c r="E155" s="70"/>
      <c r="F155" s="70"/>
      <c r="I155" s="70"/>
      <c r="J155" s="70"/>
      <c r="K155" s="70"/>
      <c r="R155" s="70"/>
      <c r="S155" s="262"/>
    </row>
    <row r="156" spans="2:19" s="67" customFormat="1">
      <c r="B156" s="69"/>
      <c r="E156" s="70"/>
      <c r="F156" s="70"/>
      <c r="I156" s="70"/>
      <c r="J156" s="70"/>
      <c r="K156" s="70"/>
      <c r="R156" s="70"/>
      <c r="S156" s="262"/>
    </row>
    <row r="157" spans="2:19" s="67" customFormat="1">
      <c r="B157" s="69"/>
      <c r="E157" s="70"/>
      <c r="F157" s="70"/>
      <c r="I157" s="70"/>
      <c r="J157" s="70"/>
      <c r="K157" s="70"/>
      <c r="R157" s="70"/>
      <c r="S157" s="262"/>
    </row>
    <row r="158" spans="2:19" s="67" customFormat="1">
      <c r="B158" s="69"/>
      <c r="E158" s="70"/>
      <c r="F158" s="70"/>
      <c r="I158" s="70"/>
      <c r="J158" s="70"/>
      <c r="K158" s="70"/>
      <c r="R158" s="70"/>
      <c r="S158" s="262"/>
    </row>
    <row r="159" spans="2:19" s="67" customFormat="1">
      <c r="B159" s="69"/>
      <c r="E159" s="70"/>
      <c r="F159" s="70"/>
      <c r="I159" s="70"/>
      <c r="J159" s="70"/>
      <c r="K159" s="70"/>
      <c r="R159" s="70"/>
      <c r="S159" s="262"/>
    </row>
    <row r="160" spans="2:19" s="67" customFormat="1">
      <c r="B160" s="69"/>
      <c r="E160" s="70"/>
      <c r="F160" s="70"/>
      <c r="I160" s="70"/>
      <c r="J160" s="70"/>
      <c r="K160" s="70"/>
      <c r="R160" s="70"/>
      <c r="S160" s="262"/>
    </row>
    <row r="161" spans="2:19" s="67" customFormat="1">
      <c r="B161" s="69"/>
      <c r="E161" s="70"/>
      <c r="F161" s="70"/>
      <c r="I161" s="70"/>
      <c r="J161" s="70"/>
      <c r="K161" s="70"/>
      <c r="R161" s="70"/>
      <c r="S161" s="262"/>
    </row>
    <row r="162" spans="2:19" s="67" customFormat="1">
      <c r="B162" s="69"/>
      <c r="E162" s="70"/>
      <c r="F162" s="70"/>
      <c r="I162" s="70"/>
      <c r="J162" s="70"/>
      <c r="K162" s="70"/>
      <c r="R162" s="70"/>
      <c r="S162" s="262"/>
    </row>
    <row r="163" spans="2:19" s="67" customFormat="1">
      <c r="B163" s="69"/>
      <c r="E163" s="70"/>
      <c r="F163" s="70"/>
      <c r="I163" s="70"/>
      <c r="J163" s="70"/>
      <c r="K163" s="70"/>
      <c r="R163" s="70"/>
      <c r="S163" s="262"/>
    </row>
    <row r="164" spans="2:19" s="67" customFormat="1">
      <c r="B164" s="69"/>
      <c r="E164" s="70"/>
      <c r="F164" s="70"/>
      <c r="I164" s="70"/>
      <c r="J164" s="70"/>
      <c r="K164" s="70"/>
      <c r="R164" s="70"/>
      <c r="S164" s="262"/>
    </row>
    <row r="165" spans="2:19" s="67" customFormat="1">
      <c r="B165" s="69"/>
      <c r="E165" s="70"/>
      <c r="F165" s="70"/>
      <c r="I165" s="70"/>
      <c r="J165" s="70"/>
      <c r="K165" s="70"/>
      <c r="R165" s="70"/>
      <c r="S165" s="262"/>
    </row>
    <row r="166" spans="2:19" s="67" customFormat="1">
      <c r="B166" s="69"/>
      <c r="E166" s="70"/>
      <c r="F166" s="70"/>
      <c r="I166" s="70"/>
      <c r="J166" s="70"/>
      <c r="K166" s="70"/>
      <c r="R166" s="70"/>
      <c r="S166" s="262"/>
    </row>
    <row r="167" spans="2:19" s="67" customFormat="1">
      <c r="B167" s="69"/>
      <c r="E167" s="70"/>
      <c r="F167" s="70"/>
      <c r="I167" s="70"/>
      <c r="J167" s="70"/>
      <c r="K167" s="70"/>
      <c r="R167" s="70"/>
      <c r="S167" s="262"/>
    </row>
    <row r="168" spans="2:19" s="67" customFormat="1">
      <c r="B168" s="69"/>
      <c r="E168" s="70"/>
      <c r="F168" s="70"/>
      <c r="I168" s="70"/>
      <c r="J168" s="70"/>
      <c r="K168" s="70"/>
      <c r="R168" s="70"/>
      <c r="S168" s="262"/>
    </row>
    <row r="169" spans="2:19" s="67" customFormat="1">
      <c r="B169" s="69"/>
      <c r="E169" s="70"/>
      <c r="F169" s="70"/>
      <c r="I169" s="70"/>
      <c r="J169" s="70"/>
      <c r="K169" s="70"/>
      <c r="R169" s="70"/>
      <c r="S169" s="262"/>
    </row>
  </sheetData>
  <mergeCells count="214">
    <mergeCell ref="S7:S9"/>
    <mergeCell ref="B8:B9"/>
    <mergeCell ref="C8:C9"/>
    <mergeCell ref="D8:D9"/>
    <mergeCell ref="E8:E9"/>
    <mergeCell ref="F8:F9"/>
    <mergeCell ref="J8:J9"/>
    <mergeCell ref="K8:K9"/>
    <mergeCell ref="B2:D4"/>
    <mergeCell ref="E2:K2"/>
    <mergeCell ref="E3:K3"/>
    <mergeCell ref="E4:K4"/>
    <mergeCell ref="B7:F7"/>
    <mergeCell ref="G7:I7"/>
    <mergeCell ref="J7:L7"/>
    <mergeCell ref="L8:L9"/>
    <mergeCell ref="Q8:Q9"/>
    <mergeCell ref="R8:R9"/>
    <mergeCell ref="B10:B14"/>
    <mergeCell ref="C10:C12"/>
    <mergeCell ref="D10:D12"/>
    <mergeCell ref="E10:E12"/>
    <mergeCell ref="F10:F12"/>
    <mergeCell ref="G10:G11"/>
    <mergeCell ref="H10:H12"/>
    <mergeCell ref="M7:P8"/>
    <mergeCell ref="Q7:R7"/>
    <mergeCell ref="I10:I12"/>
    <mergeCell ref="J10:J12"/>
    <mergeCell ref="K10:K12"/>
    <mergeCell ref="L10:L12"/>
    <mergeCell ref="C13:C14"/>
    <mergeCell ref="D13:D14"/>
    <mergeCell ref="E13:E14"/>
    <mergeCell ref="F13:F14"/>
    <mergeCell ref="G13:G14"/>
    <mergeCell ref="H13:H14"/>
    <mergeCell ref="B17:B18"/>
    <mergeCell ref="C17:C18"/>
    <mergeCell ref="D17:D18"/>
    <mergeCell ref="E17:E18"/>
    <mergeCell ref="F17:F18"/>
    <mergeCell ref="I13:I14"/>
    <mergeCell ref="J13:J14"/>
    <mergeCell ref="K13:K14"/>
    <mergeCell ref="L13:L14"/>
    <mergeCell ref="B15:B16"/>
    <mergeCell ref="C15:C16"/>
    <mergeCell ref="D15:D16"/>
    <mergeCell ref="E15:E16"/>
    <mergeCell ref="F15:F16"/>
    <mergeCell ref="G15:G16"/>
    <mergeCell ref="G17:G18"/>
    <mergeCell ref="H17:H18"/>
    <mergeCell ref="I17:I18"/>
    <mergeCell ref="J17:J18"/>
    <mergeCell ref="K17:K18"/>
    <mergeCell ref="L17:L18"/>
    <mergeCell ref="H15:H16"/>
    <mergeCell ref="I15:I16"/>
    <mergeCell ref="J15:J16"/>
    <mergeCell ref="K15:K16"/>
    <mergeCell ref="L15:L16"/>
    <mergeCell ref="H19:H21"/>
    <mergeCell ref="I19:I21"/>
    <mergeCell ref="J19:J21"/>
    <mergeCell ref="K19:K21"/>
    <mergeCell ref="L19:L21"/>
    <mergeCell ref="B22:B28"/>
    <mergeCell ref="C22:C25"/>
    <mergeCell ref="D22:D25"/>
    <mergeCell ref="E22:E25"/>
    <mergeCell ref="F22:F25"/>
    <mergeCell ref="B19:B21"/>
    <mergeCell ref="C19:C21"/>
    <mergeCell ref="D19:D21"/>
    <mergeCell ref="E19:E21"/>
    <mergeCell ref="F19:F21"/>
    <mergeCell ref="G19:G20"/>
    <mergeCell ref="G23:G24"/>
    <mergeCell ref="C26:C28"/>
    <mergeCell ref="D26:D28"/>
    <mergeCell ref="E26:E28"/>
    <mergeCell ref="F26:F28"/>
    <mergeCell ref="H26:H28"/>
    <mergeCell ref="Q22:Q25"/>
    <mergeCell ref="R22:R25"/>
    <mergeCell ref="S22:S25"/>
    <mergeCell ref="H22:H25"/>
    <mergeCell ref="I22:I25"/>
    <mergeCell ref="J22:J25"/>
    <mergeCell ref="K22:K25"/>
    <mergeCell ref="L22:L25"/>
    <mergeCell ref="M22:M25"/>
    <mergeCell ref="N22:N25"/>
    <mergeCell ref="O22:O25"/>
    <mergeCell ref="P22:P25"/>
    <mergeCell ref="I26:I28"/>
    <mergeCell ref="J26:J28"/>
    <mergeCell ref="K26:K28"/>
    <mergeCell ref="L26:L28"/>
    <mergeCell ref="G27:G28"/>
    <mergeCell ref="B29:B31"/>
    <mergeCell ref="C29:C31"/>
    <mergeCell ref="D29:D31"/>
    <mergeCell ref="E29:E31"/>
    <mergeCell ref="F29:F31"/>
    <mergeCell ref="N29:N31"/>
    <mergeCell ref="O29:O30"/>
    <mergeCell ref="P29:P30"/>
    <mergeCell ref="Q29:Q30"/>
    <mergeCell ref="R29:R30"/>
    <mergeCell ref="S29:S30"/>
    <mergeCell ref="G29:G30"/>
    <mergeCell ref="H29:H31"/>
    <mergeCell ref="I29:I31"/>
    <mergeCell ref="J29:J31"/>
    <mergeCell ref="K29:K31"/>
    <mergeCell ref="L29:L31"/>
    <mergeCell ref="J32:J33"/>
    <mergeCell ref="K32:K33"/>
    <mergeCell ref="L32:L33"/>
    <mergeCell ref="M32:M33"/>
    <mergeCell ref="B32:B33"/>
    <mergeCell ref="C32:C33"/>
    <mergeCell ref="D32:D33"/>
    <mergeCell ref="E32:E33"/>
    <mergeCell ref="F32:F33"/>
    <mergeCell ref="G32:G33"/>
    <mergeCell ref="C41:D41"/>
    <mergeCell ref="E41:L41"/>
    <mergeCell ref="C42:D42"/>
    <mergeCell ref="E42:L42"/>
    <mergeCell ref="T7:W8"/>
    <mergeCell ref="X7:Y7"/>
    <mergeCell ref="U29:U31"/>
    <mergeCell ref="V29:V30"/>
    <mergeCell ref="W29:W30"/>
    <mergeCell ref="X29:X30"/>
    <mergeCell ref="B36:D36"/>
    <mergeCell ref="B38:L38"/>
    <mergeCell ref="C39:D39"/>
    <mergeCell ref="E39:L39"/>
    <mergeCell ref="C40:D40"/>
    <mergeCell ref="E40:L40"/>
    <mergeCell ref="N32:N33"/>
    <mergeCell ref="O32:O33"/>
    <mergeCell ref="P32:P33"/>
    <mergeCell ref="Q32:Q33"/>
    <mergeCell ref="R32:R33"/>
    <mergeCell ref="S32:S33"/>
    <mergeCell ref="H32:H33"/>
    <mergeCell ref="I32:I33"/>
    <mergeCell ref="Z7:Z9"/>
    <mergeCell ref="X8:X9"/>
    <mergeCell ref="Y8:Y9"/>
    <mergeCell ref="T22:T25"/>
    <mergeCell ref="U22:U25"/>
    <mergeCell ref="V22:V25"/>
    <mergeCell ref="W22:W25"/>
    <mergeCell ref="X22:X25"/>
    <mergeCell ref="Y22:Y25"/>
    <mergeCell ref="Z22:Z25"/>
    <mergeCell ref="T10:T12"/>
    <mergeCell ref="U13:U14"/>
    <mergeCell ref="V13:V14"/>
    <mergeCell ref="Z15:Z16"/>
    <mergeCell ref="Y15:Y16"/>
    <mergeCell ref="X15:X16"/>
    <mergeCell ref="W15:W16"/>
    <mergeCell ref="V15:V16"/>
    <mergeCell ref="U15:U16"/>
    <mergeCell ref="Z10:Z12"/>
    <mergeCell ref="Y10:Y12"/>
    <mergeCell ref="X10:X12"/>
    <mergeCell ref="Z13:Z14"/>
    <mergeCell ref="Y13:Y14"/>
    <mergeCell ref="Y29:Y30"/>
    <mergeCell ref="Z29:Z30"/>
    <mergeCell ref="T32:T33"/>
    <mergeCell ref="U32:U33"/>
    <mergeCell ref="V32:V33"/>
    <mergeCell ref="W32:W33"/>
    <mergeCell ref="X32:X33"/>
    <mergeCell ref="Y32:Y33"/>
    <mergeCell ref="Z32:Z33"/>
    <mergeCell ref="T29:T31"/>
    <mergeCell ref="T13:T14"/>
    <mergeCell ref="T15:T16"/>
    <mergeCell ref="T19:T21"/>
    <mergeCell ref="T17:T18"/>
    <mergeCell ref="U19:U21"/>
    <mergeCell ref="V26:V28"/>
    <mergeCell ref="X26:X28"/>
    <mergeCell ref="U26:U28"/>
    <mergeCell ref="T26:T28"/>
    <mergeCell ref="W19:W21"/>
    <mergeCell ref="X19:X21"/>
    <mergeCell ref="V19:V21"/>
    <mergeCell ref="X17:X18"/>
    <mergeCell ref="W17:W18"/>
    <mergeCell ref="V17:V18"/>
    <mergeCell ref="U17:U18"/>
    <mergeCell ref="W13:W14"/>
    <mergeCell ref="X13:X14"/>
    <mergeCell ref="V10:V12"/>
    <mergeCell ref="W10:W12"/>
    <mergeCell ref="U10:U12"/>
    <mergeCell ref="Z26:Z28"/>
    <mergeCell ref="Y26:Y28"/>
    <mergeCell ref="Z19:Z21"/>
    <mergeCell ref="Y19:Y21"/>
    <mergeCell ref="Z17:Z18"/>
    <mergeCell ref="Y17:Y18"/>
  </mergeCells>
  <conditionalFormatting sqref="H22:H23">
    <cfRule type="cellIs" dxfId="19" priority="1" operator="equal">
      <formula>"Extremo"</formula>
    </cfRule>
    <cfRule type="cellIs" dxfId="18" priority="2" operator="equal">
      <formula>"Alto"</formula>
    </cfRule>
    <cfRule type="cellIs" dxfId="17" priority="3" operator="equal">
      <formula>"Moderado"</formula>
    </cfRule>
    <cfRule type="cellIs" dxfId="16" priority="4" operator="equal">
      <formula>"Bajo"</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O5"/>
  <sheetViews>
    <sheetView showGridLines="0" zoomScale="55" zoomScaleNormal="55" workbookViewId="0">
      <pane ySplit="1" topLeftCell="A2" activePane="bottomLeft" state="frozen"/>
      <selection pane="bottomLeft" activeCell="M2" sqref="M2"/>
    </sheetView>
  </sheetViews>
  <sheetFormatPr baseColWidth="10" defaultColWidth="11.44140625" defaultRowHeight="14.4"/>
  <cols>
    <col min="1" max="1" width="46.6640625" bestFit="1" customWidth="1"/>
    <col min="2" max="2" width="51.44140625" style="1" customWidth="1"/>
    <col min="3" max="4" width="24.33203125" customWidth="1"/>
    <col min="5" max="5" width="16" customWidth="1"/>
    <col min="6" max="6" width="25.109375" style="3" bestFit="1" customWidth="1"/>
    <col min="7" max="7" width="15.109375" customWidth="1"/>
    <col min="8" max="8" width="14.6640625" customWidth="1"/>
    <col min="9" max="9" width="20.5546875" customWidth="1"/>
    <col min="10" max="10" width="20" customWidth="1"/>
    <col min="11" max="11" width="24.5546875" customWidth="1"/>
    <col min="12" max="12" width="27.88671875" customWidth="1"/>
    <col min="13" max="13" width="67.88671875" customWidth="1"/>
    <col min="14" max="14" width="53" customWidth="1"/>
  </cols>
  <sheetData>
    <row r="1" spans="1:15" s="2" customFormat="1" ht="60" customHeight="1" thickBot="1">
      <c r="A1" s="39" t="s">
        <v>62</v>
      </c>
      <c r="B1" s="39" t="s">
        <v>63</v>
      </c>
      <c r="C1" s="39" t="s">
        <v>64</v>
      </c>
      <c r="D1" s="39" t="s">
        <v>65</v>
      </c>
      <c r="E1" s="39" t="s">
        <v>66</v>
      </c>
      <c r="F1" s="39" t="s">
        <v>67</v>
      </c>
      <c r="G1" s="39" t="s">
        <v>68</v>
      </c>
      <c r="H1" s="39" t="s">
        <v>69</v>
      </c>
      <c r="I1" s="233" t="s">
        <v>317</v>
      </c>
      <c r="J1" s="233" t="s">
        <v>318</v>
      </c>
      <c r="K1" s="233" t="s">
        <v>319</v>
      </c>
      <c r="L1" s="233" t="s">
        <v>320</v>
      </c>
      <c r="M1" s="234" t="s">
        <v>321</v>
      </c>
      <c r="N1" s="235" t="s">
        <v>322</v>
      </c>
    </row>
    <row r="2" spans="1:15" ht="234.75" customHeight="1">
      <c r="A2" s="458" t="s">
        <v>20</v>
      </c>
      <c r="B2" s="115" t="s">
        <v>479</v>
      </c>
      <c r="C2" s="115" t="s">
        <v>245</v>
      </c>
      <c r="D2" s="65" t="s">
        <v>246</v>
      </c>
      <c r="E2" s="116">
        <v>1</v>
      </c>
      <c r="F2" s="38" t="s">
        <v>81</v>
      </c>
      <c r="G2" s="117">
        <v>45689</v>
      </c>
      <c r="H2" s="117">
        <v>46022</v>
      </c>
      <c r="I2" s="236">
        <v>0.5</v>
      </c>
      <c r="J2" s="236">
        <v>0.5</v>
      </c>
      <c r="K2" s="236">
        <v>1</v>
      </c>
      <c r="L2" s="236"/>
      <c r="M2" s="287" t="s">
        <v>516</v>
      </c>
      <c r="N2" s="287" t="s">
        <v>342</v>
      </c>
    </row>
    <row r="3" spans="1:15" ht="211.5" customHeight="1">
      <c r="A3" s="459"/>
      <c r="B3" s="118" t="s">
        <v>480</v>
      </c>
      <c r="C3" s="118" t="s">
        <v>82</v>
      </c>
      <c r="D3" s="66" t="s">
        <v>83</v>
      </c>
      <c r="E3" s="119">
        <v>1</v>
      </c>
      <c r="F3" s="37" t="s">
        <v>84</v>
      </c>
      <c r="G3" s="120">
        <v>45689</v>
      </c>
      <c r="H3" s="120">
        <v>46022</v>
      </c>
      <c r="I3" s="236">
        <v>0</v>
      </c>
      <c r="J3" s="236">
        <v>1</v>
      </c>
      <c r="K3" s="236">
        <v>1</v>
      </c>
      <c r="L3" s="236"/>
      <c r="M3" s="288" t="s">
        <v>401</v>
      </c>
      <c r="N3" s="282" t="s">
        <v>342</v>
      </c>
    </row>
    <row r="4" spans="1:15" ht="118.5" customHeight="1">
      <c r="A4" s="459"/>
      <c r="B4" s="118" t="s">
        <v>481</v>
      </c>
      <c r="C4" s="118" t="s">
        <v>85</v>
      </c>
      <c r="D4" s="66" t="s">
        <v>86</v>
      </c>
      <c r="E4" s="119">
        <v>1</v>
      </c>
      <c r="F4" s="37" t="s">
        <v>84</v>
      </c>
      <c r="G4" s="120">
        <v>45689</v>
      </c>
      <c r="H4" s="120">
        <v>46022</v>
      </c>
      <c r="I4" s="236">
        <v>0.1</v>
      </c>
      <c r="J4" s="236">
        <v>1</v>
      </c>
      <c r="K4" s="236">
        <v>1</v>
      </c>
      <c r="L4" s="236"/>
      <c r="M4" s="282" t="s">
        <v>402</v>
      </c>
      <c r="N4" s="282" t="s">
        <v>342</v>
      </c>
    </row>
    <row r="5" spans="1:15" ht="69.75" customHeight="1">
      <c r="A5" s="459"/>
      <c r="B5" s="164" t="s">
        <v>482</v>
      </c>
      <c r="C5" s="118" t="s">
        <v>87</v>
      </c>
      <c r="D5" s="66" t="s">
        <v>88</v>
      </c>
      <c r="E5" s="119">
        <v>2</v>
      </c>
      <c r="F5" s="37" t="s">
        <v>89</v>
      </c>
      <c r="G5" s="120">
        <v>45689</v>
      </c>
      <c r="H5" s="120">
        <v>46022</v>
      </c>
      <c r="I5" s="236">
        <v>0</v>
      </c>
      <c r="J5" s="236">
        <v>0.5</v>
      </c>
      <c r="K5" s="236">
        <v>0.5</v>
      </c>
      <c r="L5" s="236"/>
      <c r="M5" s="288" t="s">
        <v>545</v>
      </c>
      <c r="N5" s="282" t="s">
        <v>342</v>
      </c>
      <c r="O5" s="68"/>
    </row>
  </sheetData>
  <mergeCells count="1">
    <mergeCell ref="A2:A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sheetPr>
  <dimension ref="A1:P27"/>
  <sheetViews>
    <sheetView showGridLines="0" topLeftCell="B1" zoomScale="70" zoomScaleNormal="70" workbookViewId="0">
      <pane ySplit="1" topLeftCell="A2" activePane="bottomLeft" state="frozen"/>
      <selection pane="bottomLeft" activeCell="M10" sqref="M10"/>
    </sheetView>
  </sheetViews>
  <sheetFormatPr baseColWidth="10" defaultColWidth="11.44140625" defaultRowHeight="14.4"/>
  <cols>
    <col min="1" max="1" width="46.6640625" style="1" bestFit="1" customWidth="1"/>
    <col min="2" max="2" width="51.44140625" style="1" customWidth="1"/>
    <col min="3" max="3" width="24.33203125" customWidth="1"/>
    <col min="4" max="4" width="17.44140625" style="114" customWidth="1"/>
    <col min="5" max="5" width="13.6640625" customWidth="1"/>
    <col min="6" max="6" width="25.109375" bestFit="1" customWidth="1"/>
    <col min="7" max="7" width="15.109375" customWidth="1"/>
    <col min="8" max="8" width="14.6640625" customWidth="1"/>
    <col min="9" max="9" width="24.44140625" customWidth="1"/>
    <col min="10" max="10" width="21.6640625" customWidth="1"/>
    <col min="11" max="11" width="26.109375" customWidth="1"/>
    <col min="12" max="12" width="23.33203125" customWidth="1"/>
    <col min="13" max="13" width="56.6640625" customWidth="1"/>
    <col min="14" max="14" width="17.6640625" style="269" customWidth="1"/>
  </cols>
  <sheetData>
    <row r="1" spans="1:16" s="2" customFormat="1" ht="51" customHeight="1" thickBot="1">
      <c r="A1" s="46" t="s">
        <v>62</v>
      </c>
      <c r="B1" s="46" t="s">
        <v>63</v>
      </c>
      <c r="C1" s="46" t="s">
        <v>64</v>
      </c>
      <c r="D1" s="113" t="s">
        <v>65</v>
      </c>
      <c r="E1" s="46" t="s">
        <v>66</v>
      </c>
      <c r="F1" s="46" t="s">
        <v>67</v>
      </c>
      <c r="G1" s="46" t="s">
        <v>68</v>
      </c>
      <c r="H1" s="46" t="s">
        <v>69</v>
      </c>
      <c r="I1" s="233" t="s">
        <v>317</v>
      </c>
      <c r="J1" s="233" t="s">
        <v>318</v>
      </c>
      <c r="K1" s="233" t="s">
        <v>319</v>
      </c>
      <c r="L1" s="233" t="s">
        <v>320</v>
      </c>
      <c r="M1" s="234" t="s">
        <v>321</v>
      </c>
      <c r="N1" s="234" t="s">
        <v>403</v>
      </c>
    </row>
    <row r="2" spans="1:16" ht="60" customHeight="1">
      <c r="A2" s="461" t="s">
        <v>25</v>
      </c>
      <c r="B2" s="104" t="s">
        <v>404</v>
      </c>
      <c r="C2" s="43" t="s">
        <v>91</v>
      </c>
      <c r="D2" s="43" t="s">
        <v>88</v>
      </c>
      <c r="E2" s="44">
        <v>3</v>
      </c>
      <c r="F2" s="44" t="s">
        <v>30</v>
      </c>
      <c r="G2" s="45">
        <v>45689</v>
      </c>
      <c r="H2" s="45">
        <v>45961</v>
      </c>
      <c r="I2" s="248">
        <v>0</v>
      </c>
      <c r="J2" s="248">
        <v>0.33329999999999999</v>
      </c>
      <c r="K2" s="248">
        <v>0.66659999999999997</v>
      </c>
      <c r="L2" s="236"/>
      <c r="M2" s="289" t="s">
        <v>517</v>
      </c>
      <c r="N2" s="282" t="s">
        <v>342</v>
      </c>
    </row>
    <row r="3" spans="1:16" ht="148.5" customHeight="1">
      <c r="A3" s="460"/>
      <c r="B3" s="105" t="s">
        <v>405</v>
      </c>
      <c r="C3" s="40" t="s">
        <v>233</v>
      </c>
      <c r="D3" s="40" t="s">
        <v>95</v>
      </c>
      <c r="E3" s="41">
        <v>4</v>
      </c>
      <c r="F3" s="41" t="s">
        <v>84</v>
      </c>
      <c r="G3" s="42">
        <v>45689</v>
      </c>
      <c r="H3" s="42">
        <v>46021</v>
      </c>
      <c r="I3" s="248">
        <v>0</v>
      </c>
      <c r="J3" s="248">
        <v>0.5</v>
      </c>
      <c r="K3" s="248">
        <v>0.75</v>
      </c>
      <c r="L3" s="236"/>
      <c r="M3" s="290" t="s">
        <v>518</v>
      </c>
      <c r="N3" s="282" t="s">
        <v>342</v>
      </c>
    </row>
    <row r="4" spans="1:16" ht="181.5" customHeight="1">
      <c r="A4" s="460"/>
      <c r="B4" s="105" t="s">
        <v>406</v>
      </c>
      <c r="C4" s="106" t="s">
        <v>234</v>
      </c>
      <c r="D4" s="108" t="s">
        <v>235</v>
      </c>
      <c r="E4" s="107">
        <v>1</v>
      </c>
      <c r="F4" s="41" t="s">
        <v>96</v>
      </c>
      <c r="G4" s="42">
        <v>45689</v>
      </c>
      <c r="H4" s="42">
        <v>45930</v>
      </c>
      <c r="I4" s="248">
        <v>0.33329999999999999</v>
      </c>
      <c r="J4" s="248">
        <v>0.4</v>
      </c>
      <c r="K4" s="248">
        <v>0.6</v>
      </c>
      <c r="L4" s="236"/>
      <c r="M4" s="291" t="s">
        <v>519</v>
      </c>
      <c r="N4" s="282" t="s">
        <v>342</v>
      </c>
    </row>
    <row r="5" spans="1:16" ht="128.25" customHeight="1">
      <c r="A5" s="460"/>
      <c r="B5" s="105" t="s">
        <v>407</v>
      </c>
      <c r="C5" s="40" t="s">
        <v>97</v>
      </c>
      <c r="D5" s="40" t="s">
        <v>88</v>
      </c>
      <c r="E5" s="41">
        <v>1</v>
      </c>
      <c r="F5" s="41" t="s">
        <v>30</v>
      </c>
      <c r="G5" s="42">
        <v>45689</v>
      </c>
      <c r="H5" s="42">
        <v>45868</v>
      </c>
      <c r="I5" s="248">
        <v>0</v>
      </c>
      <c r="J5" s="248">
        <v>0.3</v>
      </c>
      <c r="K5" s="248">
        <v>1</v>
      </c>
      <c r="L5" s="236"/>
      <c r="M5" s="289" t="s">
        <v>520</v>
      </c>
      <c r="N5" s="282" t="s">
        <v>342</v>
      </c>
    </row>
    <row r="6" spans="1:16" ht="138.75" customHeight="1">
      <c r="A6" s="460"/>
      <c r="B6" s="105" t="s">
        <v>408</v>
      </c>
      <c r="C6" s="106" t="s">
        <v>236</v>
      </c>
      <c r="D6" s="108" t="s">
        <v>237</v>
      </c>
      <c r="E6" s="41">
        <v>1</v>
      </c>
      <c r="F6" s="41" t="s">
        <v>30</v>
      </c>
      <c r="G6" s="42">
        <v>45778</v>
      </c>
      <c r="H6" s="42">
        <v>46021</v>
      </c>
      <c r="I6" s="248">
        <v>0</v>
      </c>
      <c r="J6" s="248">
        <v>0</v>
      </c>
      <c r="K6" s="248">
        <v>0</v>
      </c>
      <c r="L6" s="236"/>
      <c r="M6" s="289" t="s">
        <v>521</v>
      </c>
      <c r="N6" s="282" t="s">
        <v>342</v>
      </c>
    </row>
    <row r="7" spans="1:16" ht="127.5" customHeight="1">
      <c r="A7" s="460" t="s">
        <v>27</v>
      </c>
      <c r="B7" s="105" t="s">
        <v>409</v>
      </c>
      <c r="C7" s="40" t="s">
        <v>98</v>
      </c>
      <c r="D7" s="40" t="s">
        <v>99</v>
      </c>
      <c r="E7" s="41">
        <v>2</v>
      </c>
      <c r="F7" s="41" t="s">
        <v>26</v>
      </c>
      <c r="G7" s="42">
        <v>45717</v>
      </c>
      <c r="H7" s="42">
        <v>46022</v>
      </c>
      <c r="I7" s="279">
        <v>1</v>
      </c>
      <c r="J7" s="279">
        <v>0</v>
      </c>
      <c r="K7" s="279">
        <v>1</v>
      </c>
      <c r="L7" s="236"/>
      <c r="M7" s="282" t="s">
        <v>546</v>
      </c>
      <c r="N7" s="282" t="s">
        <v>342</v>
      </c>
    </row>
    <row r="8" spans="1:16" ht="170.25" customHeight="1">
      <c r="A8" s="460"/>
      <c r="B8" s="105" t="s">
        <v>410</v>
      </c>
      <c r="C8" s="40" t="s">
        <v>100</v>
      </c>
      <c r="D8" s="40" t="s">
        <v>99</v>
      </c>
      <c r="E8" s="41">
        <v>2</v>
      </c>
      <c r="F8" s="41" t="s">
        <v>26</v>
      </c>
      <c r="G8" s="42">
        <v>45717</v>
      </c>
      <c r="H8" s="42">
        <v>46022</v>
      </c>
      <c r="I8" s="279">
        <v>1</v>
      </c>
      <c r="J8" s="279">
        <v>0</v>
      </c>
      <c r="K8" s="279">
        <v>1</v>
      </c>
      <c r="L8" s="236"/>
      <c r="M8" s="282" t="s">
        <v>547</v>
      </c>
      <c r="N8" s="282" t="s">
        <v>342</v>
      </c>
    </row>
    <row r="9" spans="1:16" ht="99.75" customHeight="1">
      <c r="A9" s="460"/>
      <c r="B9" s="105" t="s">
        <v>411</v>
      </c>
      <c r="C9" s="40" t="s">
        <v>101</v>
      </c>
      <c r="D9" s="40" t="s">
        <v>102</v>
      </c>
      <c r="E9" s="41">
        <v>2</v>
      </c>
      <c r="F9" s="41" t="s">
        <v>30</v>
      </c>
      <c r="G9" s="42">
        <v>45717</v>
      </c>
      <c r="H9" s="42">
        <v>45991</v>
      </c>
      <c r="I9" s="248">
        <v>0</v>
      </c>
      <c r="J9" s="248">
        <v>0</v>
      </c>
      <c r="K9" s="248">
        <v>0.5</v>
      </c>
      <c r="L9" s="236"/>
      <c r="M9" s="292" t="s">
        <v>522</v>
      </c>
      <c r="N9" s="282" t="s">
        <v>342</v>
      </c>
    </row>
    <row r="10" spans="1:16" ht="64.5" customHeight="1">
      <c r="A10" s="460" t="s">
        <v>103</v>
      </c>
      <c r="B10" s="105" t="s">
        <v>412</v>
      </c>
      <c r="C10" s="40" t="s">
        <v>104</v>
      </c>
      <c r="D10" s="40" t="s">
        <v>88</v>
      </c>
      <c r="E10" s="41">
        <v>1</v>
      </c>
      <c r="F10" s="41" t="s">
        <v>30</v>
      </c>
      <c r="G10" s="42">
        <v>45689</v>
      </c>
      <c r="H10" s="42">
        <v>45869</v>
      </c>
      <c r="I10" s="248">
        <v>0</v>
      </c>
      <c r="J10" s="248">
        <v>0</v>
      </c>
      <c r="K10" s="248">
        <v>1</v>
      </c>
      <c r="L10" s="248">
        <v>1</v>
      </c>
      <c r="M10" s="293" t="s">
        <v>523</v>
      </c>
      <c r="N10" s="282" t="s">
        <v>342</v>
      </c>
    </row>
    <row r="11" spans="1:16" ht="120.75" customHeight="1">
      <c r="A11" s="460"/>
      <c r="B11" s="105" t="s">
        <v>413</v>
      </c>
      <c r="C11" s="40" t="s">
        <v>238</v>
      </c>
      <c r="D11" s="40" t="s">
        <v>239</v>
      </c>
      <c r="E11" s="41">
        <v>4</v>
      </c>
      <c r="F11" s="41" t="s">
        <v>30</v>
      </c>
      <c r="G11" s="42">
        <v>45689</v>
      </c>
      <c r="H11" s="42">
        <v>46021</v>
      </c>
      <c r="I11" s="248">
        <v>0</v>
      </c>
      <c r="J11" s="248">
        <v>0.5</v>
      </c>
      <c r="K11" s="248">
        <v>0.75</v>
      </c>
      <c r="L11" s="236"/>
      <c r="M11" s="290" t="s">
        <v>524</v>
      </c>
      <c r="N11" s="282" t="s">
        <v>342</v>
      </c>
    </row>
    <row r="12" spans="1:16" ht="146.25" customHeight="1">
      <c r="A12" s="460"/>
      <c r="B12" s="105" t="s">
        <v>414</v>
      </c>
      <c r="C12" s="106" t="s">
        <v>240</v>
      </c>
      <c r="D12" s="108" t="s">
        <v>241</v>
      </c>
      <c r="E12" s="41" t="s">
        <v>242</v>
      </c>
      <c r="F12" s="41" t="s">
        <v>30</v>
      </c>
      <c r="G12" s="42">
        <v>45689</v>
      </c>
      <c r="H12" s="42">
        <v>46021</v>
      </c>
      <c r="I12" s="248">
        <v>0</v>
      </c>
      <c r="J12" s="248">
        <v>0.4</v>
      </c>
      <c r="K12" s="248">
        <v>0.6</v>
      </c>
      <c r="L12" s="236"/>
      <c r="M12" s="290" t="s">
        <v>525</v>
      </c>
      <c r="N12" s="282" t="s">
        <v>470</v>
      </c>
      <c r="O12" s="271"/>
    </row>
    <row r="13" spans="1:16" ht="132" customHeight="1">
      <c r="A13" s="460"/>
      <c r="B13" s="105" t="s">
        <v>415</v>
      </c>
      <c r="C13" s="40" t="s">
        <v>105</v>
      </c>
      <c r="D13" s="108" t="s">
        <v>241</v>
      </c>
      <c r="E13" s="107" t="s">
        <v>243</v>
      </c>
      <c r="F13" s="41" t="s">
        <v>107</v>
      </c>
      <c r="G13" s="42">
        <v>45689</v>
      </c>
      <c r="H13" s="42">
        <v>46022</v>
      </c>
      <c r="I13" s="276">
        <v>0.2</v>
      </c>
      <c r="J13" s="277">
        <v>0.4</v>
      </c>
      <c r="K13" s="277">
        <v>0.6</v>
      </c>
      <c r="L13" s="236"/>
      <c r="M13" s="289" t="s">
        <v>526</v>
      </c>
      <c r="N13" s="282" t="s">
        <v>470</v>
      </c>
      <c r="O13" s="271"/>
    </row>
    <row r="14" spans="1:16" ht="109.5" customHeight="1">
      <c r="A14" s="460"/>
      <c r="B14" s="105" t="s">
        <v>416</v>
      </c>
      <c r="C14" s="40" t="s">
        <v>108</v>
      </c>
      <c r="D14" s="40" t="s">
        <v>88</v>
      </c>
      <c r="E14" s="41">
        <v>4</v>
      </c>
      <c r="F14" s="41" t="s">
        <v>30</v>
      </c>
      <c r="G14" s="42">
        <v>45658</v>
      </c>
      <c r="H14" s="42">
        <v>45961</v>
      </c>
      <c r="I14" s="248">
        <v>0.25</v>
      </c>
      <c r="J14" s="248">
        <v>0.5</v>
      </c>
      <c r="K14" s="248">
        <v>0.75</v>
      </c>
      <c r="L14" s="258"/>
      <c r="M14" s="289" t="s">
        <v>527</v>
      </c>
      <c r="N14" s="282" t="s">
        <v>342</v>
      </c>
      <c r="O14" s="271"/>
      <c r="P14" s="270"/>
    </row>
    <row r="15" spans="1:16" ht="117" customHeight="1">
      <c r="A15" s="460"/>
      <c r="B15" s="105" t="s">
        <v>417</v>
      </c>
      <c r="C15" s="40" t="s">
        <v>109</v>
      </c>
      <c r="D15" s="40" t="s">
        <v>88</v>
      </c>
      <c r="E15" s="41">
        <v>4</v>
      </c>
      <c r="F15" s="41" t="s">
        <v>30</v>
      </c>
      <c r="G15" s="42">
        <v>45658</v>
      </c>
      <c r="H15" s="42">
        <v>45961</v>
      </c>
      <c r="I15" s="248">
        <v>0.25</v>
      </c>
      <c r="J15" s="248">
        <v>0.5</v>
      </c>
      <c r="K15" s="248">
        <v>0.75</v>
      </c>
      <c r="L15" s="278"/>
      <c r="M15" s="289" t="s">
        <v>528</v>
      </c>
      <c r="N15" s="282" t="s">
        <v>342</v>
      </c>
      <c r="O15" s="271"/>
      <c r="P15" s="270"/>
    </row>
    <row r="16" spans="1:16" ht="72">
      <c r="A16" s="460" t="s">
        <v>110</v>
      </c>
      <c r="B16" s="108" t="s">
        <v>471</v>
      </c>
      <c r="C16" s="108" t="s">
        <v>244</v>
      </c>
      <c r="D16" s="108" t="s">
        <v>241</v>
      </c>
      <c r="E16" s="106" t="s">
        <v>243</v>
      </c>
      <c r="F16" s="41" t="s">
        <v>30</v>
      </c>
      <c r="G16" s="109">
        <v>45748</v>
      </c>
      <c r="H16" s="109">
        <v>46022</v>
      </c>
      <c r="I16" s="248">
        <v>0</v>
      </c>
      <c r="J16" s="248">
        <v>0.4</v>
      </c>
      <c r="K16" s="277">
        <v>0.6</v>
      </c>
      <c r="L16" s="236"/>
      <c r="M16" s="289" t="s">
        <v>529</v>
      </c>
      <c r="N16" s="282" t="s">
        <v>342</v>
      </c>
      <c r="O16" s="271"/>
    </row>
    <row r="17" spans="1:15" ht="100.8">
      <c r="A17" s="460"/>
      <c r="B17" s="105" t="s">
        <v>472</v>
      </c>
      <c r="C17" s="40" t="s">
        <v>111</v>
      </c>
      <c r="D17" s="110" t="s">
        <v>71</v>
      </c>
      <c r="E17" s="111">
        <v>1</v>
      </c>
      <c r="F17" s="41" t="s">
        <v>30</v>
      </c>
      <c r="G17" s="112">
        <v>45689</v>
      </c>
      <c r="H17" s="112">
        <v>45869</v>
      </c>
      <c r="I17" s="248">
        <v>0</v>
      </c>
      <c r="J17" s="248">
        <v>0.9</v>
      </c>
      <c r="K17" s="248">
        <v>0.9</v>
      </c>
      <c r="L17" s="236"/>
      <c r="M17" s="289" t="s">
        <v>530</v>
      </c>
      <c r="N17" s="282" t="s">
        <v>342</v>
      </c>
      <c r="O17" s="271"/>
    </row>
    <row r="18" spans="1:15">
      <c r="M18" s="268"/>
    </row>
    <row r="19" spans="1:15">
      <c r="M19" s="268"/>
    </row>
    <row r="20" spans="1:15">
      <c r="M20" s="268"/>
    </row>
    <row r="21" spans="1:15">
      <c r="M21" s="268"/>
    </row>
    <row r="22" spans="1:15">
      <c r="M22" s="268"/>
    </row>
    <row r="23" spans="1:15">
      <c r="M23" s="268"/>
    </row>
    <row r="24" spans="1:15">
      <c r="M24" s="268"/>
    </row>
    <row r="25" spans="1:15">
      <c r="M25" s="268"/>
    </row>
    <row r="26" spans="1:15">
      <c r="M26" s="268"/>
    </row>
    <row r="27" spans="1:15">
      <c r="M27" s="268"/>
    </row>
  </sheetData>
  <mergeCells count="4">
    <mergeCell ref="A7:A9"/>
    <mergeCell ref="A10:A15"/>
    <mergeCell ref="A16:A17"/>
    <mergeCell ref="A2:A6"/>
  </mergeCells>
  <conditionalFormatting sqref="B16:E16">
    <cfRule type="expression" dxfId="15" priority="2" stopIfTrue="1">
      <formula>IF($C16="P",1,0)</formula>
    </cfRule>
  </conditionalFormatting>
  <conditionalFormatting sqref="C12">
    <cfRule type="expression" dxfId="14" priority="10" stopIfTrue="1">
      <formula>IF($C12="P",1,0)</formula>
    </cfRule>
  </conditionalFormatting>
  <conditionalFormatting sqref="C6:D6">
    <cfRule type="expression" dxfId="13" priority="11" stopIfTrue="1">
      <formula>IF($C6="P",1,0)</formula>
    </cfRule>
  </conditionalFormatting>
  <conditionalFormatting sqref="C4:E4">
    <cfRule type="expression" dxfId="12" priority="13" stopIfTrue="1">
      <formula>IF($C4="P",1,0)</formula>
    </cfRule>
  </conditionalFormatting>
  <conditionalFormatting sqref="D12:D13">
    <cfRule type="expression" dxfId="11" priority="7" stopIfTrue="1">
      <formula>IF($C12="P",1,0)</formula>
    </cfRule>
  </conditionalFormatting>
  <conditionalFormatting sqref="E13">
    <cfRule type="expression" dxfId="10" priority="6" stopIfTrue="1">
      <formula>IF($C13="P",1,0)</formula>
    </cfRule>
  </conditionalFormatting>
  <conditionalFormatting sqref="G16:H16">
    <cfRule type="expression" dxfId="9" priority="1" stopIfTrue="1">
      <formula>IF($C16="P",1,0)</formula>
    </cfRule>
  </conditionalFormatting>
  <dataValidations count="2">
    <dataValidation type="list" allowBlank="1" showInputMessage="1" showErrorMessage="1" sqref="L11:L17 L2:L9">
      <formula1>$I$11:$I$22</formula1>
    </dataValidation>
    <dataValidation allowBlank="1" showInputMessage="1" showErrorMessage="1" sqref="J17:K17 M9:M14 M2:M6 M17"/>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O12"/>
  <sheetViews>
    <sheetView showGridLines="0" topLeftCell="B1" zoomScale="85" zoomScaleNormal="85" workbookViewId="0">
      <pane ySplit="1" topLeftCell="A2" activePane="bottomLeft" state="frozen"/>
      <selection pane="bottomLeft" activeCell="J1" sqref="J1"/>
    </sheetView>
  </sheetViews>
  <sheetFormatPr baseColWidth="10" defaultColWidth="11.44140625" defaultRowHeight="14.4"/>
  <cols>
    <col min="1" max="1" width="46.6640625" style="1" bestFit="1" customWidth="1"/>
    <col min="2" max="2" width="51.44140625" style="1" customWidth="1"/>
    <col min="3" max="4" width="24.33203125" customWidth="1"/>
    <col min="5" max="5" width="16" customWidth="1"/>
    <col min="6" max="6" width="25.109375" bestFit="1" customWidth="1"/>
    <col min="7" max="7" width="15.109375" customWidth="1"/>
    <col min="8" max="8" width="14.6640625" customWidth="1"/>
    <col min="9" max="10" width="14.5546875" customWidth="1"/>
    <col min="11" max="11" width="15" customWidth="1"/>
    <col min="12" max="12" width="16.33203125" customWidth="1"/>
    <col min="13" max="13" width="48.5546875" customWidth="1"/>
    <col min="14" max="14" width="18.6640625" customWidth="1"/>
  </cols>
  <sheetData>
    <row r="1" spans="1:15" s="2" customFormat="1" ht="69.599999999999994" thickBot="1">
      <c r="A1" s="51" t="s">
        <v>62</v>
      </c>
      <c r="B1" s="51" t="s">
        <v>63</v>
      </c>
      <c r="C1" s="51" t="s">
        <v>64</v>
      </c>
      <c r="D1" s="51" t="s">
        <v>65</v>
      </c>
      <c r="E1" s="51" t="s">
        <v>66</v>
      </c>
      <c r="F1" s="51" t="s">
        <v>67</v>
      </c>
      <c r="G1" s="51" t="s">
        <v>68</v>
      </c>
      <c r="H1" s="51" t="s">
        <v>69</v>
      </c>
      <c r="I1" s="233" t="s">
        <v>317</v>
      </c>
      <c r="J1" s="233" t="s">
        <v>318</v>
      </c>
      <c r="K1" s="233" t="s">
        <v>319</v>
      </c>
      <c r="L1" s="233" t="s">
        <v>320</v>
      </c>
      <c r="M1" s="234" t="s">
        <v>321</v>
      </c>
      <c r="N1" s="235" t="s">
        <v>322</v>
      </c>
    </row>
    <row r="2" spans="1:15" ht="60" customHeight="1">
      <c r="A2" s="462" t="s">
        <v>34</v>
      </c>
      <c r="B2" s="166" t="s">
        <v>418</v>
      </c>
      <c r="C2" s="167" t="s">
        <v>112</v>
      </c>
      <c r="D2" s="168" t="s">
        <v>71</v>
      </c>
      <c r="E2" s="48">
        <v>1</v>
      </c>
      <c r="F2" s="49" t="s">
        <v>113</v>
      </c>
      <c r="G2" s="50">
        <v>45658</v>
      </c>
      <c r="H2" s="50">
        <v>45868</v>
      </c>
      <c r="I2" s="236">
        <v>1</v>
      </c>
      <c r="J2" s="236">
        <v>1</v>
      </c>
      <c r="K2" s="236">
        <v>1</v>
      </c>
      <c r="L2" s="236">
        <v>1</v>
      </c>
      <c r="M2" s="282" t="s">
        <v>474</v>
      </c>
      <c r="N2" s="282" t="s">
        <v>342</v>
      </c>
    </row>
    <row r="3" spans="1:15" ht="57.75" customHeight="1">
      <c r="A3" s="463"/>
      <c r="B3" s="190" t="s">
        <v>419</v>
      </c>
      <c r="C3" s="169" t="s">
        <v>114</v>
      </c>
      <c r="D3" s="170" t="s">
        <v>115</v>
      </c>
      <c r="E3" s="93">
        <v>1</v>
      </c>
      <c r="F3" s="47" t="s">
        <v>90</v>
      </c>
      <c r="G3" s="94">
        <v>45658</v>
      </c>
      <c r="H3" s="94">
        <v>46022</v>
      </c>
      <c r="I3" s="274">
        <v>0</v>
      </c>
      <c r="J3" s="274">
        <v>1</v>
      </c>
      <c r="K3" s="274">
        <v>1</v>
      </c>
      <c r="L3" s="274">
        <v>1</v>
      </c>
      <c r="M3" s="294" t="s">
        <v>476</v>
      </c>
      <c r="N3" s="282" t="s">
        <v>342</v>
      </c>
    </row>
    <row r="4" spans="1:15" ht="108.75" customHeight="1">
      <c r="A4" s="463"/>
      <c r="B4" s="191" t="s">
        <v>420</v>
      </c>
      <c r="C4" s="171" t="s">
        <v>116</v>
      </c>
      <c r="D4" s="172" t="s">
        <v>117</v>
      </c>
      <c r="E4" s="93">
        <v>100</v>
      </c>
      <c r="F4" s="95" t="s">
        <v>90</v>
      </c>
      <c r="G4" s="94">
        <v>45658</v>
      </c>
      <c r="H4" s="94">
        <v>46022</v>
      </c>
      <c r="I4" s="274">
        <v>86</v>
      </c>
      <c r="J4" s="274">
        <f>86+49</f>
        <v>135</v>
      </c>
      <c r="K4" s="274">
        <f>135+67</f>
        <v>202</v>
      </c>
      <c r="L4" s="274"/>
      <c r="M4" s="303" t="s">
        <v>551</v>
      </c>
      <c r="N4" s="282" t="s">
        <v>342</v>
      </c>
    </row>
    <row r="5" spans="1:15" ht="129.6">
      <c r="A5" s="464"/>
      <c r="B5" s="179" t="s">
        <v>421</v>
      </c>
      <c r="C5" s="173" t="s">
        <v>118</v>
      </c>
      <c r="D5" s="174" t="s">
        <v>119</v>
      </c>
      <c r="E5" s="175">
        <v>12</v>
      </c>
      <c r="F5" s="121" t="s">
        <v>90</v>
      </c>
      <c r="G5" s="176">
        <v>45658</v>
      </c>
      <c r="H5" s="176">
        <v>46022</v>
      </c>
      <c r="I5" s="274">
        <v>5</v>
      </c>
      <c r="J5" s="274">
        <v>10</v>
      </c>
      <c r="K5" s="274">
        <v>11</v>
      </c>
      <c r="L5" s="236"/>
      <c r="M5" s="287" t="s">
        <v>552</v>
      </c>
      <c r="N5" s="282" t="s">
        <v>342</v>
      </c>
    </row>
    <row r="6" spans="1:15" ht="360" customHeight="1">
      <c r="A6" s="465"/>
      <c r="B6" s="126" t="s">
        <v>422</v>
      </c>
      <c r="C6" s="126" t="s">
        <v>247</v>
      </c>
      <c r="D6" s="127" t="s">
        <v>180</v>
      </c>
      <c r="E6" s="128">
        <v>4</v>
      </c>
      <c r="F6" s="129" t="s">
        <v>120</v>
      </c>
      <c r="G6" s="130">
        <v>45689</v>
      </c>
      <c r="H6" s="130">
        <v>46022</v>
      </c>
      <c r="I6" s="248">
        <v>0.25</v>
      </c>
      <c r="J6" s="248">
        <v>0.5</v>
      </c>
      <c r="K6" s="248">
        <v>0.75</v>
      </c>
      <c r="L6" s="248"/>
      <c r="M6" s="295" t="s">
        <v>531</v>
      </c>
      <c r="N6" s="282" t="s">
        <v>342</v>
      </c>
      <c r="O6" s="272"/>
    </row>
    <row r="7" spans="1:15" ht="40.5" customHeight="1">
      <c r="A7" s="462"/>
      <c r="B7" s="177" t="s">
        <v>423</v>
      </c>
      <c r="C7" s="177" t="s">
        <v>121</v>
      </c>
      <c r="D7" s="178" t="s">
        <v>88</v>
      </c>
      <c r="E7" s="48">
        <v>4</v>
      </c>
      <c r="F7" s="123" t="s">
        <v>7</v>
      </c>
      <c r="G7" s="50">
        <v>45658</v>
      </c>
      <c r="H7" s="50">
        <v>45677</v>
      </c>
      <c r="I7" s="236">
        <v>0.25</v>
      </c>
      <c r="J7" s="236">
        <v>0.5</v>
      </c>
      <c r="K7" s="236">
        <v>0.75</v>
      </c>
      <c r="L7" s="236"/>
      <c r="M7" s="296" t="s">
        <v>532</v>
      </c>
      <c r="N7" s="282" t="s">
        <v>342</v>
      </c>
    </row>
    <row r="8" spans="1:15" ht="95.25" customHeight="1">
      <c r="A8" s="464"/>
      <c r="B8" s="179" t="s">
        <v>424</v>
      </c>
      <c r="C8" s="179" t="s">
        <v>122</v>
      </c>
      <c r="D8" s="180" t="s">
        <v>88</v>
      </c>
      <c r="E8" s="181">
        <v>1</v>
      </c>
      <c r="F8" s="122" t="s">
        <v>7</v>
      </c>
      <c r="G8" s="182">
        <v>45658</v>
      </c>
      <c r="H8" s="182">
        <v>46111</v>
      </c>
      <c r="I8" s="236">
        <v>1</v>
      </c>
      <c r="J8" s="250">
        <v>1</v>
      </c>
      <c r="K8" s="250">
        <v>1</v>
      </c>
      <c r="L8" s="250">
        <v>1</v>
      </c>
      <c r="M8" s="297" t="s">
        <v>431</v>
      </c>
      <c r="N8" s="282" t="s">
        <v>342</v>
      </c>
    </row>
    <row r="9" spans="1:15" ht="318.75" customHeight="1">
      <c r="A9" s="183" t="s">
        <v>36</v>
      </c>
      <c r="B9" s="125" t="s">
        <v>425</v>
      </c>
      <c r="C9" s="126" t="s">
        <v>123</v>
      </c>
      <c r="D9" s="127" t="s">
        <v>124</v>
      </c>
      <c r="E9" s="128">
        <v>1</v>
      </c>
      <c r="F9" s="131" t="s">
        <v>30</v>
      </c>
      <c r="G9" s="130">
        <v>45689</v>
      </c>
      <c r="H9" s="130">
        <v>45869</v>
      </c>
      <c r="I9" s="236">
        <v>0.5</v>
      </c>
      <c r="J9" s="236">
        <v>1</v>
      </c>
      <c r="K9" s="236">
        <v>1</v>
      </c>
      <c r="L9" s="236">
        <v>1</v>
      </c>
      <c r="M9" s="298" t="s">
        <v>533</v>
      </c>
      <c r="N9" s="282" t="s">
        <v>342</v>
      </c>
    </row>
    <row r="10" spans="1:15" ht="48">
      <c r="A10" s="465" t="s">
        <v>37</v>
      </c>
      <c r="B10" s="192" t="s">
        <v>426</v>
      </c>
      <c r="C10" s="185" t="s">
        <v>88</v>
      </c>
      <c r="D10" s="184" t="s">
        <v>88</v>
      </c>
      <c r="E10" s="186">
        <v>1</v>
      </c>
      <c r="F10" s="187" t="s">
        <v>248</v>
      </c>
      <c r="G10" s="188">
        <v>45689</v>
      </c>
      <c r="H10" s="188">
        <v>45869</v>
      </c>
      <c r="I10" s="236">
        <v>0</v>
      </c>
      <c r="J10" s="236">
        <v>1</v>
      </c>
      <c r="K10" s="236">
        <v>1</v>
      </c>
      <c r="L10" s="236">
        <v>1</v>
      </c>
      <c r="M10" s="299" t="s">
        <v>534</v>
      </c>
      <c r="N10" s="282" t="s">
        <v>342</v>
      </c>
    </row>
    <row r="11" spans="1:15" ht="198.75" customHeight="1">
      <c r="A11" s="465"/>
      <c r="B11" s="193" t="s">
        <v>427</v>
      </c>
      <c r="C11" s="132" t="s">
        <v>249</v>
      </c>
      <c r="D11" s="132" t="s">
        <v>88</v>
      </c>
      <c r="E11" s="165">
        <v>1</v>
      </c>
      <c r="F11" s="131" t="s">
        <v>120</v>
      </c>
      <c r="G11" s="130">
        <v>45689</v>
      </c>
      <c r="H11" s="130">
        <v>45869</v>
      </c>
      <c r="I11" s="236">
        <v>0</v>
      </c>
      <c r="J11" s="236">
        <v>1</v>
      </c>
      <c r="K11" s="236">
        <v>1</v>
      </c>
      <c r="L11" s="236">
        <v>1</v>
      </c>
      <c r="M11" s="299" t="s">
        <v>429</v>
      </c>
      <c r="N11" s="282" t="s">
        <v>342</v>
      </c>
      <c r="O11" s="68"/>
    </row>
    <row r="12" spans="1:15" ht="52.8">
      <c r="A12" s="465"/>
      <c r="B12" s="194" t="s">
        <v>428</v>
      </c>
      <c r="C12" s="177" t="s">
        <v>125</v>
      </c>
      <c r="D12" s="178" t="s">
        <v>88</v>
      </c>
      <c r="E12" s="48">
        <v>2</v>
      </c>
      <c r="F12" s="124" t="s">
        <v>7</v>
      </c>
      <c r="G12" s="50">
        <v>45689</v>
      </c>
      <c r="H12" s="50">
        <v>46022</v>
      </c>
      <c r="I12" s="236">
        <v>0</v>
      </c>
      <c r="J12" s="236">
        <v>0</v>
      </c>
      <c r="K12" s="236">
        <v>0.5</v>
      </c>
      <c r="L12" s="236"/>
      <c r="M12" s="248" t="s">
        <v>430</v>
      </c>
      <c r="N12" s="282" t="s">
        <v>342</v>
      </c>
    </row>
  </sheetData>
  <autoFilter ref="A1:H12"/>
  <mergeCells count="2">
    <mergeCell ref="A2:A8"/>
    <mergeCell ref="A10:A12"/>
  </mergeCells>
  <conditionalFormatting sqref="B10">
    <cfRule type="expression" dxfId="8" priority="3" stopIfTrue="1">
      <formula>IF(ISERROR(VLOOKUP(B10,PRIORITARIO,1,0))=TRUE,0,1)</formula>
    </cfRule>
    <cfRule type="expression" dxfId="7" priority="4" stopIfTrue="1">
      <formula>IF($C10="P",1,0)</formula>
    </cfRule>
  </conditionalFormatting>
  <conditionalFormatting sqref="C11:D11">
    <cfRule type="expression" dxfId="6" priority="1" stopIfTrue="1">
      <formula>IF($C11="P",1,0)</formula>
    </cfRule>
  </conditionalFormatting>
  <dataValidations count="2">
    <dataValidation allowBlank="1" showInputMessage="1" showErrorMessage="1" sqref="M6 M9:M12"/>
    <dataValidation allowBlank="1" showInputMessage="1" sqref="I3:L3"/>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909D5"/>
  </sheetPr>
  <dimension ref="A1:O15"/>
  <sheetViews>
    <sheetView showGridLines="0" topLeftCell="B1" zoomScale="70" zoomScaleNormal="70" workbookViewId="0">
      <pane ySplit="1" topLeftCell="A2" activePane="bottomLeft" state="frozen"/>
      <selection pane="bottomLeft" activeCell="L3" sqref="L3"/>
    </sheetView>
  </sheetViews>
  <sheetFormatPr baseColWidth="10" defaultColWidth="11.44140625" defaultRowHeight="14.4"/>
  <cols>
    <col min="1" max="1" width="32.44140625" customWidth="1"/>
    <col min="2" max="2" width="44.6640625" customWidth="1"/>
    <col min="3" max="3" width="33.33203125" customWidth="1"/>
    <col min="4" max="4" width="23.5546875" customWidth="1"/>
    <col min="5" max="5" width="13.88671875" style="3" customWidth="1"/>
    <col min="6" max="6" width="28.5546875" customWidth="1"/>
    <col min="8" max="8" width="14.5546875" customWidth="1"/>
    <col min="9" max="9" width="19.109375" customWidth="1"/>
    <col min="10" max="10" width="17.6640625" customWidth="1"/>
    <col min="11" max="11" width="23" customWidth="1"/>
    <col min="12" max="12" width="25.109375" customWidth="1"/>
    <col min="13" max="13" width="104.33203125" customWidth="1"/>
    <col min="14" max="14" width="22.5546875" customWidth="1"/>
  </cols>
  <sheetData>
    <row r="1" spans="1:15" ht="55.2">
      <c r="A1" s="64" t="s">
        <v>62</v>
      </c>
      <c r="B1" s="64" t="s">
        <v>63</v>
      </c>
      <c r="C1" s="64" t="s">
        <v>64</v>
      </c>
      <c r="D1" s="64" t="s">
        <v>65</v>
      </c>
      <c r="E1" s="64" t="s">
        <v>66</v>
      </c>
      <c r="F1" s="64" t="s">
        <v>67</v>
      </c>
      <c r="G1" s="64" t="s">
        <v>68</v>
      </c>
      <c r="H1" s="64" t="s">
        <v>69</v>
      </c>
      <c r="I1" s="233" t="s">
        <v>317</v>
      </c>
      <c r="J1" s="233" t="s">
        <v>318</v>
      </c>
      <c r="K1" s="233" t="s">
        <v>319</v>
      </c>
      <c r="L1" s="233" t="s">
        <v>320</v>
      </c>
      <c r="M1" s="234" t="s">
        <v>321</v>
      </c>
      <c r="N1" s="235" t="s">
        <v>322</v>
      </c>
    </row>
    <row r="2" spans="1:15" ht="309.75" customHeight="1">
      <c r="A2" s="134" t="s">
        <v>38</v>
      </c>
      <c r="B2" s="135" t="s">
        <v>433</v>
      </c>
      <c r="C2" s="137" t="s">
        <v>250</v>
      </c>
      <c r="D2" s="133" t="s">
        <v>251</v>
      </c>
      <c r="E2" s="138">
        <v>1</v>
      </c>
      <c r="F2" s="133" t="s">
        <v>252</v>
      </c>
      <c r="G2" s="136">
        <v>45658</v>
      </c>
      <c r="H2" s="136">
        <v>46022</v>
      </c>
      <c r="I2" s="315">
        <v>1</v>
      </c>
      <c r="J2" s="315">
        <v>1</v>
      </c>
      <c r="K2" s="315">
        <v>18</v>
      </c>
      <c r="L2" s="315"/>
      <c r="M2" s="300" t="s">
        <v>561</v>
      </c>
      <c r="N2" s="282" t="s">
        <v>342</v>
      </c>
    </row>
    <row r="3" spans="1:15" ht="149.25" customHeight="1">
      <c r="A3" s="134" t="s">
        <v>38</v>
      </c>
      <c r="B3" s="139" t="s">
        <v>434</v>
      </c>
      <c r="C3" s="137" t="s">
        <v>253</v>
      </c>
      <c r="D3" s="133" t="s">
        <v>254</v>
      </c>
      <c r="E3" s="138">
        <v>8</v>
      </c>
      <c r="F3" s="133" t="s">
        <v>252</v>
      </c>
      <c r="G3" s="136">
        <v>45658</v>
      </c>
      <c r="H3" s="136">
        <v>46022</v>
      </c>
      <c r="I3" s="249">
        <v>0</v>
      </c>
      <c r="J3" s="249">
        <v>2</v>
      </c>
      <c r="K3" s="249">
        <v>2</v>
      </c>
      <c r="L3" s="236"/>
      <c r="M3" s="288" t="s">
        <v>562</v>
      </c>
      <c r="N3" s="282" t="s">
        <v>342</v>
      </c>
    </row>
    <row r="4" spans="1:15" ht="245.25" customHeight="1">
      <c r="A4" s="134" t="s">
        <v>38</v>
      </c>
      <c r="B4" s="135" t="s">
        <v>435</v>
      </c>
      <c r="C4" s="137" t="s">
        <v>255</v>
      </c>
      <c r="D4" s="133" t="s">
        <v>313</v>
      </c>
      <c r="E4" s="140">
        <v>1</v>
      </c>
      <c r="F4" s="133" t="s">
        <v>256</v>
      </c>
      <c r="G4" s="136">
        <v>45659</v>
      </c>
      <c r="H4" s="136">
        <v>46022</v>
      </c>
      <c r="I4" s="236">
        <v>1</v>
      </c>
      <c r="J4" s="236">
        <v>1</v>
      </c>
      <c r="K4" s="236">
        <v>1</v>
      </c>
      <c r="L4" s="236">
        <v>1</v>
      </c>
      <c r="M4" s="289" t="s">
        <v>432</v>
      </c>
      <c r="N4" s="282" t="s">
        <v>342</v>
      </c>
    </row>
    <row r="5" spans="1:15" ht="388.5" customHeight="1">
      <c r="A5" s="134" t="s">
        <v>38</v>
      </c>
      <c r="B5" s="135" t="s">
        <v>436</v>
      </c>
      <c r="C5" s="137" t="s">
        <v>257</v>
      </c>
      <c r="D5" s="133" t="s">
        <v>258</v>
      </c>
      <c r="E5" s="133" t="s">
        <v>259</v>
      </c>
      <c r="F5" s="142" t="s">
        <v>260</v>
      </c>
      <c r="G5" s="136">
        <v>45659</v>
      </c>
      <c r="H5" s="136">
        <v>46022</v>
      </c>
      <c r="I5" s="236">
        <v>1</v>
      </c>
      <c r="J5" s="236">
        <v>1</v>
      </c>
      <c r="K5" s="236">
        <v>1</v>
      </c>
      <c r="L5" s="236"/>
      <c r="M5" s="316" t="s">
        <v>473</v>
      </c>
      <c r="N5" s="282" t="s">
        <v>342</v>
      </c>
      <c r="O5" s="68"/>
    </row>
    <row r="6" spans="1:15" ht="254.25" customHeight="1">
      <c r="A6" s="134" t="s">
        <v>38</v>
      </c>
      <c r="B6" s="135" t="s">
        <v>437</v>
      </c>
      <c r="C6" s="137" t="s">
        <v>261</v>
      </c>
      <c r="D6" s="133" t="s">
        <v>261</v>
      </c>
      <c r="E6" s="138">
        <v>4</v>
      </c>
      <c r="F6" s="133" t="s">
        <v>84</v>
      </c>
      <c r="G6" s="136">
        <v>45659</v>
      </c>
      <c r="H6" s="136">
        <v>46022</v>
      </c>
      <c r="I6" s="315">
        <v>1</v>
      </c>
      <c r="J6" s="315">
        <v>1</v>
      </c>
      <c r="K6" s="315">
        <v>2</v>
      </c>
      <c r="L6" s="315"/>
      <c r="M6" s="317" t="s">
        <v>563</v>
      </c>
      <c r="N6" s="282" t="s">
        <v>342</v>
      </c>
      <c r="O6" s="257"/>
    </row>
    <row r="7" spans="1:15" ht="137.25" customHeight="1">
      <c r="A7" s="304" t="s">
        <v>38</v>
      </c>
      <c r="B7" s="139" t="s">
        <v>438</v>
      </c>
      <c r="C7" s="305" t="s">
        <v>262</v>
      </c>
      <c r="D7" s="142" t="s">
        <v>263</v>
      </c>
      <c r="E7" s="306">
        <v>5</v>
      </c>
      <c r="F7" s="142" t="s">
        <v>90</v>
      </c>
      <c r="G7" s="307">
        <v>45659</v>
      </c>
      <c r="H7" s="307">
        <v>46022</v>
      </c>
      <c r="I7" s="273">
        <v>2</v>
      </c>
      <c r="J7" s="274">
        <v>3</v>
      </c>
      <c r="K7" s="274">
        <v>4</v>
      </c>
      <c r="L7" s="274"/>
      <c r="M7" s="308" t="s">
        <v>553</v>
      </c>
      <c r="N7" s="282" t="s">
        <v>342</v>
      </c>
    </row>
    <row r="8" spans="1:15" ht="408.75" customHeight="1">
      <c r="A8" s="134" t="s">
        <v>38</v>
      </c>
      <c r="B8" s="135" t="s">
        <v>439</v>
      </c>
      <c r="C8" s="137" t="s">
        <v>264</v>
      </c>
      <c r="D8" s="133" t="s">
        <v>263</v>
      </c>
      <c r="E8" s="133" t="s">
        <v>265</v>
      </c>
      <c r="F8" s="141" t="s">
        <v>266</v>
      </c>
      <c r="G8" s="136">
        <v>45659</v>
      </c>
      <c r="H8" s="136">
        <v>46022</v>
      </c>
      <c r="I8" s="236">
        <v>0.25</v>
      </c>
      <c r="J8" s="236">
        <v>0.5</v>
      </c>
      <c r="K8" s="236">
        <v>0.75</v>
      </c>
      <c r="L8" s="236"/>
      <c r="M8" s="308" t="s">
        <v>554</v>
      </c>
      <c r="N8" s="282" t="s">
        <v>342</v>
      </c>
      <c r="O8" s="271"/>
    </row>
    <row r="9" spans="1:15" ht="123" customHeight="1">
      <c r="A9" s="134" t="s">
        <v>38</v>
      </c>
      <c r="B9" s="141" t="s">
        <v>440</v>
      </c>
      <c r="C9" s="141" t="s">
        <v>267</v>
      </c>
      <c r="D9" s="142" t="s">
        <v>267</v>
      </c>
      <c r="E9" s="142" t="s">
        <v>228</v>
      </c>
      <c r="F9" s="141" t="s">
        <v>268</v>
      </c>
      <c r="G9" s="136">
        <v>45659</v>
      </c>
      <c r="H9" s="136">
        <v>46021</v>
      </c>
      <c r="I9" s="251">
        <v>0.25</v>
      </c>
      <c r="J9" s="275">
        <v>0.5</v>
      </c>
      <c r="K9" s="275">
        <v>0.75</v>
      </c>
      <c r="L9" s="236"/>
      <c r="M9" s="319" t="s">
        <v>564</v>
      </c>
      <c r="N9" s="282" t="s">
        <v>342</v>
      </c>
    </row>
    <row r="10" spans="1:15" ht="105.75" customHeight="1">
      <c r="A10" s="134" t="s">
        <v>38</v>
      </c>
      <c r="B10" s="135" t="s">
        <v>441</v>
      </c>
      <c r="C10" s="141" t="s">
        <v>269</v>
      </c>
      <c r="D10" s="142" t="s">
        <v>269</v>
      </c>
      <c r="E10" s="142" t="s">
        <v>228</v>
      </c>
      <c r="F10" s="141" t="s">
        <v>268</v>
      </c>
      <c r="G10" s="136">
        <v>45659</v>
      </c>
      <c r="H10" s="136">
        <v>46021</v>
      </c>
      <c r="I10" s="236">
        <v>0.25</v>
      </c>
      <c r="J10" s="275">
        <v>0.5</v>
      </c>
      <c r="K10" s="275">
        <v>0.75</v>
      </c>
      <c r="L10" s="236"/>
      <c r="M10" s="319" t="s">
        <v>565</v>
      </c>
      <c r="N10" s="282" t="s">
        <v>342</v>
      </c>
    </row>
    <row r="11" spans="1:15" ht="108.75" customHeight="1">
      <c r="A11" s="134" t="s">
        <v>38</v>
      </c>
      <c r="B11" s="135" t="s">
        <v>442</v>
      </c>
      <c r="C11" s="141" t="s">
        <v>270</v>
      </c>
      <c r="D11" s="142" t="s">
        <v>269</v>
      </c>
      <c r="E11" s="142" t="s">
        <v>228</v>
      </c>
      <c r="F11" s="141" t="s">
        <v>268</v>
      </c>
      <c r="G11" s="136">
        <v>45659</v>
      </c>
      <c r="H11" s="136">
        <v>46021</v>
      </c>
      <c r="I11" s="236">
        <v>0.25</v>
      </c>
      <c r="J11" s="275">
        <v>0.5</v>
      </c>
      <c r="K11" s="275">
        <v>0.75</v>
      </c>
      <c r="L11" s="236"/>
      <c r="M11" s="319" t="s">
        <v>566</v>
      </c>
      <c r="N11" s="282" t="s">
        <v>342</v>
      </c>
    </row>
    <row r="12" spans="1:15" ht="138" customHeight="1">
      <c r="A12" s="134" t="s">
        <v>38</v>
      </c>
      <c r="B12" s="141" t="s">
        <v>443</v>
      </c>
      <c r="C12" s="141" t="s">
        <v>271</v>
      </c>
      <c r="D12" s="142" t="s">
        <v>271</v>
      </c>
      <c r="E12" s="142" t="s">
        <v>272</v>
      </c>
      <c r="F12" s="141" t="s">
        <v>273</v>
      </c>
      <c r="G12" s="136">
        <v>45659</v>
      </c>
      <c r="H12" s="136">
        <v>46021</v>
      </c>
      <c r="I12" s="236">
        <v>0.25</v>
      </c>
      <c r="J12" s="236">
        <v>0.5</v>
      </c>
      <c r="K12" s="236">
        <v>0.75</v>
      </c>
      <c r="L12" s="236"/>
      <c r="M12" s="288" t="s">
        <v>567</v>
      </c>
      <c r="N12" s="314" t="s">
        <v>342</v>
      </c>
      <c r="O12" s="271"/>
    </row>
    <row r="13" spans="1:15" ht="232.5" customHeight="1">
      <c r="A13" s="134" t="s">
        <v>38</v>
      </c>
      <c r="B13" s="135" t="s">
        <v>444</v>
      </c>
      <c r="C13" s="141" t="s">
        <v>274</v>
      </c>
      <c r="D13" s="142" t="s">
        <v>274</v>
      </c>
      <c r="E13" s="142" t="s">
        <v>275</v>
      </c>
      <c r="F13" s="141" t="s">
        <v>273</v>
      </c>
      <c r="G13" s="136">
        <v>45659</v>
      </c>
      <c r="H13" s="136">
        <v>46021</v>
      </c>
      <c r="I13" s="236">
        <v>0.25</v>
      </c>
      <c r="J13" s="236">
        <v>0.5</v>
      </c>
      <c r="K13" s="236">
        <v>0.75</v>
      </c>
      <c r="L13" s="236"/>
      <c r="M13" s="318" t="s">
        <v>568</v>
      </c>
      <c r="N13" s="314" t="s">
        <v>342</v>
      </c>
      <c r="O13" s="271"/>
    </row>
    <row r="14" spans="1:15" ht="167.25" customHeight="1">
      <c r="A14" s="134" t="s">
        <v>38</v>
      </c>
      <c r="B14" s="135" t="s">
        <v>445</v>
      </c>
      <c r="C14" s="141" t="s">
        <v>276</v>
      </c>
      <c r="D14" s="142" t="s">
        <v>88</v>
      </c>
      <c r="E14" s="138">
        <v>1</v>
      </c>
      <c r="F14" s="141" t="s">
        <v>277</v>
      </c>
      <c r="G14" s="136">
        <v>45659</v>
      </c>
      <c r="H14" s="136">
        <v>46021</v>
      </c>
      <c r="I14" s="236">
        <v>0</v>
      </c>
      <c r="J14" s="236">
        <v>1</v>
      </c>
      <c r="K14" s="236">
        <v>1</v>
      </c>
      <c r="L14" s="236">
        <v>1</v>
      </c>
      <c r="M14" s="248" t="s">
        <v>535</v>
      </c>
      <c r="N14" s="282" t="s">
        <v>342</v>
      </c>
    </row>
    <row r="15" spans="1:15" ht="368.25" customHeight="1">
      <c r="A15" s="134" t="s">
        <v>38</v>
      </c>
      <c r="B15" s="141" t="s">
        <v>446</v>
      </c>
      <c r="C15" s="141" t="s">
        <v>278</v>
      </c>
      <c r="D15" s="142" t="s">
        <v>279</v>
      </c>
      <c r="E15" s="138">
        <v>4</v>
      </c>
      <c r="F15" s="141" t="s">
        <v>280</v>
      </c>
      <c r="G15" s="136">
        <v>45659</v>
      </c>
      <c r="H15" s="136">
        <v>46021</v>
      </c>
      <c r="I15" s="236">
        <v>0.25</v>
      </c>
      <c r="J15" s="236">
        <v>0.5</v>
      </c>
      <c r="K15" s="236">
        <v>0.75</v>
      </c>
      <c r="L15" s="236"/>
      <c r="M15" s="300" t="s">
        <v>536</v>
      </c>
      <c r="N15" s="282" t="s">
        <v>342</v>
      </c>
      <c r="O15" s="257"/>
    </row>
  </sheetData>
  <dataValidations count="1">
    <dataValidation type="list" allowBlank="1" showInputMessage="1" showErrorMessage="1" sqref="L3">
      <formula1>$I$11:$I$16</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O13"/>
  <sheetViews>
    <sheetView showGridLines="0" topLeftCell="B1" zoomScale="70" zoomScaleNormal="70" workbookViewId="0">
      <pane ySplit="1" topLeftCell="A2" activePane="bottomLeft" state="frozen"/>
      <selection pane="bottomLeft" activeCell="L2" sqref="L2"/>
    </sheetView>
  </sheetViews>
  <sheetFormatPr baseColWidth="10" defaultColWidth="11.44140625" defaultRowHeight="14.4"/>
  <cols>
    <col min="1" max="1" width="46.6640625" style="1" bestFit="1" customWidth="1"/>
    <col min="2" max="2" width="51.44140625" style="1" customWidth="1"/>
    <col min="3" max="4" width="24.33203125" customWidth="1"/>
    <col min="5" max="5" width="16" customWidth="1"/>
    <col min="6" max="6" width="25.109375" bestFit="1" customWidth="1"/>
    <col min="7" max="7" width="15.109375" customWidth="1"/>
    <col min="8" max="8" width="14.6640625" customWidth="1"/>
    <col min="9" max="9" width="19.109375" customWidth="1"/>
    <col min="10" max="10" width="20.6640625" customWidth="1"/>
    <col min="11" max="11" width="26.5546875" customWidth="1"/>
    <col min="12" max="12" width="24.44140625" customWidth="1"/>
    <col min="13" max="13" width="65.5546875" customWidth="1"/>
    <col min="14" max="14" width="22" customWidth="1"/>
    <col min="15" max="15" width="23.33203125" customWidth="1"/>
  </cols>
  <sheetData>
    <row r="1" spans="1:15" s="2" customFormat="1" ht="55.8" thickBot="1">
      <c r="A1" s="60" t="s">
        <v>62</v>
      </c>
      <c r="B1" s="60" t="s">
        <v>63</v>
      </c>
      <c r="C1" s="60" t="s">
        <v>64</v>
      </c>
      <c r="D1" s="60" t="s">
        <v>65</v>
      </c>
      <c r="E1" s="60" t="s">
        <v>66</v>
      </c>
      <c r="F1" s="60" t="s">
        <v>67</v>
      </c>
      <c r="G1" s="60" t="s">
        <v>68</v>
      </c>
      <c r="H1" s="60" t="s">
        <v>69</v>
      </c>
      <c r="I1" s="233" t="s">
        <v>317</v>
      </c>
      <c r="J1" s="233" t="s">
        <v>318</v>
      </c>
      <c r="K1" s="233" t="s">
        <v>319</v>
      </c>
      <c r="L1" s="233" t="s">
        <v>320</v>
      </c>
      <c r="M1" s="234" t="s">
        <v>321</v>
      </c>
      <c r="N1" s="235" t="s">
        <v>322</v>
      </c>
    </row>
    <row r="2" spans="1:15" ht="141.75" customHeight="1">
      <c r="A2" s="466" t="s">
        <v>42</v>
      </c>
      <c r="B2" s="56" t="s">
        <v>447</v>
      </c>
      <c r="C2" s="56" t="s">
        <v>312</v>
      </c>
      <c r="D2" s="57" t="s">
        <v>313</v>
      </c>
      <c r="E2" s="57">
        <v>2</v>
      </c>
      <c r="F2" s="58" t="s">
        <v>127</v>
      </c>
      <c r="G2" s="59">
        <v>45689</v>
      </c>
      <c r="H2" s="59">
        <v>46018</v>
      </c>
      <c r="I2" s="252">
        <v>0.5</v>
      </c>
      <c r="J2" s="252">
        <v>1</v>
      </c>
      <c r="K2" s="252">
        <v>1</v>
      </c>
      <c r="L2" s="236">
        <v>1</v>
      </c>
      <c r="M2" s="282" t="s">
        <v>478</v>
      </c>
      <c r="N2" s="282" t="s">
        <v>477</v>
      </c>
    </row>
    <row r="3" spans="1:15" ht="359.25" customHeight="1">
      <c r="A3" s="467"/>
      <c r="B3" s="52" t="s">
        <v>448</v>
      </c>
      <c r="C3" s="52" t="s">
        <v>128</v>
      </c>
      <c r="D3" s="53" t="s">
        <v>314</v>
      </c>
      <c r="E3" s="53">
        <v>1</v>
      </c>
      <c r="F3" s="54" t="s">
        <v>129</v>
      </c>
      <c r="G3" s="55">
        <v>45689</v>
      </c>
      <c r="H3" s="55">
        <v>46022</v>
      </c>
      <c r="I3" s="251">
        <v>0</v>
      </c>
      <c r="J3" s="275">
        <v>0.7</v>
      </c>
      <c r="K3" s="275">
        <v>1</v>
      </c>
      <c r="L3" s="236"/>
      <c r="M3" s="311" t="s">
        <v>557</v>
      </c>
      <c r="N3" s="287" t="s">
        <v>342</v>
      </c>
    </row>
    <row r="4" spans="1:15" ht="61.5" customHeight="1">
      <c r="A4" s="467"/>
      <c r="B4" s="52" t="s">
        <v>449</v>
      </c>
      <c r="C4" s="52" t="s">
        <v>130</v>
      </c>
      <c r="D4" s="53" t="s">
        <v>131</v>
      </c>
      <c r="E4" s="53">
        <v>1</v>
      </c>
      <c r="F4" s="54" t="s">
        <v>132</v>
      </c>
      <c r="G4" s="55">
        <v>45689</v>
      </c>
      <c r="H4" s="55">
        <v>45747</v>
      </c>
      <c r="I4" s="251">
        <v>0</v>
      </c>
      <c r="J4" s="236">
        <v>1</v>
      </c>
      <c r="K4" s="236">
        <v>1</v>
      </c>
      <c r="L4" s="236">
        <v>1</v>
      </c>
      <c r="M4" s="310" t="s">
        <v>468</v>
      </c>
      <c r="N4" s="287" t="s">
        <v>342</v>
      </c>
    </row>
    <row r="5" spans="1:15" ht="88.5" customHeight="1">
      <c r="A5" s="467"/>
      <c r="B5" s="52" t="s">
        <v>450</v>
      </c>
      <c r="C5" s="52" t="s">
        <v>133</v>
      </c>
      <c r="D5" s="53" t="s">
        <v>134</v>
      </c>
      <c r="E5" s="53">
        <v>1</v>
      </c>
      <c r="F5" s="54" t="s">
        <v>135</v>
      </c>
      <c r="G5" s="281">
        <v>45689</v>
      </c>
      <c r="H5" s="281">
        <v>45747</v>
      </c>
      <c r="I5" s="251">
        <v>0.5</v>
      </c>
      <c r="J5" s="236">
        <v>1</v>
      </c>
      <c r="K5" s="236">
        <v>1</v>
      </c>
      <c r="L5" s="236">
        <v>1</v>
      </c>
      <c r="M5" s="310" t="s">
        <v>492</v>
      </c>
      <c r="N5" s="287" t="s">
        <v>342</v>
      </c>
      <c r="O5" s="272"/>
    </row>
    <row r="6" spans="1:15" ht="62.25" customHeight="1">
      <c r="A6" s="467"/>
      <c r="B6" s="52" t="s">
        <v>451</v>
      </c>
      <c r="C6" s="52" t="s">
        <v>136</v>
      </c>
      <c r="D6" s="53" t="s">
        <v>79</v>
      </c>
      <c r="E6" s="143">
        <v>1</v>
      </c>
      <c r="F6" s="54" t="s">
        <v>80</v>
      </c>
      <c r="G6" s="55">
        <v>45689</v>
      </c>
      <c r="H6" s="55">
        <v>46022</v>
      </c>
      <c r="I6" s="236">
        <v>1</v>
      </c>
      <c r="J6" s="236">
        <v>1</v>
      </c>
      <c r="K6" s="236">
        <v>1</v>
      </c>
      <c r="L6" s="236"/>
      <c r="M6" s="287" t="s">
        <v>469</v>
      </c>
      <c r="N6" s="287" t="s">
        <v>342</v>
      </c>
    </row>
    <row r="7" spans="1:15" ht="144">
      <c r="A7" s="467"/>
      <c r="B7" s="52" t="s">
        <v>452</v>
      </c>
      <c r="C7" s="52" t="s">
        <v>137</v>
      </c>
      <c r="D7" s="53" t="s">
        <v>138</v>
      </c>
      <c r="E7" s="53">
        <v>1</v>
      </c>
      <c r="F7" s="54" t="s">
        <v>139</v>
      </c>
      <c r="G7" s="55">
        <v>45689</v>
      </c>
      <c r="H7" s="55">
        <v>45899</v>
      </c>
      <c r="I7" s="236">
        <v>0</v>
      </c>
      <c r="J7" s="236">
        <v>0.2</v>
      </c>
      <c r="K7" s="236">
        <v>0.9</v>
      </c>
      <c r="L7" s="236"/>
      <c r="M7" s="276" t="s">
        <v>537</v>
      </c>
      <c r="N7" s="282" t="s">
        <v>342</v>
      </c>
    </row>
    <row r="8" spans="1:15" ht="214.5" customHeight="1">
      <c r="A8" s="52" t="s">
        <v>43</v>
      </c>
      <c r="B8" s="52" t="s">
        <v>453</v>
      </c>
      <c r="C8" s="52" t="s">
        <v>140</v>
      </c>
      <c r="D8" s="53" t="s">
        <v>79</v>
      </c>
      <c r="E8" s="143">
        <v>1</v>
      </c>
      <c r="F8" s="54" t="s">
        <v>30</v>
      </c>
      <c r="G8" s="55">
        <v>45689</v>
      </c>
      <c r="H8" s="55">
        <v>46022</v>
      </c>
      <c r="I8" s="236">
        <v>1</v>
      </c>
      <c r="J8" s="236">
        <v>1</v>
      </c>
      <c r="K8" s="236">
        <v>1</v>
      </c>
      <c r="L8" s="236"/>
      <c r="M8" s="301" t="s">
        <v>538</v>
      </c>
      <c r="N8" s="282" t="s">
        <v>342</v>
      </c>
    </row>
    <row r="9" spans="1:15" ht="135.75" customHeight="1">
      <c r="A9" s="468" t="s">
        <v>455</v>
      </c>
      <c r="B9" s="52" t="s">
        <v>454</v>
      </c>
      <c r="C9" s="52" t="s">
        <v>225</v>
      </c>
      <c r="D9" s="54" t="s">
        <v>126</v>
      </c>
      <c r="E9" s="53">
        <v>12</v>
      </c>
      <c r="F9" s="54" t="s">
        <v>141</v>
      </c>
      <c r="G9" s="55">
        <v>45689</v>
      </c>
      <c r="H9" s="55">
        <v>46022</v>
      </c>
      <c r="I9" s="236">
        <v>0.25</v>
      </c>
      <c r="J9" s="236">
        <v>0.5</v>
      </c>
      <c r="K9" s="236">
        <v>0.75</v>
      </c>
      <c r="L9" s="236"/>
      <c r="M9" s="312" t="s">
        <v>558</v>
      </c>
      <c r="N9" s="287" t="s">
        <v>342</v>
      </c>
    </row>
    <row r="10" spans="1:15" ht="119.25" customHeight="1">
      <c r="A10" s="468"/>
      <c r="B10" s="144" t="s">
        <v>456</v>
      </c>
      <c r="C10" s="52" t="s">
        <v>142</v>
      </c>
      <c r="D10" s="53" t="s">
        <v>134</v>
      </c>
      <c r="E10" s="53">
        <v>1</v>
      </c>
      <c r="F10" s="54" t="s">
        <v>30</v>
      </c>
      <c r="G10" s="55">
        <v>45689</v>
      </c>
      <c r="H10" s="55">
        <v>45899</v>
      </c>
      <c r="I10" s="236">
        <v>0</v>
      </c>
      <c r="J10" s="236">
        <v>0</v>
      </c>
      <c r="K10" s="236">
        <v>1</v>
      </c>
      <c r="L10" s="236"/>
      <c r="M10" s="276" t="s">
        <v>539</v>
      </c>
      <c r="N10" s="282" t="s">
        <v>342</v>
      </c>
    </row>
    <row r="11" spans="1:15" ht="72.75" customHeight="1">
      <c r="A11" s="469" t="s">
        <v>47</v>
      </c>
      <c r="B11" s="52" t="s">
        <v>457</v>
      </c>
      <c r="C11" s="52" t="s">
        <v>92</v>
      </c>
      <c r="D11" s="54" t="s">
        <v>93</v>
      </c>
      <c r="E11" s="53">
        <v>1</v>
      </c>
      <c r="F11" s="54" t="s">
        <v>90</v>
      </c>
      <c r="G11" s="55">
        <v>45839</v>
      </c>
      <c r="H11" s="55">
        <v>45930</v>
      </c>
      <c r="I11" s="236">
        <v>0</v>
      </c>
      <c r="J11" s="236">
        <v>0</v>
      </c>
      <c r="K11" s="236">
        <v>1</v>
      </c>
      <c r="L11" s="236">
        <v>1</v>
      </c>
      <c r="M11" s="287" t="s">
        <v>555</v>
      </c>
      <c r="N11" s="282" t="s">
        <v>342</v>
      </c>
    </row>
    <row r="12" spans="1:15" ht="190.5" customHeight="1">
      <c r="A12" s="470"/>
      <c r="B12" s="52" t="s">
        <v>458</v>
      </c>
      <c r="C12" s="52" t="s">
        <v>94</v>
      </c>
      <c r="D12" s="54" t="s">
        <v>93</v>
      </c>
      <c r="E12" s="53">
        <v>1</v>
      </c>
      <c r="F12" s="54" t="s">
        <v>90</v>
      </c>
      <c r="G12" s="55">
        <v>45658</v>
      </c>
      <c r="H12" s="55">
        <v>46021</v>
      </c>
      <c r="I12" s="236">
        <v>0</v>
      </c>
      <c r="J12" s="236">
        <v>0</v>
      </c>
      <c r="K12" s="236">
        <v>1</v>
      </c>
      <c r="L12" s="236">
        <v>1</v>
      </c>
      <c r="M12" s="309" t="s">
        <v>556</v>
      </c>
      <c r="N12" s="282" t="s">
        <v>342</v>
      </c>
    </row>
    <row r="13" spans="1:15" ht="123" customHeight="1">
      <c r="A13" s="471"/>
      <c r="B13" s="52" t="s">
        <v>459</v>
      </c>
      <c r="C13" s="52" t="s">
        <v>143</v>
      </c>
      <c r="D13" s="53" t="s">
        <v>144</v>
      </c>
      <c r="E13" s="53">
        <v>1</v>
      </c>
      <c r="F13" s="54" t="s">
        <v>30</v>
      </c>
      <c r="G13" s="55">
        <v>45689</v>
      </c>
      <c r="H13" s="55">
        <v>46022</v>
      </c>
      <c r="I13" s="236">
        <v>0.5</v>
      </c>
      <c r="J13" s="236">
        <v>0.9</v>
      </c>
      <c r="K13" s="236">
        <v>0.9</v>
      </c>
      <c r="L13" s="236"/>
      <c r="M13" s="276" t="s">
        <v>540</v>
      </c>
      <c r="N13" s="282" t="s">
        <v>342</v>
      </c>
    </row>
  </sheetData>
  <autoFilter ref="A1:H13"/>
  <mergeCells count="3">
    <mergeCell ref="A2:A7"/>
    <mergeCell ref="A9:A10"/>
    <mergeCell ref="A11:A13"/>
  </mergeCells>
  <conditionalFormatting sqref="B10">
    <cfRule type="expression" dxfId="5" priority="1" stopIfTrue="1">
      <formula>IF(ISERROR(VLOOKUP(B10,PRIORITARIO,1,0))=TRUE,0,1)</formula>
    </cfRule>
    <cfRule type="expression" dxfId="4" priority="2" stopIfTrue="1">
      <formula>IF($C10="P",1,0)</formula>
    </cfRule>
  </conditionalFormatting>
  <dataValidations count="1">
    <dataValidation type="list" allowBlank="1" showInputMessage="1" showErrorMessage="1" sqref="L3">
      <formula1>$I$11:$I$16</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Actalizaciones del PTEP</vt:lpstr>
      <vt:lpstr>Programa</vt:lpstr>
      <vt:lpstr>1.Gestión Riesgos Corrupción</vt:lpstr>
      <vt:lpstr>Mapa de riesgos de corrupci </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Andrea Gonzalez</cp:lastModifiedBy>
  <cp:revision/>
  <dcterms:created xsi:type="dcterms:W3CDTF">2023-11-16T20:10:33Z</dcterms:created>
  <dcterms:modified xsi:type="dcterms:W3CDTF">2025-10-31T20:25:09Z</dcterms:modified>
  <cp:category/>
  <cp:contentStatus/>
</cp:coreProperties>
</file>