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uanc\Downloads\"/>
    </mc:Choice>
  </mc:AlternateContent>
  <xr:revisionPtr revIDLastSave="0" documentId="13_ncr:1_{4DAEC5DD-35C3-40AA-87FA-68D8B6A2E378}" xr6:coauthVersionLast="47" xr6:coauthVersionMax="47" xr10:uidLastSave="{00000000-0000-0000-0000-000000000000}"/>
  <bookViews>
    <workbookView xWindow="-110" yWindow="-110" windowWidth="19420" windowHeight="10300" tabRatio="933" firstSheet="1" activeTab="3" xr2:uid="{2C93BB17-EBC9-449A-A26B-DF1C42314409}"/>
  </bookViews>
  <sheets>
    <sheet name="Actalizaciones del PTEP" sheetId="14" r:id="rId1"/>
    <sheet name="Programa" sheetId="11" r:id="rId2"/>
    <sheet name="1.Gestión Riesgos Corrupción" sheetId="2" r:id="rId3"/>
    <sheet name="Mapa de riesgos de corrupci " sheetId="15" r:id="rId4"/>
    <sheet name="2.Redes Insti Canales Denuncia" sheetId="3" r:id="rId5"/>
    <sheet name="3.Atención Ciudadanía" sheetId="4" r:id="rId6"/>
    <sheet name="4. Rendición Cuent" sheetId="5" r:id="rId7"/>
    <sheet name="5.Participación Ciudadana" sheetId="10" r:id="rId8"/>
    <sheet name="6.Transparencia Acceso Info" sheetId="6" r:id="rId9"/>
    <sheet name="7.Racionalización Trámites" sheetId="7" r:id="rId10"/>
    <sheet name="8.Legalidad e Integridad" sheetId="8" r:id="rId11"/>
    <sheet name="9.Iniciativas adicionales" sheetId="9" r:id="rId12"/>
  </sheets>
  <externalReferences>
    <externalReference r:id="rId13"/>
  </externalReferences>
  <definedNames>
    <definedName name="_xlnm._FilterDatabase" localSheetId="2" hidden="1">'1.Gestión Riesgos Corrupción'!$A$2:$Q$9</definedName>
    <definedName name="_xlnm._FilterDatabase" localSheetId="4" hidden="1">'2.Redes Insti Canales Denuncia'!$A$2:$Q$6</definedName>
    <definedName name="_xlnm._FilterDatabase" localSheetId="5" hidden="1">'3.Atención Ciudadanía'!$A$2:$P$18</definedName>
    <definedName name="_xlnm._FilterDatabase" localSheetId="6" hidden="1">'4. Rendición Cuent'!$A$2:$P$13</definedName>
    <definedName name="_xlnm._FilterDatabase" localSheetId="7" hidden="1">'5.Participación Ciudadana'!$A$2:$Q$16</definedName>
    <definedName name="_xlnm._FilterDatabase" localSheetId="8" hidden="1">'6.Transparencia Acceso Info'!$A$2:$Q$14</definedName>
    <definedName name="_xlnm._FilterDatabase" localSheetId="9" hidden="1">'7.Racionalización Trámites'!$A$2:$Q$6</definedName>
    <definedName name="_xlnm._FilterDatabase" localSheetId="11" hidden="1">'9.Iniciativas adicionales'!$A$2:$Q$8</definedName>
    <definedName name="PRIORITARIO" localSheetId="3">#REF!</definedName>
    <definedName name="PRIORITARIO">[1]Hoja3!$A$49:$A$68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10" l="1"/>
  <c r="P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tc={08861254-BCF8-48BF-A5CB-A5CA447393BC}</author>
    <author>Juan Carlos Herrera Vega</author>
  </authors>
  <commentList>
    <comment ref="B2" authorId="0" shapeId="0" xr:uid="{08861254-BCF8-48BF-A5CB-A5CA447393BC}">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2" authorId="1" shapeId="0" xr:uid="{F183C6DA-B051-4DC7-B138-D5CB5EC54A12}">
      <text>
        <r>
          <rPr>
            <b/>
            <sz val="9"/>
            <color indexed="81"/>
            <rFont val="Tahoma"/>
            <family val="2"/>
          </rPr>
          <t>Seleccione el % de avance de la actividad.</t>
        </r>
      </text>
    </comment>
    <comment ref="J2" authorId="1" shapeId="0" xr:uid="{14B406E7-D750-415B-A759-8ED973791D92}">
      <text>
        <r>
          <rPr>
            <b/>
            <sz val="9"/>
            <color indexed="81"/>
            <rFont val="Tahoma"/>
            <family val="2"/>
          </rPr>
          <t>Seleccione el % de avance de la actividad.</t>
        </r>
      </text>
    </comment>
    <comment ref="K2" authorId="1" shapeId="0" xr:uid="{825507EF-95AB-4DAF-8EE1-7A966FCD9C9C}">
      <text>
        <r>
          <rPr>
            <b/>
            <sz val="9"/>
            <color indexed="81"/>
            <rFont val="Tahoma"/>
            <family val="2"/>
          </rPr>
          <t>Seleccione el % de avance de la actividad.</t>
        </r>
      </text>
    </comment>
    <comment ref="L2" authorId="1" shapeId="0" xr:uid="{71873B15-DABE-4A0E-8448-2181FB768C21}">
      <text>
        <r>
          <rPr>
            <b/>
            <sz val="9"/>
            <color indexed="81"/>
            <rFont val="Tahoma"/>
            <family val="2"/>
          </rPr>
          <t xml:space="preserve">Registre en esta columna L , el % de avance de la actividad.  No modifique los valores que están registrados o los anteriores avances
</t>
        </r>
      </text>
    </comment>
    <comment ref="M2" authorId="1" shapeId="0" xr:uid="{00E27A6A-6088-49FA-8A40-CC928288838A}">
      <text>
        <r>
          <rPr>
            <b/>
            <sz val="9"/>
            <color indexed="81"/>
            <rFont val="Tahoma"/>
            <family val="2"/>
          </rPr>
          <t>Relacione comentarios aclaratorios del  avance realizado, así como el no avance.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2" authorId="0" shapeId="0" xr:uid="{370E644D-2009-4915-BCB5-D897D41B5E98}">
      <text>
        <r>
          <rPr>
            <b/>
            <sz val="9"/>
            <color indexed="81"/>
            <rFont val="Tahoma"/>
            <family val="2"/>
          </rPr>
          <t>Seleccione el % de avance de la actividad.</t>
        </r>
      </text>
    </comment>
    <comment ref="J2" authorId="0" shapeId="0" xr:uid="{14EFDE82-B6D6-4679-9BB2-C34B89382F65}">
      <text>
        <r>
          <rPr>
            <b/>
            <sz val="9"/>
            <color indexed="81"/>
            <rFont val="Tahoma"/>
            <family val="2"/>
          </rPr>
          <t>Seleccione el % de avance de la actividad.</t>
        </r>
      </text>
    </comment>
    <comment ref="K2" authorId="0" shapeId="0" xr:uid="{040C7E46-8092-4E10-851A-11BC072A58A9}">
      <text>
        <r>
          <rPr>
            <b/>
            <sz val="9"/>
            <color indexed="81"/>
            <rFont val="Tahoma"/>
            <family val="2"/>
          </rPr>
          <t>Seleccione el % de avance de la actividad.</t>
        </r>
      </text>
    </comment>
    <comment ref="L2" authorId="0" shapeId="0" xr:uid="{5A8CE964-86B9-4D57-A9AF-D0C2A0B65965}">
      <text>
        <r>
          <rPr>
            <b/>
            <sz val="9"/>
            <color indexed="81"/>
            <rFont val="Tahoma"/>
            <family val="2"/>
          </rPr>
          <t>Registre el % de avance de la actividad.</t>
        </r>
      </text>
    </comment>
    <comment ref="M2" authorId="0" shapeId="0" xr:uid="{AC9A8C8E-2397-4AB8-B2C3-5D0D7D0AEEF1}">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Isabel Parra Bello</author>
  </authors>
  <commentList>
    <comment ref="S7" authorId="0" shapeId="0" xr:uid="{B7C6BA18-83CD-4256-9746-437726060D62}">
      <text>
        <r>
          <rPr>
            <sz val="10"/>
            <color indexed="81"/>
            <rFont val="Tahoma"/>
            <family val="2"/>
          </rPr>
          <t>Campo para la Oficina de Planeación.</t>
        </r>
      </text>
    </comment>
    <comment ref="D8" authorId="0" shapeId="0" xr:uid="{1359AE53-87C8-40F6-9B26-B95770D4EAE7}">
      <text>
        <r>
          <rPr>
            <sz val="9"/>
            <color indexed="81"/>
            <rFont val="Tahoma"/>
            <family val="2"/>
          </rPr>
          <t>Describa el riesgo acorde lo planteado en la Guía de administración del riesgo y el diseño de cntroles en entidades públicas versión 6.</t>
        </r>
      </text>
    </comment>
    <comment ref="E8" authorId="0" shapeId="0" xr:uid="{754FA149-6C77-41E3-ACEB-4B20E29BBA80}">
      <text>
        <r>
          <rPr>
            <sz val="9"/>
            <color indexed="81"/>
            <rFont val="Tahoma"/>
            <family val="2"/>
          </rPr>
          <t>Identifiquelo como fraude interno o fraude externo.</t>
        </r>
      </text>
    </comment>
    <comment ref="F8" authorId="0" shapeId="0" xr:uid="{F79D572C-1447-42F2-BCF2-6AA0BD5B75E9}">
      <text>
        <r>
          <rPr>
            <sz val="9"/>
            <color indexed="81"/>
            <rFont val="Tahoma"/>
            <family val="2"/>
          </rPr>
          <t>Relacione la causa raíz que genera el riesgo.</t>
        </r>
      </text>
    </comment>
    <comment ref="K8" authorId="1" shapeId="0" xr:uid="{265A1F30-6537-49BD-B668-8363EEAF798E}">
      <text>
        <r>
          <rPr>
            <sz val="9"/>
            <color indexed="81"/>
            <rFont val="Tahoma"/>
            <family val="2"/>
          </rPr>
          <t xml:space="preserve">Cargo responsable(s) de ejecutar las acciones.
</t>
        </r>
      </text>
    </comment>
    <comment ref="Q8" authorId="1" shapeId="0" xr:uid="{EAB9A36D-B86C-4C9F-8576-8FFB71947C68}">
      <text>
        <r>
          <rPr>
            <sz val="11"/>
            <color indexed="81"/>
            <rFont val="Tahoma"/>
            <family val="2"/>
          </rPr>
          <t xml:space="preserve">Escriba "Si" o "No", considerando si el riesgo se ha materializado o no.
</t>
        </r>
      </text>
    </comment>
    <comment ref="R8" authorId="1" shapeId="0" xr:uid="{B366AF50-D018-4C65-9C90-77F6FA1ACF7E}">
      <text>
        <r>
          <rPr>
            <sz val="11"/>
            <color indexed="81"/>
            <rFont val="Tahoma"/>
            <family val="2"/>
          </rPr>
          <t xml:space="preserve">Describir el evento que originó su  materialización y las acciones tomadas. Recuerde ante cada materialización de riesgo se deben generarse acciones y diligenciarse en el respectivo formato.  </t>
        </r>
        <r>
          <rPr>
            <b/>
            <i/>
            <sz val="11"/>
            <color indexed="81"/>
            <rFont val="Tahoma"/>
            <family val="2"/>
          </rPr>
          <t>FM-ECI-01:  FORMULACIÓN DE ACCIONES CORRECTIVAS Y  OPORTUNIDADES DE MEJORA</t>
        </r>
      </text>
    </comment>
    <comment ref="X8" authorId="1" shapeId="0" xr:uid="{B0526C3D-BFDD-43D1-946F-8C6DDB9CB400}">
      <text>
        <r>
          <rPr>
            <sz val="14"/>
            <color indexed="81"/>
            <rFont val="Tahoma"/>
            <family val="2"/>
          </rPr>
          <t>Escriba "Si" o "No", considerando si el riesgo se ha materializado o no.</t>
        </r>
        <r>
          <rPr>
            <sz val="11"/>
            <color indexed="81"/>
            <rFont val="Tahoma"/>
            <family val="2"/>
          </rPr>
          <t xml:space="preserve">
</t>
        </r>
      </text>
    </comment>
    <comment ref="Y8" authorId="1" shapeId="0" xr:uid="{4DF4B0C5-8121-4ADF-A7B0-A44B2B80DDB7}">
      <text>
        <r>
          <rPr>
            <sz val="11"/>
            <color indexed="81"/>
            <rFont val="Tahoma"/>
            <family val="2"/>
          </rPr>
          <t xml:space="preserve">Describir el evento que originó su  materialización y las acciones tomadas. Recuerde ante cada materialización de riesgo se deben generarse acciones y diligenciarse en el respectivo formato.  </t>
        </r>
        <r>
          <rPr>
            <b/>
            <i/>
            <sz val="11"/>
            <color indexed="81"/>
            <rFont val="Tahoma"/>
            <family val="2"/>
          </rPr>
          <t>FM-ECI-01:  FORMULACIÓN DE ACCIONES CORRECTIVAS Y  OPORTUNIDADES DE MEJORA</t>
        </r>
      </text>
    </comment>
    <comment ref="G9" authorId="0" shapeId="0" xr:uid="{246AD426-EFBC-43E5-A113-40C9CAC00B06}">
      <text>
        <r>
          <rPr>
            <sz val="9"/>
            <color indexed="81"/>
            <rFont val="Tahoma"/>
            <family val="2"/>
          </rPr>
          <t>Describa el control acorde lo planteado en la Guía de administración del riesgo y el diseño de cntroles en entidades públicas versión 6.</t>
        </r>
      </text>
    </comment>
    <comment ref="H9" authorId="0" shapeId="0" xr:uid="{E9C22F9B-5BE8-4EC2-8E42-0B80A4619F4C}">
      <text>
        <r>
          <rPr>
            <sz val="9"/>
            <color indexed="81"/>
            <rFont val="Tahoma"/>
            <family val="2"/>
          </rPr>
          <t>Identifiquelo como: bajo, moderado, alto o extermo.</t>
        </r>
      </text>
    </comment>
    <comment ref="I9" authorId="0" shapeId="0" xr:uid="{9F809AA0-533F-4C8F-AAAF-ABF017CA1642}">
      <text>
        <r>
          <rPr>
            <sz val="9"/>
            <color indexed="81"/>
            <rFont val="Tahoma"/>
            <family val="2"/>
          </rPr>
          <t>Identifiquelo como: reducir, evitar, compartir o aceptar.</t>
        </r>
        <r>
          <rPr>
            <b/>
            <sz val="9"/>
            <color indexed="81"/>
            <rFont val="Tahoma"/>
            <family val="2"/>
          </rPr>
          <t xml:space="preserve">
</t>
        </r>
      </text>
    </comment>
    <comment ref="M9" authorId="1" shapeId="0" xr:uid="{3854745F-E29B-4E78-9A8A-6049CCE9C0E3}">
      <text>
        <r>
          <rPr>
            <sz val="10"/>
            <color indexed="81"/>
            <rFont val="Tahoma"/>
            <family val="2"/>
          </rPr>
          <t xml:space="preserve">Escriba:
</t>
        </r>
        <r>
          <rPr>
            <b/>
            <sz val="10"/>
            <color indexed="81"/>
            <rFont val="Tahoma"/>
            <family val="2"/>
          </rPr>
          <t xml:space="preserve">Cumplida: </t>
        </r>
        <r>
          <rPr>
            <sz val="10"/>
            <color indexed="81"/>
            <rFont val="Tahoma"/>
            <family val="2"/>
          </rPr>
          <t xml:space="preserve">si ya fue finalizada y cuenta con los soportes pertienentes.
</t>
        </r>
        <r>
          <rPr>
            <b/>
            <sz val="10"/>
            <color indexed="81"/>
            <rFont val="Tahoma"/>
            <family val="2"/>
          </rPr>
          <t>En ejecución</t>
        </r>
        <r>
          <rPr>
            <sz val="10"/>
            <color indexed="81"/>
            <rFont val="Tahoma"/>
            <family val="2"/>
          </rPr>
          <t xml:space="preserve"> : si se encuentra en ejecución las actividades a desarrollar
</t>
        </r>
        <r>
          <rPr>
            <b/>
            <sz val="10"/>
            <color indexed="81"/>
            <rFont val="Tahoma"/>
            <family val="2"/>
          </rPr>
          <t xml:space="preserve">Sin inciar ejecución: </t>
        </r>
        <r>
          <rPr>
            <sz val="10"/>
            <color indexed="81"/>
            <rFont val="Tahoma"/>
            <family val="2"/>
          </rPr>
          <t>si no hay ningún grado de avance</t>
        </r>
        <r>
          <rPr>
            <sz val="9"/>
            <color indexed="81"/>
            <rFont val="Tahoma"/>
            <family val="2"/>
          </rPr>
          <t xml:space="preserve">
</t>
        </r>
      </text>
    </comment>
    <comment ref="N9" authorId="0" shapeId="0" xr:uid="{F7CBB0B1-D54F-483E-97E4-975E304AB00F}">
      <text>
        <r>
          <rPr>
            <sz val="11"/>
            <color indexed="81"/>
            <rFont val="Tahoma"/>
            <family val="2"/>
          </rPr>
          <t xml:space="preserve">Indique el porcentaje de avance de la acción, es una escala de 0% a 100%, con incremento de 10% </t>
        </r>
      </text>
    </comment>
    <comment ref="O9" authorId="1" shapeId="0" xr:uid="{8F5C0F20-1E6D-47A3-B7DF-7635842F9AF1}">
      <text>
        <r>
          <rPr>
            <sz val="11"/>
            <color indexed="81"/>
            <rFont val="Tahoma"/>
            <family val="2"/>
          </rPr>
          <t>Detalle las actividades realizadas para dar cumplimiento a la acción.</t>
        </r>
      </text>
    </comment>
    <comment ref="P9" authorId="1" shapeId="0" xr:uid="{EE47CB85-1FBF-44D5-AE7A-D544702F0AEC}">
      <text>
        <r>
          <rPr>
            <sz val="11"/>
            <color indexed="81"/>
            <rFont val="Tahoma"/>
            <family val="2"/>
          </rPr>
          <t>Se listan los registros que soportan o evidencian el cumplimiento de las acciones, así mismo se describe el lugar donde se encuentran los registros y dirección de enlace donde se encuentran alojadas las evidencias.
NOTA: Suba todas estas evidencias a la carpeta compartida por Oficina de Planeación. Considere para ubicar el lugar de almacenamiento, la naturaleza del proceso, el control y las acciones que está soportando.</t>
        </r>
      </text>
    </comment>
    <comment ref="T9" authorId="1" shapeId="0" xr:uid="{08A5FBEE-A881-4F95-8BCA-61114797967C}">
      <text>
        <r>
          <rPr>
            <sz val="16"/>
            <color indexed="81"/>
            <rFont val="Tahoma"/>
            <family val="2"/>
          </rPr>
          <t xml:space="preserve">Escriba:
</t>
        </r>
        <r>
          <rPr>
            <b/>
            <sz val="16"/>
            <color indexed="81"/>
            <rFont val="Tahoma"/>
            <family val="2"/>
          </rPr>
          <t xml:space="preserve">Cumplida: </t>
        </r>
        <r>
          <rPr>
            <sz val="16"/>
            <color indexed="81"/>
            <rFont val="Tahoma"/>
            <family val="2"/>
          </rPr>
          <t xml:space="preserve">si ya fue finalizada y cuenta con los soportes pertienentes.
</t>
        </r>
        <r>
          <rPr>
            <b/>
            <sz val="16"/>
            <color indexed="81"/>
            <rFont val="Tahoma"/>
            <family val="2"/>
          </rPr>
          <t>En ejecución</t>
        </r>
        <r>
          <rPr>
            <sz val="16"/>
            <color indexed="81"/>
            <rFont val="Tahoma"/>
            <family val="2"/>
          </rPr>
          <t xml:space="preserve"> : si se encuentra en ejecución las actividades a desarrollar
</t>
        </r>
        <r>
          <rPr>
            <b/>
            <sz val="16"/>
            <color indexed="81"/>
            <rFont val="Tahoma"/>
            <family val="2"/>
          </rPr>
          <t xml:space="preserve">Sin inciar ejecución: </t>
        </r>
        <r>
          <rPr>
            <sz val="16"/>
            <color indexed="81"/>
            <rFont val="Tahoma"/>
            <family val="2"/>
          </rPr>
          <t xml:space="preserve">si no hay ningún grado de avance
</t>
        </r>
      </text>
    </comment>
    <comment ref="U9" authorId="0" shapeId="0" xr:uid="{FC12253C-13E5-4E7E-93E3-C0C885202DDB}">
      <text>
        <r>
          <rPr>
            <sz val="18"/>
            <color indexed="81"/>
            <rFont val="Tahoma"/>
            <family val="2"/>
          </rPr>
          <t xml:space="preserve">Indique el porcentaje de avance de la acción, en una escala de 0% a 100%, la escala tiene incrementos de 10%. </t>
        </r>
      </text>
    </comment>
    <comment ref="V9" authorId="1" shapeId="0" xr:uid="{5F6DA156-8D98-491E-8971-03E48EEC15A1}">
      <text>
        <r>
          <rPr>
            <sz val="18"/>
            <color indexed="81"/>
            <rFont val="Tahoma"/>
            <family val="2"/>
          </rPr>
          <t xml:space="preserve">
En este campo realice comentarios sobre la ejecución de cada control, donde se describa las acciones realizadas o si no aplicó el control y la razón clara. Sea lo  más concreto y claro posible</t>
        </r>
      </text>
    </comment>
    <comment ref="W9" authorId="1" shapeId="0" xr:uid="{CF4673A6-D763-4153-A2EA-A02761CA0966}">
      <text>
        <r>
          <rPr>
            <sz val="18"/>
            <color indexed="81"/>
            <rFont val="Tahoma"/>
            <family val="2"/>
          </rPr>
          <t>Se listan los nombres de los registros que soportan o evidencian el cumplimiento de las acciones, así mismo se indica el lugar donde se encuentran los registros y dirección de enlace donde se encuentran alojadas las evidencias.
NOTA: Suba todas estas evidencias a la carpeta compartida por Oficina de Planeación. Considere para ubicar el lugar de almacenamiento, la naturaleza del proceso, el control y las acciones que está soportando.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2" authorId="0" shapeId="0" xr:uid="{351777D2-70DD-40AD-AB3C-7161308147AE}">
      <text>
        <r>
          <rPr>
            <b/>
            <sz val="9"/>
            <color indexed="81"/>
            <rFont val="Tahoma"/>
            <family val="2"/>
          </rPr>
          <t>Seleccione el % de avance de la actividad.</t>
        </r>
      </text>
    </comment>
    <comment ref="J2" authorId="0" shapeId="0" xr:uid="{847FCF42-EF40-4486-B4FB-FC7C9C228AB3}">
      <text>
        <r>
          <rPr>
            <b/>
            <sz val="9"/>
            <color indexed="81"/>
            <rFont val="Tahoma"/>
            <family val="2"/>
          </rPr>
          <t>Seleccione el % de avance de la actividad.</t>
        </r>
      </text>
    </comment>
    <comment ref="K2" authorId="0" shapeId="0" xr:uid="{90990F8E-ED44-4F50-BF98-9EB51EA87085}">
      <text>
        <r>
          <rPr>
            <b/>
            <sz val="9"/>
            <color indexed="81"/>
            <rFont val="Tahoma"/>
            <family val="2"/>
          </rPr>
          <t>Seleccione el % de avance de la actividad.</t>
        </r>
      </text>
    </comment>
    <comment ref="L2" authorId="0" shapeId="0" xr:uid="{E8EFC99E-FFD2-45B9-B3FB-C935B5867EC6}">
      <text>
        <r>
          <rPr>
            <b/>
            <sz val="9"/>
            <color indexed="81"/>
            <rFont val="Tahoma"/>
            <family val="2"/>
          </rPr>
          <t>Seleccione el % de avance de la actividad.</t>
        </r>
      </text>
    </comment>
    <comment ref="M2" authorId="0" shapeId="0" xr:uid="{B1048932-299D-463A-A990-9775BB920998}">
      <text>
        <r>
          <rPr>
            <b/>
            <sz val="9"/>
            <color indexed="81"/>
            <rFont val="Tahoma"/>
            <family val="2"/>
          </rPr>
          <t>Relacione comentarios aclaratorios del  avance realizado, así como el no avance.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2" authorId="0" shapeId="0" xr:uid="{9A6ADCCF-7DB0-47A4-AE15-04E2D3CC0FE8}">
      <text>
        <r>
          <rPr>
            <b/>
            <sz val="9"/>
            <color indexed="81"/>
            <rFont val="Tahoma"/>
            <family val="2"/>
          </rPr>
          <t>Seleccione el % de avance de la actividad.</t>
        </r>
      </text>
    </comment>
    <comment ref="J2" authorId="0" shapeId="0" xr:uid="{D57A6F03-E3E3-44C1-A607-F1194FD55187}">
      <text>
        <r>
          <rPr>
            <b/>
            <sz val="9"/>
            <color indexed="81"/>
            <rFont val="Tahoma"/>
            <family val="2"/>
          </rPr>
          <t>Seleccione el % de avance de la actividad.</t>
        </r>
      </text>
    </comment>
    <comment ref="K2" authorId="0" shapeId="0" xr:uid="{6D0F8F19-FEFD-438D-BF8D-4E7F98847D50}">
      <text>
        <r>
          <rPr>
            <b/>
            <sz val="9"/>
            <color indexed="81"/>
            <rFont val="Tahoma"/>
            <family val="2"/>
          </rPr>
          <t>Seleccione el % de avance de la actividad.</t>
        </r>
      </text>
    </comment>
    <comment ref="L2" authorId="0" shapeId="0" xr:uid="{441D1646-A747-41B3-8513-8769B41CF15D}">
      <text>
        <r>
          <rPr>
            <b/>
            <sz val="9"/>
            <color indexed="81"/>
            <rFont val="Tahoma"/>
            <family val="2"/>
          </rPr>
          <t>Registre el % de avance de la actividad.</t>
        </r>
      </text>
    </comment>
    <comment ref="M2" authorId="0" shapeId="0" xr:uid="{430334E2-BD9C-4FB5-BE5A-EF8C72EE8681}">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2" authorId="0" shapeId="0" xr:uid="{8E973339-0B33-4CE6-A932-7E481FD323C4}">
      <text>
        <r>
          <rPr>
            <b/>
            <sz val="9"/>
            <color indexed="81"/>
            <rFont val="Tahoma"/>
            <family val="2"/>
          </rPr>
          <t>Seleccione el % de avance de la actividad.</t>
        </r>
      </text>
    </comment>
    <comment ref="J2" authorId="0" shapeId="0" xr:uid="{2DABCD82-A9A0-4D27-A11D-F7DAC6733E56}">
      <text>
        <r>
          <rPr>
            <b/>
            <sz val="9"/>
            <color indexed="81"/>
            <rFont val="Tahoma"/>
            <family val="2"/>
          </rPr>
          <t>Seleccione el % de avance de la actividad.</t>
        </r>
      </text>
    </comment>
    <comment ref="K2" authorId="0" shapeId="0" xr:uid="{5FE3ED58-983D-4632-B4BB-F8836170B912}">
      <text>
        <r>
          <rPr>
            <b/>
            <sz val="9"/>
            <color indexed="81"/>
            <rFont val="Tahoma"/>
            <family val="2"/>
          </rPr>
          <t>Seleccione el % de avance de la actividad.</t>
        </r>
      </text>
    </comment>
    <comment ref="L2" authorId="0" shapeId="0" xr:uid="{6ECA3FBD-0B05-4173-9FFF-240A33A0E67B}">
      <text>
        <r>
          <rPr>
            <b/>
            <sz val="9"/>
            <color indexed="81"/>
            <rFont val="Tahoma"/>
            <family val="2"/>
          </rPr>
          <t>Registre el % de avance de la actividad.</t>
        </r>
      </text>
    </comment>
    <comment ref="M2" authorId="0" shapeId="0" xr:uid="{C43A9195-4224-4B5C-B7E9-17ECFEB5F6A9}">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2" authorId="0" shapeId="0" xr:uid="{E23D24B0-ED0B-4FE8-9459-005B9BA9D9C4}">
      <text>
        <r>
          <rPr>
            <b/>
            <sz val="9"/>
            <color indexed="81"/>
            <rFont val="Tahoma"/>
            <family val="2"/>
          </rPr>
          <t>Seleccione el % de avance de la actividad.</t>
        </r>
      </text>
    </comment>
    <comment ref="J2" authorId="0" shapeId="0" xr:uid="{64617C69-2B23-46A9-935B-1479964BCAD6}">
      <text>
        <r>
          <rPr>
            <b/>
            <sz val="9"/>
            <color indexed="81"/>
            <rFont val="Tahoma"/>
            <family val="2"/>
          </rPr>
          <t>Seleccione el % de avance de la actividad.</t>
        </r>
      </text>
    </comment>
    <comment ref="K2" authorId="0" shapeId="0" xr:uid="{D589024C-393C-4996-962C-4704F4BD566E}">
      <text>
        <r>
          <rPr>
            <b/>
            <sz val="9"/>
            <color indexed="81"/>
            <rFont val="Tahoma"/>
            <family val="2"/>
          </rPr>
          <t>Seleccione el % de avance de la actividad.</t>
        </r>
      </text>
    </comment>
    <comment ref="L2" authorId="0" shapeId="0" xr:uid="{3C3B5138-CCF8-4FCE-BD78-D76993A11BBC}">
      <text>
        <r>
          <rPr>
            <b/>
            <sz val="9"/>
            <color indexed="81"/>
            <rFont val="Tahoma"/>
            <family val="2"/>
          </rPr>
          <t>Registre el % de avance de la actividad.</t>
        </r>
      </text>
    </comment>
    <comment ref="M2" authorId="0" shapeId="0" xr:uid="{320442F5-A541-404D-8FCF-C8D9F2127A70}">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2" authorId="0" shapeId="0" xr:uid="{3125867F-1271-458E-B39F-1FCC7CA87A2A}">
      <text>
        <r>
          <rPr>
            <b/>
            <sz val="9"/>
            <color indexed="81"/>
            <rFont val="Tahoma"/>
            <family val="2"/>
          </rPr>
          <t>Seleccione el % de avance de la actividad.</t>
        </r>
      </text>
    </comment>
    <comment ref="J2" authorId="0" shapeId="0" xr:uid="{140E8841-1C25-46C6-B2B5-0CF36E567758}">
      <text>
        <r>
          <rPr>
            <b/>
            <sz val="9"/>
            <color indexed="81"/>
            <rFont val="Tahoma"/>
            <family val="2"/>
          </rPr>
          <t>Seleccione el % de avance de la actividad.</t>
        </r>
      </text>
    </comment>
    <comment ref="K2" authorId="0" shapeId="0" xr:uid="{2FF6B28F-E066-4C73-80BC-C2C6E488E920}">
      <text>
        <r>
          <rPr>
            <b/>
            <sz val="9"/>
            <color indexed="81"/>
            <rFont val="Tahoma"/>
            <family val="2"/>
          </rPr>
          <t>Seleccione el % de avance de la actividad.</t>
        </r>
      </text>
    </comment>
    <comment ref="L2" authorId="0" shapeId="0" xr:uid="{6792F31D-E1B6-48D0-BE63-AE64CF5D36B2}">
      <text>
        <r>
          <rPr>
            <b/>
            <sz val="9"/>
            <color indexed="81"/>
            <rFont val="Tahoma"/>
            <family val="2"/>
          </rPr>
          <t>Registre el % de avance de la actividad.</t>
        </r>
      </text>
    </comment>
    <comment ref="M2" authorId="0" shapeId="0" xr:uid="{3C84A6A9-F789-4795-A2FA-C655086DB40F}">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2" authorId="0" shapeId="0" xr:uid="{B14CF9B2-85A9-4B78-A320-8DFD96D51B83}">
      <text>
        <r>
          <rPr>
            <b/>
            <sz val="9"/>
            <color indexed="81"/>
            <rFont val="Tahoma"/>
            <family val="2"/>
          </rPr>
          <t>Seleccione el % de avance de la actividad.</t>
        </r>
      </text>
    </comment>
    <comment ref="J2" authorId="0" shapeId="0" xr:uid="{3B37A612-57C2-403A-82F8-97B9069CDF00}">
      <text>
        <r>
          <rPr>
            <b/>
            <sz val="9"/>
            <color indexed="81"/>
            <rFont val="Tahoma"/>
            <family val="2"/>
          </rPr>
          <t>Seleccione el % de avance de la actividad.</t>
        </r>
      </text>
    </comment>
    <comment ref="K2" authorId="0" shapeId="0" xr:uid="{C87401BF-ABDE-4180-A6DC-1D219969118A}">
      <text>
        <r>
          <rPr>
            <b/>
            <sz val="9"/>
            <color indexed="81"/>
            <rFont val="Tahoma"/>
            <family val="2"/>
          </rPr>
          <t>Seleccione el % de avance de la actividad.</t>
        </r>
      </text>
    </comment>
    <comment ref="L2" authorId="0" shapeId="0" xr:uid="{BC8C842D-7A18-407B-BD06-BA30AD4691C0}">
      <text>
        <r>
          <rPr>
            <b/>
            <sz val="9"/>
            <color indexed="81"/>
            <rFont val="Tahoma"/>
            <family val="2"/>
          </rPr>
          <t>Registre el % de avance de la actividad.</t>
        </r>
      </text>
    </comment>
    <comment ref="M2" authorId="0" shapeId="0" xr:uid="{710ADA54-8E1F-4665-AC0E-A2BB4B5AE96B}">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2" authorId="0" shapeId="0" xr:uid="{C7E927AF-F314-429C-A857-FEDF57B88936}">
      <text>
        <r>
          <rPr>
            <b/>
            <sz val="9"/>
            <color indexed="81"/>
            <rFont val="Tahoma"/>
            <family val="2"/>
          </rPr>
          <t>Seleccione el % de avance de la actividad.</t>
        </r>
      </text>
    </comment>
    <comment ref="J2" authorId="0" shapeId="0" xr:uid="{8683632A-BB6E-455A-BAD7-A996E35C4879}">
      <text>
        <r>
          <rPr>
            <b/>
            <sz val="9"/>
            <color indexed="81"/>
            <rFont val="Tahoma"/>
            <family val="2"/>
          </rPr>
          <t>Seleccione el % de avance de la actividad.</t>
        </r>
      </text>
    </comment>
    <comment ref="K2" authorId="0" shapeId="0" xr:uid="{6FF3B582-2A23-4DC6-9D8E-56C29495EB3F}">
      <text>
        <r>
          <rPr>
            <b/>
            <sz val="9"/>
            <color indexed="81"/>
            <rFont val="Tahoma"/>
            <family val="2"/>
          </rPr>
          <t>Seleccione el % de avance de la actividad.</t>
        </r>
      </text>
    </comment>
    <comment ref="L2" authorId="0" shapeId="0" xr:uid="{411C0858-435C-46B9-B45C-9261F73C5E88}">
      <text>
        <r>
          <rPr>
            <b/>
            <sz val="9"/>
            <color indexed="81"/>
            <rFont val="Tahoma"/>
            <family val="2"/>
          </rPr>
          <t>Registre el % de avance de la actividad.</t>
        </r>
      </text>
    </comment>
    <comment ref="M2" authorId="0" shapeId="0" xr:uid="{91583460-6BFB-4AB0-BE5A-5EC1143FC8EC}">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sharedStrings.xml><?xml version="1.0" encoding="utf-8"?>
<sst xmlns="http://schemas.openxmlformats.org/spreadsheetml/2006/main" count="1147" uniqueCount="617">
  <si>
    <t>N.°</t>
  </si>
  <si>
    <t>Componente</t>
  </si>
  <si>
    <t>Numeral art. 31</t>
  </si>
  <si>
    <t>Dependencias</t>
  </si>
  <si>
    <t>Subcomponente</t>
  </si>
  <si>
    <t xml:space="preserve">Gestión de Riesgos de Corrupción </t>
  </si>
  <si>
    <t>B</t>
  </si>
  <si>
    <t>Oficina de Planeación</t>
  </si>
  <si>
    <t>Política de administración de riesgos</t>
  </si>
  <si>
    <t>Construcción de la Matriz de Riesgos de Corrupción</t>
  </si>
  <si>
    <t>Consulta y divulgación</t>
  </si>
  <si>
    <t>Monitoreo y revisión</t>
  </si>
  <si>
    <t>Riesgos de lavado de activos, financiación del terrorismo y proliferación de armas</t>
  </si>
  <si>
    <t>GIT Control Interno</t>
  </si>
  <si>
    <t>Seguimiento</t>
  </si>
  <si>
    <t>Oficina de Contratos</t>
  </si>
  <si>
    <t>Medidas de debida diligencia</t>
  </si>
  <si>
    <t>Redes Institucionales y Canales de Denuncia</t>
  </si>
  <si>
    <t>C y D</t>
  </si>
  <si>
    <t>Oficina Jurídica
Oficina de Comunicaciones
Secretaría General - GIT Relación Estado Ciudadano</t>
  </si>
  <si>
    <t>Canales de denuncia</t>
  </si>
  <si>
    <t>Redes institucionales  - Red Interinstitucional de Transparencia y Anticorrupción (RITA)</t>
  </si>
  <si>
    <t>Atención a la Ciudadanía</t>
  </si>
  <si>
    <t>E</t>
  </si>
  <si>
    <t>Secretaría General - GIT Relación Estado Ciudadano 
GIT Servicios Administrativos
Oficina de Comunicaciones</t>
  </si>
  <si>
    <t>Direccionamiento estratégico</t>
  </si>
  <si>
    <t>Secretaría General - GIT Talento Humano</t>
  </si>
  <si>
    <t>Fortalecimiento del talento humano en servicio al ciudadano</t>
  </si>
  <si>
    <t>Secretaría General - GIT Relación Estado Ciudadano
GIT Talento Humano
Oficina de Comunicaciones</t>
  </si>
  <si>
    <t>Gestión del relacionamiento con la ciudadanía</t>
  </si>
  <si>
    <t>Secretaría General - GIT Relación Estado Ciudadano</t>
  </si>
  <si>
    <t>Comunicación asertiva y lenguaje claro</t>
  </si>
  <si>
    <t>Rendición de Cuentas</t>
  </si>
  <si>
    <t>Oficina de Planeación
Secretaría General - GIT Relación Estado Ciudadano
Direcciones misionales
Oficina de Comunicaciones</t>
  </si>
  <si>
    <t>Información</t>
  </si>
  <si>
    <t>Secretaría General - GIT Relación Estado Ciudadano
Oficina de Planeación
Direcciones misionales</t>
  </si>
  <si>
    <t>Diálogo</t>
  </si>
  <si>
    <t>Responsabilidad</t>
  </si>
  <si>
    <t>Participación Ciudadana</t>
  </si>
  <si>
    <t>Secretaría General - GIT Relación Estado Ciudadano
Subdirección de Análisis y Monitoreo
Subdirección de Fortalecimiento Territorial</t>
  </si>
  <si>
    <t>Transparencia y Acceso a la Información</t>
  </si>
  <si>
    <t>Oficina de Comunicaciones
Oficina de Tecnologías de la Información
Secretaría General - GIT Servicios Administrativos
GIT Relación Estado Ciudadano
GIT Contratación
Todas las dependencias</t>
  </si>
  <si>
    <t>Transparencia activa</t>
  </si>
  <si>
    <t>Transparencia pasiva</t>
  </si>
  <si>
    <t>Oficina de Tecnologías de la Información
Dirección de Información y Prospectiva
Secretaría General - GIT Relación Estado Ciudadano</t>
  </si>
  <si>
    <t>Gestión de la información</t>
  </si>
  <si>
    <t>Oficina de Comunicaciones
Secretaría General - GIT Relación Estado Ciudadano</t>
  </si>
  <si>
    <t>Criterio diferencial de accesibilidad</t>
  </si>
  <si>
    <t>Racionalización de Trámites</t>
  </si>
  <si>
    <t>Racionalización de trámites identificados</t>
  </si>
  <si>
    <t>Identificación de trámites y/o procedimientos administrativos</t>
  </si>
  <si>
    <t>Legalidad e Integridad</t>
  </si>
  <si>
    <t>Código de Integridad</t>
  </si>
  <si>
    <t>Gestión del conocimiento</t>
  </si>
  <si>
    <t>Sensibilización y capacitación</t>
  </si>
  <si>
    <t>Articulación con actores clave o grupos de valor</t>
  </si>
  <si>
    <t>Iniciativas adicionales</t>
  </si>
  <si>
    <t>F</t>
  </si>
  <si>
    <t>Gestión de conflictos de intereses</t>
  </si>
  <si>
    <t>Coordinaciones regionales
Dirección de Sustitución de Cultivos de Uso Ilícito</t>
  </si>
  <si>
    <t>Modelo de relacionamiento ciudadanía-regionales (transversal a las políticas)</t>
  </si>
  <si>
    <r>
      <t xml:space="preserve">El </t>
    </r>
    <r>
      <rPr>
        <b/>
        <sz val="10"/>
        <color theme="1"/>
        <rFont val="Gotham"/>
      </rPr>
      <t>Programa de Transparencia y Ética Pública</t>
    </r>
    <r>
      <rPr>
        <sz val="10"/>
        <color theme="1"/>
        <rFont val="Gotham"/>
      </rPr>
      <t xml:space="preserve"> fue creado mediante el artículo 31 de la Ley 2195 de 2022, cuyo contenido modificó el artículo 73 de la Ley 1474 de 2011 que creaba el Plan Anticorrupción y de Atención al Ciudadano. En este marco, los Programas de Transparencia y Ética Publica se deben formular para promover la cultura de la legalidad e identificar, medir, controlar y monitorear constantemente el riesgo de corrupción en el desarrollo de la misionalidad institucional.
Este debe contener (art. 31, Ley 2195 de 2022):
a. Medidas de debida diligencia en las entidades del sector público. 
b. Gestión de riesgos con el alcance señalado en la norma. 
c. Redes interinstitucionales para el fortalecimiento de prevención de actos de corrupción, transparencia y legalidad.
d. Canales de denuncia conforme lo establecido en el Artículo 76 de la Ley 1474 de 2011.
e. Estrategias de transparencia, Estado abierto, acceso a la información pública y cultura de legalidad
f. Todas aquellas iniciativas adicionales que la Entidad considere necesario incluir para prevenir y combatir la corrupción.</t>
    </r>
  </si>
  <si>
    <t xml:space="preserve">Subcomponente </t>
  </si>
  <si>
    <t>Actividad</t>
  </si>
  <si>
    <t xml:space="preserve">Meta / Producto </t>
  </si>
  <si>
    <t>Unidad de medida</t>
  </si>
  <si>
    <t>Cantidad unidad de medida</t>
  </si>
  <si>
    <t xml:space="preserve">Responsable </t>
  </si>
  <si>
    <t>Fecha inicio</t>
  </si>
  <si>
    <t>Fecha terminación</t>
  </si>
  <si>
    <t>Política de administración del riesgo</t>
  </si>
  <si>
    <t>Documento</t>
  </si>
  <si>
    <t>Reporte de seguimiento</t>
  </si>
  <si>
    <t>Consulta pública</t>
  </si>
  <si>
    <t>Encuesta</t>
  </si>
  <si>
    <t>Reportes de monitoreo</t>
  </si>
  <si>
    <t>Reportes de seguimiento</t>
  </si>
  <si>
    <t>Mapa de Riesgos de corrupción</t>
  </si>
  <si>
    <t>Pliegos con cláusula pertinente</t>
  </si>
  <si>
    <t>Porcentaje</t>
  </si>
  <si>
    <t>Secretaría General - GIT Contratación</t>
  </si>
  <si>
    <t>Secretaría General - GIT Relación Estado Ciudadano
GIT Servicios Administrativos</t>
  </si>
  <si>
    <t>Canal de denuncias en página web institucional</t>
  </si>
  <si>
    <t>Enlace en página web para realizar denuncias, quejas o reclamos</t>
  </si>
  <si>
    <t>Secretaría General - GIT Relación Estado Ciudadano
Oficina de Comunicaciones</t>
  </si>
  <si>
    <t>Canal de denuncias de presuntos actos de corrupción en página web institucional</t>
  </si>
  <si>
    <t>Enlace en página web para realizar denuncias por presuntos actos de corrupción</t>
  </si>
  <si>
    <t>Informe de seguimiento por actos de corrupción</t>
  </si>
  <si>
    <t>Informe</t>
  </si>
  <si>
    <t>GIT Control interno</t>
  </si>
  <si>
    <t>Oficina de Comunicaciones</t>
  </si>
  <si>
    <t>Informe de seguimiento a la implementación de la política</t>
  </si>
  <si>
    <t>Portal web diagnosticado</t>
  </si>
  <si>
    <t>Portal</t>
  </si>
  <si>
    <t>Portal web con accesibilidad nivel A y AA</t>
  </si>
  <si>
    <t>Unidad</t>
  </si>
  <si>
    <t>Secretaría General - GIT Relación Estado Ciudadano 
GIT Servicios Administrativos</t>
  </si>
  <si>
    <t>Encuesta de satisfacción de canales de atención de primer contacto aplicada</t>
  </si>
  <si>
    <t>Capacitaciones</t>
  </si>
  <si>
    <t>Capacitación</t>
  </si>
  <si>
    <t>Capacitaciones para inclusión personas con discapacidad</t>
  </si>
  <si>
    <t>Reconocimiento a las áreas con mayor compromiso en trámite de PQRSDF.</t>
  </si>
  <si>
    <t>Reconocimiento</t>
  </si>
  <si>
    <t>Gestión del relacionamiento con la ciudadanía y medición de la percepción ciudadana</t>
  </si>
  <si>
    <t>Informe de caracterización de usuarios</t>
  </si>
  <si>
    <t>Campaña de sensibilización sobre gestión PQRSDF</t>
  </si>
  <si>
    <t>Campaña</t>
  </si>
  <si>
    <t>Secretaría General - GIT Relación Estado Ciudadano 
Oficina de Comunicaciones</t>
  </si>
  <si>
    <t>Informe de PQRD elaborado, publicado y socializado</t>
  </si>
  <si>
    <t>Informes de resultados de nivel de satisfacción de usuarios frente a PQRSDF</t>
  </si>
  <si>
    <t>Comunicación asertiva  y lenguaje claro</t>
  </si>
  <si>
    <t>Documento simplificado</t>
  </si>
  <si>
    <t>Estrategia formulada</t>
  </si>
  <si>
    <t>Equipo líder</t>
  </si>
  <si>
    <t>Estrategia de comunicaciones</t>
  </si>
  <si>
    <t>Estrategia</t>
  </si>
  <si>
    <t>Boletines de prensa</t>
  </si>
  <si>
    <t>Boletín</t>
  </si>
  <si>
    <t>Entrevistas o giras de medios realizadas por el director general y/o su equipo directivo</t>
  </si>
  <si>
    <t>Entrevista</t>
  </si>
  <si>
    <t>Secretaría General - GIT Relación Estado Ciudadano
Direcciones misionales</t>
  </si>
  <si>
    <t>Informe trimestral</t>
  </si>
  <si>
    <t>Informe anual</t>
  </si>
  <si>
    <t>Audiencia pública de rendición de cuentas realizada</t>
  </si>
  <si>
    <t>Audiencia pública</t>
  </si>
  <si>
    <t>Informe de seguimiento a compromisos resultantes de las jornadas de rendición de cuentas</t>
  </si>
  <si>
    <t>Publicación</t>
  </si>
  <si>
    <t xml:space="preserve">Oficina de Planeación </t>
  </si>
  <si>
    <t>Plan de apertura, mejora y uso de datos abiertos diseñado y en ejecución</t>
  </si>
  <si>
    <t xml:space="preserve">Oficina de Tecnologías de la Información </t>
  </si>
  <si>
    <t>Matriz de activos de información publicada</t>
  </si>
  <si>
    <t>Matriz</t>
  </si>
  <si>
    <t xml:space="preserve">Secretaría General - GIT Servicios Administrativos
Oficina de Tecnologías de la Información </t>
  </si>
  <si>
    <t>Base de datos actualizada</t>
  </si>
  <si>
    <t>Base de datos</t>
  </si>
  <si>
    <t>Secretaría General (Oficial de Protección de Datos Personales)
Oficina de Tecnologías de la Información</t>
  </si>
  <si>
    <t>Procesos de contratación publicados</t>
  </si>
  <si>
    <t>Portafolio de servicios actualizado</t>
  </si>
  <si>
    <t xml:space="preserve">Documento </t>
  </si>
  <si>
    <t>Secretaría General - GIT Relación Estado Ciudadano, con la participación de dependencias misionales</t>
  </si>
  <si>
    <t>Peticiones que lleguen a la Entidad</t>
  </si>
  <si>
    <t>Dirección de Información y Prospectiva</t>
  </si>
  <si>
    <t>Base de datos estucturada y ordenada</t>
  </si>
  <si>
    <t>Procedimiento para atender peticiones en idioma distinto al castellano</t>
  </si>
  <si>
    <t>Procedimiento</t>
  </si>
  <si>
    <t xml:space="preserve">Secretaría General - GIT Relación Estado Ciudadano
</t>
  </si>
  <si>
    <t>Registro de trámites en el SUIT</t>
  </si>
  <si>
    <t>Promoción del cambio cultural alrededor de los valores de integridad al interior de la entidad</t>
  </si>
  <si>
    <t>Estrategia de comunicación de integridad</t>
  </si>
  <si>
    <t xml:space="preserve">Campaña sobre valores institucionales </t>
  </si>
  <si>
    <t>Capacitación sobre integridad, transparencia y lucha contra la corrupción</t>
  </si>
  <si>
    <t>Plan con inclusión de estrategia de conflicto de intereses</t>
  </si>
  <si>
    <t xml:space="preserve">Servidores asesorados </t>
  </si>
  <si>
    <t>Oficina Jurídica</t>
  </si>
  <si>
    <t xml:space="preserve">Jornadas de capacitación </t>
  </si>
  <si>
    <t>Número</t>
  </si>
  <si>
    <t>Capacitaciones y reuniones</t>
  </si>
  <si>
    <t>MAPA DE RIESGOS DE CORRUPCIÓN - ART</t>
  </si>
  <si>
    <t xml:space="preserve">DIRECCIONAMIENTO ESTRATÉGICO  - D.E </t>
  </si>
  <si>
    <t xml:space="preserve">IDENTIFICACIÓN Y ANÁLISIS </t>
  </si>
  <si>
    <t xml:space="preserve">VALORACIÓN </t>
  </si>
  <si>
    <t>TRATAMIENTO O PLAN DE MANEJO</t>
  </si>
  <si>
    <t xml:space="preserve">
PROCESO 
</t>
  </si>
  <si>
    <t>No.</t>
  </si>
  <si>
    <t xml:space="preserve">
 RIESGO
</t>
  </si>
  <si>
    <t>CLASE DE RIESGO</t>
  </si>
  <si>
    <t xml:space="preserve">CAUSAS
</t>
  </si>
  <si>
    <t>EVALUACIÓN DE CONTROLES</t>
  </si>
  <si>
    <t>ACCIONES A TOMAR</t>
  </si>
  <si>
    <t xml:space="preserve">
RESPONSABLE 
</t>
  </si>
  <si>
    <t>FECHA DE IMPLEMENTACIÓN</t>
  </si>
  <si>
    <t xml:space="preserve">CONTROLES
</t>
  </si>
  <si>
    <t>CALIFICACIÓN DE RIESGO RESIDUAL</t>
  </si>
  <si>
    <t xml:space="preserve">TRATAMIENTO
</t>
  </si>
  <si>
    <t>Posibilidad de afectación reputacional por ingreso de funcionarios a la Entidad sin el lleno de requisitos, debido a la presentación de documentación falsa</t>
  </si>
  <si>
    <t>Fraude Externo</t>
  </si>
  <si>
    <t>Debido a la presentación de documentación falsa</t>
  </si>
  <si>
    <t xml:space="preserve">Moderado </t>
  </si>
  <si>
    <t>Reducir</t>
  </si>
  <si>
    <t>Coordinadora del GIT de TH</t>
  </si>
  <si>
    <t>Trimestral</t>
  </si>
  <si>
    <t>Posibilidad de afectación Económico y Reputacional, por sanciones  por parte de los Entes de control o procedimientos disciplinarios, debido a la inobservancia de las normas sobre conflicto de intereses, por parte de los servidores públicos  o colaboradores</t>
  </si>
  <si>
    <t>Alto</t>
  </si>
  <si>
    <t>Evitar</t>
  </si>
  <si>
    <t>GESTIÓN PARA FINANCIAMIENTO</t>
  </si>
  <si>
    <t>Fraude Interno</t>
  </si>
  <si>
    <t>Extremo</t>
  </si>
  <si>
    <t xml:space="preserve">Evitar o Transferir </t>
  </si>
  <si>
    <t>*Socialización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Registro: Listado de asistencia</t>
  </si>
  <si>
    <t xml:space="preserve">Profesionales Subdirección de Financiamiento y Coordinaciones Regionales </t>
  </si>
  <si>
    <t>SUSTITUCIÓN DE CULTIVOS ILÍCITOS Y TRÁNSITO A LA LEGALIDAD</t>
  </si>
  <si>
    <t>GESTIÓN FINANCIERA</t>
  </si>
  <si>
    <t>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t>
  </si>
  <si>
    <t>Posible afectación reputacional por sanciones disciplinarias, fiscales o administrativas debido a la utilización de recursos de la entidad para beneficio propio o de un tercero</t>
  </si>
  <si>
    <t>Fraude interno</t>
  </si>
  <si>
    <t>Coordinador GIT Financiera y/o profesionales</t>
  </si>
  <si>
    <t>GESTIÓN ADMINISTRATIVA</t>
  </si>
  <si>
    <t>Debido a deficiencias en los requisitos para la legalización de los recursos y/o inadecuado seguimiento a los giros de los valores de la caja menor.</t>
  </si>
  <si>
    <t>GIT Financiera</t>
  </si>
  <si>
    <t>Debido a manejos inadecuados para beneficio propio o de un tercero y/o fallas en la aplicación de los controles para el almacenamiento, recibo y salida de los bienes.</t>
  </si>
  <si>
    <t xml:space="preserve">Servidor público con funciones de Almacén </t>
  </si>
  <si>
    <t>CONTRATACIÓN</t>
  </si>
  <si>
    <t>Áreas solicitantes - profesionales asignados(comité evaluador)/Coordinador GIT Contratación - profesionales asignados</t>
  </si>
  <si>
    <t>EVALUACIÓN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</si>
  <si>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</si>
  <si>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t>Coordinador GIT de Control Interno</t>
  </si>
  <si>
    <t>Riegos de Corrupción Vigencia 2024 -V.02</t>
  </si>
  <si>
    <t>CONTROL DE CAMBIOS</t>
  </si>
  <si>
    <t xml:space="preserve">VERSION </t>
  </si>
  <si>
    <t>FECHA</t>
  </si>
  <si>
    <t>RAZÓN DE LA ACTUALIZACIÓN</t>
  </si>
  <si>
    <t xml:space="preserve">Se agregan campos al documento: Clase de riesgo, causas y fecha implementación. Se eliminana los campos probabilidad e impacto, ya que estos se evalúan en el mapa de riesgos del proceso. Se elimina también fecha de inicio y terminación. </t>
  </si>
  <si>
    <t>DIRECCIONAMIENTO ESTRATÉGICO</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</si>
  <si>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</si>
  <si>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</si>
  <si>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</si>
  <si>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</si>
  <si>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</si>
  <si>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</si>
  <si>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</si>
  <si>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</si>
  <si>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DE CONTRATACIÓN</t>
  </si>
  <si>
    <t xml:space="preserve">GESTIÓN DE SOPORTE INFORMÁTICO </t>
  </si>
  <si>
    <t>GESTIÓN JURÍDICA</t>
  </si>
  <si>
    <t>EVALUACIÓN Y CONTROL INDEPENDIENTE</t>
  </si>
  <si>
    <t>Visor con información actualizada</t>
  </si>
  <si>
    <t>Documento con la información de los tramites actuales y sus necesidades de actualización y/o racionalización, y los tramites, Opas y/o solicitudes de información que surjan de la revisión con las dependencias misionales</t>
  </si>
  <si>
    <t xml:space="preserve">Información de los datos de operación para registro en el SUIT </t>
  </si>
  <si>
    <t>Por demanda</t>
  </si>
  <si>
    <t xml:space="preserve"> Racionalización de trámite priorizado</t>
  </si>
  <si>
    <t>Racionalizaciones, normativas administrativas y tecnológicas implementadas si hubiera lugar a ellas, además iniciar la recopilación de información de los nuevos tramites, OPAS y/o solicitudes de información, si llegasen a identificar.</t>
  </si>
  <si>
    <t>Difusión</t>
  </si>
  <si>
    <t>Piezas de difusion trimestrales en pagina WEB y / redes sociales difundiendo los tramites</t>
  </si>
  <si>
    <t>Campañas para incentivar el uso del centro de relevo.</t>
  </si>
  <si>
    <t>Realizar el monitoreo a l cumplimiento de la norma NTC 6047 de 2013 en las sedes de la ART</t>
  </si>
  <si>
    <t>Informe de cumplimiento</t>
  </si>
  <si>
    <t>Plan de mejoramiento frente a los resultados de la encuuesta de satisfacccion</t>
  </si>
  <si>
    <t>paln de mejoramiento</t>
  </si>
  <si>
    <t xml:space="preserve">Difusión de la estrategia </t>
  </si>
  <si>
    <t>Publicaciones</t>
  </si>
  <si>
    <t>Socializacion del protocolo</t>
  </si>
  <si>
    <t>socializacion
publicaciones</t>
  </si>
  <si>
    <t>1
4</t>
  </si>
  <si>
    <t>1
4</t>
  </si>
  <si>
    <t>Socializacion de la guía de lenguaje claro</t>
  </si>
  <si>
    <t>Opción en la línea telefónica para la atención de denuncias de corrupción</t>
  </si>
  <si>
    <t>Opción telefónica</t>
  </si>
  <si>
    <t>Solcitudes de actualización del módulo a las dependencias</t>
  </si>
  <si>
    <t>Secretaría General - GIT Relación Estado Ciudadano-Oficina de Planeación</t>
  </si>
  <si>
    <t>Informe con las
preguntas realizdas/ contestadas</t>
  </si>
  <si>
    <t>Comités de Acompañamiento Comunitario desarrollados en el marco de la ejecución de los proyectos implementados.</t>
  </si>
  <si>
    <t>Comités</t>
  </si>
  <si>
    <t xml:space="preserve">Dirección de Estructuración y Ejecución de Proyectos </t>
  </si>
  <si>
    <t>Número de proyectos desarrollados por la ART que son ejecutados por organizaciones comunitarias.</t>
  </si>
  <si>
    <t>Proyectos ejecutados por organizaciones comunitarias</t>
  </si>
  <si>
    <t>Consultas públicas realizadas
(En el caso de las versiones de los planes, se haría por demanda) e informe de las observaciones y los cambios realizados.</t>
  </si>
  <si>
    <t>Secretaría General - GIT Relación Estado Ciudadano - Oficina de Planeación</t>
  </si>
  <si>
    <t>Actos administrativos de carácter general publicados en la Seccción de Transparencia y Acceso a la Información Pública del sitio WEB de la ART y  de observaciones recibidas por acto administrativo de carácter general publicado en la Sección de Transparencia y Acceso a la Información Publica del sitio WEB de la ART.</t>
  </si>
  <si>
    <t xml:space="preserve">Actos administrativos y observaciones recibidas  </t>
  </si>
  <si>
    <t>Según el número de actos administratrivos de carácter genenal que explida la ART</t>
  </si>
  <si>
    <t>Oficina Juridica - Comunicaciones</t>
  </si>
  <si>
    <t>Encuestas aplicadas</t>
  </si>
  <si>
    <t>Publicación realizadas en el menú Participa del portal web</t>
  </si>
  <si>
    <t>Publicaciones realizadas</t>
  </si>
  <si>
    <t>Publicaciones realizadas en el menú participa de acuerdo a la información recibida de las dependencias misionales</t>
  </si>
  <si>
    <t>Según el número de publicaciones de acuerdo a la información recibida de las dependencias misionales</t>
  </si>
  <si>
    <t>Oficina de Comunicaciones / G.I.T Relación Estado Ciudadano/Áreas Misionales</t>
  </si>
  <si>
    <t xml:space="preserve">Mesas de diálogo realizadas Consejo Asesor Territorial </t>
  </si>
  <si>
    <t xml:space="preserve">Dirección de Sustitución de Cultivos Ilícitos </t>
  </si>
  <si>
    <t xml:space="preserve">Mesas de diálogo realizadas Comisiones Municipales de Planeación Participativa  </t>
  </si>
  <si>
    <t>Mesas de diálogo realizadas Consejo Municipal de Evaluación y Seguimiento</t>
  </si>
  <si>
    <t>Sesiones del Mecanismo Especial de Consulta (MEC)</t>
  </si>
  <si>
    <t>De acuerdo con la programación de los eventos</t>
  </si>
  <si>
    <t>Dirección de Programación y Gestión para la Implementación</t>
  </si>
  <si>
    <t>Espacios de fortalecimiento territorial realizados en en el marco del momento 2 y 3 del proceso de revisión y actualización de los PATR.</t>
  </si>
  <si>
    <t>De acuerdo con programación de los eventos</t>
  </si>
  <si>
    <t>Informe de rendicion de cuentas (participacion ciudadana-relacionamiento con la ciudadania) enfocada  a la Participación Ciudadana en la Gestión, previos insumos de las áreas misionales de la entidad.</t>
  </si>
  <si>
    <t>GIT Relación Estado Ciudadano / áreas misionales</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</si>
  <si>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</si>
  <si>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Informes</t>
  </si>
  <si>
    <t>GIT Relación Estado Ciudadano</t>
  </si>
  <si>
    <t>Código:  FM-DE-14</t>
  </si>
  <si>
    <t>Versión: 03</t>
  </si>
  <si>
    <t>Fecha de publicación: 27-06-2024</t>
  </si>
  <si>
    <t>GESTIÓN ESTRATÉGICA DEL TALENTO HUMANO</t>
  </si>
  <si>
    <r>
      <t xml:space="preserve">Realizar verificación de la información y documentación aportada para la vinculación de un servidor público en las plataformas correspondientes para corroborar la idoneidad de la misma
</t>
    </r>
    <r>
      <rPr>
        <b/>
        <sz val="10"/>
        <rFont val="Arial Narrow"/>
        <family val="2"/>
      </rPr>
      <t>Registro:</t>
    </r>
    <r>
      <rPr>
        <sz val="10"/>
        <rFont val="Arial Narrow"/>
        <family val="2"/>
      </rPr>
      <t xml:space="preserve"> Registro solicitud ante las instituciones educativas</t>
    </r>
  </si>
  <si>
    <t>Debido a la inobservancia de las normas sobre conflicto de intereses, por parte de los servidores públicos  o colaboradores</t>
  </si>
  <si>
    <r>
      <t xml:space="preserve">Realizar una capacitación sobre el tema de conflicto de intereses a los servidores de la Entidad
</t>
    </r>
    <r>
      <rPr>
        <b/>
        <sz val="10"/>
        <rFont val="Arial Narrow"/>
        <family val="2"/>
      </rPr>
      <t xml:space="preserve">
Registro:</t>
    </r>
    <r>
      <rPr>
        <sz val="10"/>
        <rFont val="Arial Narrow"/>
        <family val="2"/>
      </rPr>
      <t xml:space="preserve"> Registro solicitud ante las instituciones educativas</t>
    </r>
  </si>
  <si>
    <t>Posible afectación reputacional por generar certificados de concordancia en el nivel nacional sin el cumplimiento de requisitos y criterios establecidos en la normatividad vigente, para facilitar el trámite de viabilización de un proyecto mediante el OCAD Paz en la fuente asignación para la paz, debido a la omisión en la verificación del cumplimiento de los requisitos y/o criterios por parte de los responsables para favorecer a un tercero.</t>
  </si>
  <si>
    <t>Debido a la omisión en la verificación del cumplimiento de los requisitos y/o criterios por parte de los responsables para favorecer a un tercero.</t>
  </si>
  <si>
    <t>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t>
  </si>
  <si>
    <t>Debido al desconocimiento de la normatividad, los procesos e interés de funcionarios públicos de favorecer a particulares.</t>
  </si>
  <si>
    <r>
      <t xml:space="preserve">Revisar mensualme que las bases de datos de PQRS estén actualizadas y se hayan respondido en los términos establecidos.
</t>
    </r>
    <r>
      <rPr>
        <b/>
        <sz val="10"/>
        <rFont val="Arial Narrow"/>
        <family val="2"/>
      </rPr>
      <t>Registro.</t>
    </r>
    <r>
      <rPr>
        <sz val="10"/>
        <rFont val="Arial Narrow"/>
        <family val="2"/>
      </rPr>
      <t xml:space="preserve"> PQRS revisadas.  Bases de datos consolidadas.</t>
    </r>
  </si>
  <si>
    <t>El Equipo Interno de Trabajo Jurídico de la DSCI.</t>
  </si>
  <si>
    <t xml:space="preserve"> Debido a la utilización de recursos de la entidad para beneficio propio o de un tercero</t>
  </si>
  <si>
    <r>
      <t xml:space="preserve">Participación por parte de los servidores que intervienen en el trámite de la cadena presupuestal en las capacitaciones del MinHacienda y aquellas que estén relacionadas con sus funciones, acorde con la oferta recibida. 
</t>
    </r>
    <r>
      <rPr>
        <b/>
        <sz val="10"/>
        <rFont val="Arial Narrow"/>
        <family val="2"/>
      </rPr>
      <t xml:space="preserve">
Registro</t>
    </r>
    <r>
      <rPr>
        <sz val="10"/>
        <rFont val="Arial Narrow"/>
        <family val="2"/>
      </rPr>
      <t>: Evidencia de capacitación, listados de asistencia.</t>
    </r>
  </si>
  <si>
    <t xml:space="preserve"> GESTIÓN ADMINISTRATIVA</t>
  </si>
  <si>
    <r>
      <t xml:space="preserve">Realizar dos arqueos periódicos a la caja menor por parte de la Oficina de Control Interno.
</t>
    </r>
    <r>
      <rPr>
        <b/>
        <sz val="10"/>
        <rFont val="Arial Narrow"/>
        <family val="2"/>
      </rPr>
      <t xml:space="preserve">Registro: </t>
    </r>
    <r>
      <rPr>
        <sz val="10"/>
        <rFont val="Arial Narrow"/>
        <family val="2"/>
      </rPr>
      <t>FM-GA-23.V4  Arqueo de Caja Menor</t>
    </r>
  </si>
  <si>
    <t xml:space="preserve"> Posible afectación económica, por  pérdida de los bienes del almacén, debido a manejos inadecuados para beneficio propio o de un tercero y/o fallas en la aplicación de los controles para el almacenamiento, recibo y salida de los bienes.</t>
  </si>
  <si>
    <r>
      <t xml:space="preserve">El servidor público con funciones de almacenista, da ingreso y salida a los bines e almacen de acuerdo al  "Reglamento Operativo para el manejo y control administrativo de los bienes de propiedad de la ART (Documento publicado en SIGART) y los recibidos en préstamo" 
Se realiza una toma física de los elementos del almacén en los periodos establecidos, verificando ocularmente contra el reporte de Propiedad Planta y Equipo - PPyE generados por el aplicativo para tal fin frente a las existencias física. En caso  de encontrar diferencia o faltantes, por parte del servidores del Almacén, se solicita un informe de los hechos indicando tiempo, modo y lugar, el cual se remite a la aseguradora y al ente disciplinado.
NOTA: Para bienes en almacén el periodo de toma física es trimestral, para el caso de los bienes de la sede Central Cada seis (6) mes y para las Regionales se realiza anualmente.
Incluir todos los bienes que ingresan a la ART en  la Póliza de Riesgos ante una Aseguradora.
</t>
    </r>
    <r>
      <rPr>
        <b/>
        <sz val="10"/>
        <rFont val="Arial Narrow"/>
        <family val="2"/>
      </rPr>
      <t xml:space="preserve">Registro. </t>
    </r>
    <r>
      <rPr>
        <sz val="10"/>
        <rFont val="Arial Narrow"/>
        <family val="2"/>
      </rPr>
      <t>Acta toma física de elementos. Informe de faltantes los hechos.  .</t>
    </r>
  </si>
  <si>
    <t xml:space="preserve">         Posible afectación reputacional debido a la inobservancia del principio de selección objetiva en los procesos contractuales, ocasionada por intereses particulares de servidores públicos y/o terceros, lo que podría generar una violación de dicho principio, afectando los intereses de la Entidad.</t>
  </si>
  <si>
    <t xml:space="preserve">
Debido a intereses particulares de servidores públicos que generen la violación al principio de selección objetiva en los procesos contractuales  en beneficio propio y/o de un tercero.</t>
  </si>
  <si>
    <r>
      <t xml:space="preserve">Realizar la evaluacion tecnica , juridica y financiera acorde a los establecido en los pliegos de condiciones y demas documentos previos  y publicar los informes oportunamente en las plataformas correspondientes.
</t>
    </r>
    <r>
      <rPr>
        <b/>
        <sz val="10"/>
        <rFont val="Arial Narrow"/>
        <family val="2"/>
      </rPr>
      <t xml:space="preserve">Registro: </t>
    </r>
    <r>
      <rPr>
        <sz val="10"/>
        <rFont val="Arial Narrow"/>
        <family val="2"/>
      </rPr>
      <t>Informes de Evaluación del proceso suscrita por el Equipo o Comité Evaluador.</t>
    </r>
  </si>
  <si>
    <r>
      <t xml:space="preserve">"1. Suscribir el documento “COMPROMISO ÉTICO DEL AUDITOR INTERNO” para la vigencia 2025.
2. Diligenciar el Formato Declaración de Independencia Auditor, cada vez que se realiza una auditoría.
</t>
    </r>
    <r>
      <rPr>
        <b/>
        <sz val="10"/>
        <rFont val="Arial Narrow"/>
        <family val="2"/>
      </rPr>
      <t xml:space="preserve">Registros: </t>
    </r>
    <r>
      <rPr>
        <sz val="10"/>
        <rFont val="Arial Narrow"/>
        <family val="2"/>
      </rPr>
      <t>Compromiso ético firmado, formato declatracion de independencia.</t>
    </r>
  </si>
  <si>
    <t>Se ajusta por cambio de logo de la ART</t>
  </si>
  <si>
    <t>Se actualiza mapa luego de revisión de mapas de riesgos de todos los procesos, ajustes relacionados con la descripción metodológica de los riesgos acorde con la Guía de Administración del Riesgo, Versión 06 de 2022</t>
  </si>
  <si>
    <t>ELABORADO POR:</t>
  </si>
  <si>
    <t>REVISADO POR:</t>
  </si>
  <si>
    <t>FECHA ÚLTIMA ACTUALIZACIÓN</t>
  </si>
  <si>
    <t>Líderes de políticas de gestión y desempeño 
Analista GIT Relación Estado Ciudadano/ Gestor Oficina de Planeación</t>
  </si>
  <si>
    <t>ACTUALIZACIÓN:</t>
  </si>
  <si>
    <t>Programa de Transparencia y Ética Pública</t>
  </si>
  <si>
    <t xml:space="preserve">Documentos publicados en la página web </t>
  </si>
  <si>
    <t>Documentos publicados</t>
  </si>
  <si>
    <t>Plan Ejecutado</t>
  </si>
  <si>
    <t>Marisol Rojas Sanabria - Coordinadora GIT Relación Estado Ciudadano</t>
  </si>
  <si>
    <t>1. Documento en versión inicial V1 -Abril 4 de 2025
2.  Actualización V2 - Abril 28 de 2025
3. Actualización V3 - Julio 3 de 2025</t>
  </si>
  <si>
    <t>MONITOREO ACTIVIDADES  ENERO-MARZO 
DE 2025</t>
  </si>
  <si>
    <t>MONITOREO ACTIVIDADES
ABRIL-JUNIO DE 2025</t>
  </si>
  <si>
    <t>MONITOREO ACTIVIDADES
JULIO-SEPTIEMBRE DE 2025</t>
  </si>
  <si>
    <t>MONITOREO ACTIVIDADES
OCTUBRE DICIEMBRE DE 2025</t>
  </si>
  <si>
    <t>OBSERVACIONES</t>
  </si>
  <si>
    <t xml:space="preserve"> SEGUIMIENTO A 30 DE MARZO DE 2025</t>
  </si>
  <si>
    <t>MATERIALIZACIÓN  RIESGOS</t>
  </si>
  <si>
    <t>COMENTARIOS
OFICINA DE  PLANEACIÓN</t>
  </si>
  <si>
    <t>EL RIESGO SE HA MATERALIZADO
(SI O NO)</t>
  </si>
  <si>
    <t>DESCRIPCIÓN Y ACCIONES TOMADAS</t>
  </si>
  <si>
    <t>Estado</t>
  </si>
  <si>
    <t>% Avance</t>
  </si>
  <si>
    <t>Descripción referente a actividades</t>
  </si>
  <si>
    <t>Evidencias o Registros  del cumplimiento</t>
  </si>
  <si>
    <t>Ejecutada</t>
  </si>
  <si>
    <t>Control 1: Se realiza la verificación de requisitos mínimos conforme al manual de funciones y competencias para cada cargo</t>
  </si>
  <si>
    <t xml:space="preserve">Formatos de verificación de requisitos generados </t>
  </si>
  <si>
    <t>No</t>
  </si>
  <si>
    <t>No aplica</t>
  </si>
  <si>
    <t>Acorde con lo reportado</t>
  </si>
  <si>
    <t>Control 2: se ha realizado la validación de la autenticidad de  los documentos recibidos con las instituciones educativas</t>
  </si>
  <si>
    <t>Archivo en excel consolidado con las solicitudes realizadas a las instituciones educativas</t>
  </si>
  <si>
    <t>En ejecución</t>
  </si>
  <si>
    <t>Plan de manejo:
Periódicamente se realiza la solicitud a las diferentes instituciones educativas para corroborar los títulos obtenidos</t>
  </si>
  <si>
    <t>Control 1:
Se realizó el seguimiento de retiro y entrega del formato de conflicto de intereses de los servidores públicos de nivel directivo</t>
  </si>
  <si>
    <t>Formato conflicto de intereses de retiro</t>
  </si>
  <si>
    <t>Sin iniciar ejecución</t>
  </si>
  <si>
    <t>Plan de manejo:
Inicia en el próximo trimestre</t>
  </si>
  <si>
    <t xml:space="preserve">Control 1:
En el marco del  control establecido, durante el periodo se realizaron nueve (9) reuniones técnicas para evaluar solicitudes de certificación de concordancia OCAD PAZ, con la asistencia del equipo especializado de la Subdirección de Financiamiento y el Subdirector del área.
Como resultado de estas sesiones y mediante el sistema de certificaciones de la ART, se tramitaron 82 solicitudes. De este total, diez (10) proyectos lograron la certificación, mientras que los 72 restantes (considerados no alineados o que requerían ajustes) fueron devueltos a las entidades correspondientes. Se indicó la necesidad de subsanar las observaciones antes de presentar una nueva solicitud de certificado.
</t>
  </si>
  <si>
    <t>1. Matriz solicitudes de certificación de concordancia de Enero a Marzo de 2025.
2. Actas de espacios tecnicos para la revisión de solicitudes de certificaciones de concordancia</t>
  </si>
  <si>
    <t xml:space="preserve">En relación con el plan de manejo, si bien no se ha materializado ningún riesgo, para efectos de reducir la probabilidad de que ocurra el mismo: 
1. Se acompañaron (2) espacios de socializacion de terminos de referencia de las convocatorias de OCAD PAz, espacio de trabajo que lidera el DNP, socializando tematicas relacionadas con el tramite del certificado de concordancia ART como requisito de viabilización para proyectos OCAD paz.
2. Se realizaron (9) espacios de trabajo con entidades territoriales que presentarón solicitudes de certificado de concordancia y que en mesa tecnica fueron orientadas normativamente y procedimentalmente para poder obtener el certificado mencionado. Como resultado de estos espacios tecnicos se espera que las entidades territoriales logren gestionar efectivamente el certificado y aportarlo como requisito de viabilización  para los proyectos de inversión.
Nota: Dado que la convocatoria del OCAD PAZ se apertura en el mes de Abril, el volumen de espacios tecnicos a realizar por parte de la ART, se proyecta que aumenten para el segundo trimestre del presente año.
</t>
  </si>
  <si>
    <t xml:space="preserve">1. Citación de espacios de trabajo para la socializacion de las convocatorias de OCAD Paz .
2.  Ayudas de memoria mesas tecnicas con entidades territoriales para orientar el proceso de solicitud certificado de concordancia. </t>
  </si>
  <si>
    <t>En Ejecución</t>
  </si>
  <si>
    <t xml:space="preserve">Control 1: El Equipo Interno de Trabajo Jurídico de la DSCI, mensualmente realiza la verificación de la base de datos de los beneficiarios a atender por los operadores y contratistas con las PQRS recibidas por parte de la comunidad, con el apoyo de los supervisores o interventores externos delegados por quien corresponda, con el fin de identificar inconformidades y tomar de acciones pertinentes.  En caso de encontrar personas no aptas para recibir el pago, se evalúa la posibilidad de ser retirados o suspendidos del Programa.
Registro. PQRS que llegan a la DSCI informando de posibles casos de corrupción ligados a falsos tramitadores del PNIS. </t>
  </si>
  <si>
    <t>Se anexa los soporte correspondiente al primer trimestre de 2025:
1. Base de de datos de las PQRS recibidas del I Trimestre de 2025Evidencia de PQRS recibidos en el período</t>
  </si>
  <si>
    <t>NO</t>
  </si>
  <si>
    <r>
      <rPr>
        <b/>
        <sz val="10"/>
        <rFont val="Arial Narrow"/>
        <family val="2"/>
      </rPr>
      <t>Plan de manejo</t>
    </r>
    <r>
      <rPr>
        <sz val="10"/>
        <rFont val="Arial Narrow"/>
        <family val="2"/>
      </rPr>
      <t>: Revisar mensualme que las bases de datos de PQRS estén actualizadas y se hayan respondido en los términos establecidos.
Registro. PQRS revisadas.  Bases de datos consolidadas.</t>
    </r>
  </si>
  <si>
    <t xml:space="preserve">En ejecucion </t>
  </si>
  <si>
    <r>
      <rPr>
        <b/>
        <sz val="10"/>
        <rFont val="Arial Narrow"/>
        <family val="2"/>
      </rPr>
      <t>Control 1</t>
    </r>
    <r>
      <rPr>
        <sz val="10"/>
        <rFont val="Arial Narrow"/>
        <family val="2"/>
      </rPr>
      <t>: Se llevaron a cabo las acciones necesarias para mitigar el riesgo, garantizando que los documentos soporte fueran revisados y validados adecuadamente antes de continuar con el trámite. En los casos donde se detectaron inconsistencias, se retornaron los trámites con la justificación correspondiente para su ajustes, adjuntamos relacion de devoluciones de actuaciones presupuestales. "DEVOLUCIONES PPT I TRIMESTRE 2025</t>
    </r>
  </si>
  <si>
    <t>https://365uact-my.sharepoint.com/personal/juan_herrerav_renovacionterritorio_gov_co/_layouts/15/onedrive.aspx?id=%2Fpersonal%2Fjuan%5Fherrerav%5Frenovacionterritorio%5Fgov%5Fco%2FDocuments%2F1%2E%20ART%2F43%2E%20Seguimientos%20Carp%2E%20Compartidas%2F1%2E%20Programa%20de%20Transparencia%202025%2F1er%20Trimestre%20PTEP%2F1%2E1%20Mapa%20Riesgos%20Corrupci%C3%B3n%2F4%2E%20Gesti%C3%B3n%20Financiera%2F2%2E%20Riesgo%207&amp;CT=1745617431702&amp;OR=OWA%2DNT%2DMail&amp;CID=1f0dde5f%2Dd284%2D15ec%2Dd43d%2Dc9af1aa42f04&amp;e=5%3Ad038ab3cbe314df68ce98fb7e81439c3&amp;sharingv2=true&amp;fromShare=true&amp;at=9&amp;FolderCTID=0x012000F0E22EBFC16F4D48A259D718B1E8A277&amp;view=0</t>
  </si>
  <si>
    <r>
      <rPr>
        <b/>
        <sz val="10"/>
        <rFont val="Arial Narrow"/>
        <family val="2"/>
      </rPr>
      <t>Control 2</t>
    </r>
    <r>
      <rPr>
        <sz val="10"/>
        <rFont val="Arial Narrow"/>
        <family val="2"/>
      </rPr>
      <t>: Se verificó que las solicitudes presupuestales estuvieran correctas y que contaran con los recursos disponibles. En caso de que la información estuviera incompleta o incorrecta, se procedió con la devolución correspondiente. Se adjunta "EXPEDICIONES I TRIMESTRE 2025"</t>
    </r>
  </si>
  <si>
    <t>https://365uact-my.sharepoint.com/personal/juan_herrerav_renovacionterritorio_gov_co/_layouts/15/onedrive.aspx?id=%2Fpersonal%2Fjuan%5Fherrerav%5Frenovacionterritorio%5Fgov%5Fco%2FDocuments%2F1%2E%20ART%2F43%2E%20Seguimientos%20Carp%2E%20Compartidas%2F1%2E%20Programa%20de%20Transparencia%202025%2F1er%20Trimestre%20PTEP%2F1%2E1%20Mapa%20Riesgos%20Corrupci%C3%B3n%2F4%2E%20Gesti%C3%B3n%20Financiera%2F2%2E%20Riesgo%207%2F2%2E%20Ev%2E%20Control%202&amp;CT=1745617431702&amp;OR=OWA%2DNT%2DMail&amp;CID=1f0dde5f%2Dd284%2D15ec%2Dd43d%2Dc9af1aa42f04&amp;e=5%3Ad038ab3cbe314df68ce98fb7e81439c3&amp;sharingv2=true&amp;fromShare=true&amp;at=9&amp;FolderCTID=0x012000F0E22EBFC16F4D48A259D718B1E8A277&amp;view=0</t>
  </si>
  <si>
    <t>Plan de manejo: Se cumplió con el plan de manejo, asegurando la participación de los servidores involucrados en el trámite de la cadena presupuestal en las capacitaciones del MinHacienda y aquellas relacionadas con sus funciones, conforme a la oferta recibida, la cuales fueron. Gestion de Viaticos, Anteproyecto 2026</t>
  </si>
  <si>
    <t>https://365uact-my.sharepoint.com/personal/juan_herrerav_renovacionterritorio_gov_co/_layouts/15/onedrive.aspx?id=%2Fpersonal%2Fjuan%5Fherrerav%5Frenovacionterritorio%5Fgov%5Fco%2FDocuments%2F1%2E%20ART%2F43%2E%20Seguimientos%20Carp%2E%20Compartidas%2F1%2E%20Programa%20de%20Transparencia%202025%2F1er%20Trimestre%20PTEP%2F1%2E1%20Mapa%20Riesgos%20Corrupci%C3%B3n%2F4%2E%20Gesti%C3%B3n%20Financiera%2F2%2E%20Riesgo%207%2F3%2E%20Evid%2E%20Plan%20de%20Manejo&amp;CT=1745617431702&amp;OR=OWA%2DNT%2DMail&amp;CID=1f0dde5f%2Dd284%2D15ec%2Dd43d%2Dc9af1aa42f04&amp;e=5%3Ad038ab3cbe314df68ce98fb7e81439c3&amp;sharingv2=true&amp;fromShare=true&amp;at=9&amp;FolderCTID=0x012000F0E22EBFC16F4D48A259D718B1E8A277&amp;view=0</t>
  </si>
  <si>
    <t>RESOLUCIÓN NÚMERO 000241 DEL 25 DE MARZO DE 2025
“Por la cual se deroga la resolución No. 000050 del 24 de enero de 2025 y se constituye el funcionamiento de la Caja Menor de la Secretaría General de la Agencia de Renovación del Territorio vigencia 2025”
Que mediante la Resolución No 00050 del 24 de enero de 2025 se constituyó la Caja Menor No. 125 para la vigencia 2025 respaldada con el CDP No. 11825 del 23 de enero de 2025 y RP No 28025 del 17 de febrero de 2025. No obstante, en el proceso de la cadena presupuestal el aplicativo SIIF Nación permitió generar el registro presupuestal, la cuenta por pagar, la obligación y la orden de pago, sin embargo, cuando la Dirección del Tesoro Nacional fue a realizar el proceso de pago, generó error teniendo en cuenta que la afectación contable se da en el momento del pago.
La Resolución No 0050 de 24 de enero de 2025 incurre en la causal de haberse proferido en contra del artículo 2.8.5.5. del Decreto 1068 del 26 de mayo de 2015.debido a que el rubro A-08-05-02-001 IMPUESTOS, CONTRIBUCIONES Y TASAS, es incompatible con el tipo de cuenta por pagar (atributo contable) de Caja Menor debido a que no son gastos imprescindibles, urgentes, eventuales, fortuitos, e inaplazables para el funcionamiento de la Entidad. Así mismo, la Caja Menor constituida bajo la resolución No. 000050 del 24 de enero de 2025 no fue operante, por lo tanto, no requiere legalización conforme al artículo 2.8.5.8 del decreto 1068 de 2015.
Por lo anterior, se deroga la Resolución No. 000050 del 24 de enero de 2025, se anula el registro presupuestal No 28025 del 17 de febrero de 2025, anular el CDP No. 11825 de 2025 e inactivar la caja menor 125 de 2025 en SIIF Nación y se constituye la caja menor de la Secretaría General de la Agencia de Renovación del Territorio, con el fin de atender los gastos administrativos urgentes, imprescindibles, inaplazables y necesarios en la vigencia fiscal 2025, en una cuantía de ONCE MILLONES CUATROCIENTOS MIL PESOS ($11.400.000) MCTE y realizar el registro de creación en SIIF nación de conformidad con el artículo 2.8.5.10 del decreto 1068 de 2015.</t>
  </si>
  <si>
    <t>Resolución No 00050 del 24 de enero de 2025.
Resolución No. 000050 del 24 de enero de 2025.
En el primer trimestre no se realizaron gastos con cargo a la caja menor.</t>
  </si>
  <si>
    <t>En el primer trimestre de 2025, la ART no ha adquirido bienes por compra, sin embargo se han realizado ingreso de elementos recibidos en arrendamiento, los cuales han sido debidamente registrados en el sistema con las actas sorporte y de igual manera reportados a la Aseguradora.</t>
  </si>
  <si>
    <t xml:space="preserve">Comprobantes de entrada de bienes, correos electronicos enviados al intermediario de seguros </t>
  </si>
  <si>
    <t>Durante el primer trimestre se llevó a cabo toma fisica en la Subregion Sur de Bolívar - Barrancabermeja</t>
  </si>
  <si>
    <t xml:space="preserve">Acta de Toma Física Regional Sur de Bolivar </t>
  </si>
  <si>
    <t>Se cuenta con las polizas de Riesgos y la PPy E incluida 
En este trimestre no se evidenció faltantse de bienes en la toma fisica realizada</t>
  </si>
  <si>
    <t xml:space="preserve">Polizas de Riesgo </t>
  </si>
  <si>
    <t xml:space="preserve">En ejecución </t>
  </si>
  <si>
    <r>
      <rPr>
        <b/>
        <sz val="11"/>
        <rFont val="Arial Narrow"/>
        <family val="2"/>
      </rPr>
      <t xml:space="preserve">Control 1: </t>
    </r>
    <r>
      <rPr>
        <sz val="11"/>
        <rFont val="Arial Narrow"/>
        <family val="2"/>
      </rPr>
      <t>Los profesionales designados para conformar el comité evaluador realizaron las correspondientes evaluaciones tecnicas, juridicas y financieras de las ofertas presentadas en los diferentes procesos de selección</t>
    </r>
  </si>
  <si>
    <t>Base Contractual 2025  (Contrato - Procesos 2025)</t>
  </si>
  <si>
    <t>Los profesionales designados para conformar el comité evaluador realizaron las correspondientes evaluaciones tecnicas, juridicas y financieras de las ofertas presentadas en los diferentes procesos de selección</t>
  </si>
  <si>
    <r>
      <rPr>
        <b/>
        <sz val="10.5"/>
        <rFont val="Arial Narrow"/>
        <family val="2"/>
      </rPr>
      <t xml:space="preserve">
Seg. Control 1:</t>
    </r>
    <r>
      <rPr>
        <sz val="10.5"/>
        <rFont val="Arial Narrow"/>
        <family val="2"/>
      </rPr>
      <t xml:space="preserve"> Durante el primer trimestre de 2025, el control operó y fué ejecutado a través de las revisiones realizadas por el Coordinador del GITCI, no obtstante,  no se osbervaron incumplimientos a los procedimientos, codigo de etica  o alguna situación que desdibuje la realidad de la unidad auditada,
</t>
    </r>
    <r>
      <rPr>
        <b/>
        <sz val="10.5"/>
        <rFont val="Arial Narrow"/>
        <family val="2"/>
      </rPr>
      <t>Seg. Plan de Manejo</t>
    </r>
    <r>
      <rPr>
        <sz val="10.5"/>
        <rFont val="Arial Narrow"/>
        <family val="2"/>
      </rPr>
      <t xml:space="preserve">:Durante el primer trimestre de 2025, se suscribieron los codigos de etica de los auditores del GITCI.
</t>
    </r>
  </si>
  <si>
    <t>C odígos de etica suscritos</t>
  </si>
  <si>
    <r>
      <t xml:space="preserve">1. El profesional de Talento Humano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t>
    </r>
    <r>
      <rPr>
        <b/>
        <sz val="10"/>
        <rFont val="Arial Narrow"/>
        <family val="2"/>
      </rPr>
      <t xml:space="preserve">
Registro</t>
    </r>
    <r>
      <rPr>
        <sz val="10"/>
        <rFont val="Arial Narrow"/>
        <family val="2"/>
      </rPr>
      <t>: Formato "Verificación de requisitos para nombramientos y encargos".</t>
    </r>
  </si>
  <si>
    <r>
      <t xml:space="preserve">2. El profesional de Talento Humano designado para atender el proceso de nombramiento ordinario, valida la autenticidad de  los documentos recibidos con las instituciones educativas, las entidades donde laboró y a través de los aplicativos disponibles, antes de la solicitud de pruebas de habilidades y competencias, así como de vinculación a la Entidad.  En caso de encontrar inconsistencias, se devuelven los documentos, no se vincula la persona y queda registrado en el expediente de vinculación y archivo de TH. En caso de establecer documentación falsa , se realiza el informe respectivo a Control Disciplinario y se realiza el retiro inmediato del servicio mediante actuación administrativa.
</t>
    </r>
    <r>
      <rPr>
        <b/>
        <sz val="10"/>
        <rFont val="Arial Narrow"/>
        <family val="2"/>
      </rPr>
      <t xml:space="preserve">Registros </t>
    </r>
    <r>
      <rPr>
        <sz val="10"/>
        <rFont val="Arial Narrow"/>
        <family val="2"/>
      </rPr>
      <t>: Sollicitud de verificación ante las instituciones educativas y/o solicitud de actuación disciplinaria</t>
    </r>
  </si>
  <si>
    <r>
      <t xml:space="preserve">1. El profesional designado de Talento Humano, cada que ingresa un funcionario de nivel Directivo o que maneje recursos públicos, revisa la información registrada en el formato de declaración de conflicto de intereses de la plataforma del DAFP, para determinar que no exista conflicto de intereses, en caso de detectar alguna situación que pueda generar conflicto, se realiza la observación al responsable y/o se toman medidas correctivas pertinentes.
</t>
    </r>
    <r>
      <rPr>
        <b/>
        <sz val="10"/>
        <rFont val="Arial Narrow"/>
        <family val="2"/>
      </rPr>
      <t>Registro:</t>
    </r>
    <r>
      <rPr>
        <sz val="10"/>
        <rFont val="Arial Narrow"/>
        <family val="2"/>
      </rPr>
      <t xml:space="preserve"> Plataforma SIGEP y en el formato de declaración de intereses de conflicto.</t>
    </r>
  </si>
  <si>
    <r>
      <t xml:space="preserve">1. Los profesionales de la Subdirección de Financiamiento verifican por demanda el cumplimiento de los requisitos de la solicitud de certificado de acuerdo con lo verificado por los coordinadores regionales en el Sistema de Información, según lo definido en la normatividad vigente.
Si la verificación de los requisitos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cerficación de concordancia radicado en ORFEO con el concepto elaborado, el cual es corroborado por parte del profesional responsable de la revisión final para posterior aprobación por parte del Subdirector.  
Si la verificación de requisitos,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En caso de identificar alguna situación de favorecimiento a terceros en alguna de las etapas de verificación y revisión se pondrá en conocimiento de las autoridades competentes. 
</t>
    </r>
    <r>
      <rPr>
        <b/>
        <sz val="10"/>
        <rFont val="Arial Narrow"/>
        <family val="2"/>
      </rPr>
      <t>Registro:</t>
    </r>
    <r>
      <rPr>
        <sz val="10"/>
        <rFont val="Arial Narrow"/>
        <family val="2"/>
      </rPr>
      <t xml:space="preserve"> Oficio a las autoridades competentes en caso de identificar alguna situación de favorecimiento de terceros.</t>
    </r>
  </si>
  <si>
    <r>
      <t xml:space="preserve">1. El Equipo Interno de Trabajo Jurídico de la DSCI, mensualmente realiza la verificación de la base de datos de los beneficiarios a atender por los operadores y contratistas con las PQRS recibidas por parte de la comunidad, con el apoyo de los supervisores o interventores externos delegados por quien corresponda, con el fin de identificar inconformidades y tomar de acciones pertinentes.  En caso de encontrar personas no aptas para recibir el pago, se evalúa la posibilidad de ser retirados o suspendidos del Programa.
</t>
    </r>
    <r>
      <rPr>
        <b/>
        <sz val="10"/>
        <rFont val="Arial Narrow"/>
        <family val="2"/>
      </rPr>
      <t xml:space="preserve">
Registro. </t>
    </r>
    <r>
      <rPr>
        <sz val="10"/>
        <rFont val="Arial Narrow"/>
        <family val="2"/>
      </rPr>
      <t xml:space="preserve">PQRS que llegan a la DSCI informando de posibles casos de corrupción ligados a falsos tramitadores del PNIS. </t>
    </r>
  </si>
  <si>
    <r>
      <t xml:space="preserve">1. Cada vez que ingresa un  trámite presupuestal al GIT Financiera en el aplicativo de la entidad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t>
    </r>
    <r>
      <rPr>
        <b/>
        <sz val="10"/>
        <rFont val="Arial Narrow"/>
        <family val="2"/>
      </rPr>
      <t>Registro:</t>
    </r>
    <r>
      <rPr>
        <sz val="10"/>
        <rFont val="Arial Narrow"/>
        <family val="2"/>
      </rPr>
      <t xml:space="preserve"> Registro Aplicativo</t>
    </r>
  </si>
  <si>
    <r>
      <t xml:space="preserve">2. El profesional del GIT Financiera, revisa la consistencia de la solicitud presupuestal, frente a los soportes y la existencia de los recursos, en caso de encontrar información inconsistente se devuelve al solicitante, para el respectivo ajuste.
</t>
    </r>
    <r>
      <rPr>
        <b/>
        <sz val="10"/>
        <rFont val="Arial Narrow"/>
        <family val="2"/>
      </rPr>
      <t xml:space="preserve">
Registro:</t>
    </r>
    <r>
      <rPr>
        <sz val="10"/>
        <rFont val="Arial Narrow"/>
        <family val="2"/>
      </rPr>
      <t xml:space="preserve"> Registro Aplicativo</t>
    </r>
  </si>
  <si>
    <r>
      <t xml:space="preserve">1. El o la coordinador (a) del GIT Servicios Administrativos analiza las solicitudes del gasto por caja menor de acuerdo con la solicitud generada por correo electrónico y los formatos  FM-GA-21.V4 Solicitud de Bienes y servicios por caja menor30/11/2023 y  FM-GA-22.V3 Solicitud servicios cafetería y restaurante-caja menor,  FM-GA-19.V5 Legalización comisión por caja menor- excepcional y a las facultades expedidas en la resolución de la caja menor.  De no  ser viable, no se aprueba la solicitud y se devuelve a través del mismo canal (correo electrónico), para que la dependencia revise la solicitud y de ser procedente subsane la novedad. 
</t>
    </r>
    <r>
      <rPr>
        <b/>
        <sz val="10"/>
        <rFont val="Arial Narrow"/>
        <family val="2"/>
      </rPr>
      <t>Registro</t>
    </r>
    <r>
      <rPr>
        <sz val="10"/>
        <rFont val="Arial Narrow"/>
        <family val="2"/>
      </rPr>
      <t>: Solicitud de Bienes y Servicios para caja menor.</t>
    </r>
  </si>
  <si>
    <r>
      <t xml:space="preserve">3. El cuentadante realiza la legalización de caja mensualmente cuando se realicen gastos con los soportes para validar los recursos (dinero) entregados para el gasto de acuerdo a los soportes, a través de ORFEO, lo cual debe tramitar de acuerdo a los plazos establecidos en el procedimiento PD-GA-03 Administración de la Caja Menor. En el seguimiento mensual, de no realizarse la legalización, se procederá desde del Coordinación del Grupo de Gestión Administrativa solicitar por escrito la legalización de los recursos de caja menor.
</t>
    </r>
    <r>
      <rPr>
        <b/>
        <sz val="10"/>
        <rFont val="Arial Narrow"/>
        <family val="2"/>
      </rPr>
      <t xml:space="preserve">
Registro:</t>
    </r>
    <r>
      <rPr>
        <sz val="10"/>
        <rFont val="Arial Narrow"/>
        <family val="2"/>
      </rPr>
      <t xml:space="preserve"> Resolución de reembolso.</t>
    </r>
  </si>
  <si>
    <r>
      <t xml:space="preserve">1. El servidor público con funciones de almacenista, cada vez que le soliciten ingreso de elementos mediante memorando radicado por la plataforma ORFEO, revisa los documentos requisito para el ingreso de bienes a almacén de acuerdo con lo estipulado en el documento PL-GA-03 REGLAMENTO OPERATIVO PARA EL MANEJO Y CONTROL ADMINISTRATIVO DE LOS BIENES DE PROPIEDAD DE LA AGENCIA DE RENOVACIÓN DEL TERRITORIO - ART Y DE LOS RECIBIDOS EN PRÉSTAMO y reporte mensual a la aseguradora de los bienes ingresados. De no cumplirse con los documento soporte no se procede al ingreso al Almacén y se devuelve la solicitud para la subsanación de novedades.
</t>
    </r>
    <r>
      <rPr>
        <b/>
        <sz val="10"/>
        <rFont val="Arial Narrow"/>
        <family val="2"/>
      </rPr>
      <t xml:space="preserve">
Registro:</t>
    </r>
    <r>
      <rPr>
        <sz val="10"/>
        <rFont val="Arial Narrow"/>
        <family val="2"/>
      </rPr>
      <t xml:space="preserve"> Comprobante de ingreso y soportes de acuerdo con la modalidad de ingreso.</t>
    </r>
  </si>
  <si>
    <r>
      <t xml:space="preserve"> 
2. El servidor público con funciones de almacenista, verifica de acuerdo a solicitud y demanda de los funcionarios o dependencias de la ART. con los documentos requeridos para la salida de bienes ya sea a servicio o por baja, de acuerdo con lo establecido en el Reglamento Operativo para el manejo de bienes y/o los procedimientos documentados. De no contar con la documentación requerida no se procede a la salida de los bienes hasta la subsanación de la documentación soporte.
</t>
    </r>
    <r>
      <rPr>
        <b/>
        <sz val="10"/>
        <rFont val="Arial Narrow"/>
        <family val="2"/>
      </rPr>
      <t>Registro</t>
    </r>
    <r>
      <rPr>
        <sz val="10"/>
        <rFont val="Arial Narrow"/>
        <family val="2"/>
      </rPr>
      <t>. Comprobante de salida de almacén firmado del aplicativo de administración de Bienes en almacén . Acta de Comité de Evaluación de Bienes. Resolución de baja de bienes.</t>
    </r>
  </si>
  <si>
    <r>
      <t xml:space="preserve">1. El profesional responsable del área competente de adelantar la contratación (GIT  Contratación),cada vez que exista una solicitud de contratación  revisa que los documentos radicados por las áreas solicitantes (Estudios Previos, Análisis de Sector y soportes)  cuenten con criterios de escogencia que busquen el  ofrecimiento más favorable para la entidad y a sus fines.
En caso de que la documentación y estudios previos no cumplan con el principio de selección objetiva o existan dudas sobre su alcance y contenido, se realizan las observaciones respectivas y se devuelve para ajuste por parte del área solicitante.
</t>
    </r>
    <r>
      <rPr>
        <b/>
        <sz val="10"/>
        <rFont val="Arial Narrow"/>
        <family val="2"/>
      </rPr>
      <t>Registro:</t>
    </r>
    <r>
      <rPr>
        <sz val="10"/>
        <rFont val="Arial Narrow"/>
        <family val="2"/>
      </rPr>
      <t xml:space="preserve"> ORFEO y/o Correo electrónico</t>
    </r>
  </si>
  <si>
    <r>
      <t xml:space="preserve">2. Los profesionales designados del equipo o Comité Evaluador, de acuerdo a la modalidad de contratación (procesos concursales), cada vez que se adelante un proceso de contratación, realiza la evaluación de las ofertas o propuestas de acuerdo a sus competencias jurídicas, técnicas o financieras, conforme a los requisitos habilitantes, factores ponderables y criterios de desempate del proceso. En caso de encontrar inconsistencias realiza las observaciones pertinentes   para que los oferentes  realicen los ajustes a que haya lugar.
</t>
    </r>
    <r>
      <rPr>
        <b/>
        <sz val="10"/>
        <rFont val="Arial Narrow"/>
        <family val="2"/>
      </rPr>
      <t>Registro:</t>
    </r>
    <r>
      <rPr>
        <sz val="10"/>
        <rFont val="Arial Narrow"/>
        <family val="2"/>
      </rPr>
      <t xml:space="preserve"> Informes de Evaluación del proceso suscrito por el Equipo o Comité Evaluador.- SECOP y TVEC</t>
    </r>
  </si>
  <si>
    <r>
      <t xml:space="preserve">1. El coordinador del GIT de Control Interno revisa los informes de auditoría, seguimiento o evaluación y en caso de observar incumplimiento de los procedimientos, del código de etica o alguna situación que desdibuje la realidad de la unidad auditada, solicita al auditor a través de correo electrónico la revisión conjunta de soportes, evidencias o
papeles de trabajo, para determinar la veracidad de la información y si es el caso, se informa a Control Disciplinario e instancias pertinentes.
</t>
    </r>
    <r>
      <rPr>
        <b/>
        <sz val="10"/>
        <rFont val="Arial Narrow"/>
        <family val="2"/>
      </rPr>
      <t>Registro:</t>
    </r>
    <r>
      <rPr>
        <sz val="10"/>
        <rFont val="Arial Narrow"/>
        <family val="2"/>
      </rPr>
      <t xml:space="preserve"> Correo electrónico, comunicación o Memorando.</t>
    </r>
  </si>
  <si>
    <t>1. Seguimiento a la implementación de la Política Sectorial de Servicio al Ciudadano a través del reporte de los indicadores del proceso de Servicio al Ciudadano.</t>
  </si>
  <si>
    <t>2. Garantizar la disposición del enlace de centro de relevo en la página web y visualizar el mismo.</t>
  </si>
  <si>
    <t>3. Monitorear el cumplimiento de los criterios de la NTC 6047 de 2013 (criterios y requisitos generales de accesibilidad y señalización al medio físico requerido en los espacios de acceso al ciudadano, en especial, aquellos puntos presenciales destinados a brindar atención).</t>
  </si>
  <si>
    <t>4. Documentar y aplicar encuesta de satisfacción de canales de atención de primer contacto.</t>
  </si>
  <si>
    <t>5. Tomar acciones de mejora frente a los resultados de la encuesta de satisfacción de canales de atención de primer contacto.</t>
  </si>
  <si>
    <t>1. Capacitar a los servidores  en protocolo de atención,  PQRSD, Lenguaje Claro.</t>
  </si>
  <si>
    <t>2. Gestionar con entidades del orden nacional, el proceso de capacitación para atención de personas con discapacidad auditiva o visual.</t>
  </si>
  <si>
    <t>3. Realizar reconocimiento a las áreas con mayor compromiso en el trámite de PQRSDF, de acuerdo con indicadores cualitativos y la encuesta de satisfacción de los usuarios.</t>
  </si>
  <si>
    <t>1. Caracterizar usuarios y grupos de valor incluidas sus necesidades, expectativas, intereses y preferencias de conformidad con la información que arroje la base PQRSD.</t>
  </si>
  <si>
    <t>2. Difundir la Estrategia de Relación Estado Ciudadano.</t>
  </si>
  <si>
    <t>3. Socializar Protocolo de Servicio al Ciudadano para garantizar la calidad y cordialidad en la atención al ciudadano.</t>
  </si>
  <si>
    <t>4. Realizar campañas de sensibilización para la gestión oportuna y de calidad de PQRSDF y solicitud de acceso a la información pública.</t>
  </si>
  <si>
    <t>5. Realizar seguimiento, publicar informe de PQRSDF y solicitudes de información, y socializarlo en la Entidad para identificar oportunidades de mejora.</t>
  </si>
  <si>
    <t>6. Medir el nivel de satisfacción de las PQRSDF, realizar un informe y publicarlo en la página web de la ART.</t>
  </si>
  <si>
    <t>1. Formular la estrategia del proceso de Rendición de Cuentas.</t>
  </si>
  <si>
    <t>2. Diseñar la estrategia de comunicaciones de la rendición de cuentas, incluida la divulgación, realización (transmisión por canales dispuestos por la entidad) y evaluación de la audiencia pública</t>
  </si>
  <si>
    <t>3. Elaborar y difundir boletines de prensa sobre la gestión institucional realizada por las diferentes áreas de la Entidad</t>
  </si>
  <si>
    <t>4. Realizar entrevistas o giras de medios para mostrar resultados de los temas misionales que viene trabajando la entidad</t>
  </si>
  <si>
    <t>5. Mantener actualizado el módulo de preguntas frecuentes de la página web.</t>
  </si>
  <si>
    <t>6. Elaborar y publicar en página web informes sobre avance de ejecución del Plan de Acción Institucional.</t>
  </si>
  <si>
    <t>7. Elaborar y publicar Informe de gestión anual 2024.</t>
  </si>
  <si>
    <t>1. Realizar audiencia pública de rendición de cuentas 2024.</t>
  </si>
  <si>
    <t>1. Realizar evaluación y retroalimentación de la audienca pública, con recomendaciones para la mejora.</t>
  </si>
  <si>
    <t>2. Contestar a los ciudadanos que realizaron propuestas, observaciones o sugerencias en desarrollo de los espacios de rendición de cuentas.</t>
  </si>
  <si>
    <t>3. Realizar seguimiento a compromisos y acciones de mejora resultantes de la evaluación de las jornadas de rendición de cuentas.</t>
  </si>
  <si>
    <t>1. Conformar y desarrollar Comités de Acompañamiento Comunitario y Comités de Control Social y Seguimiento, en el marco de la ejecución de los proyectos que desarrolla la ART.</t>
  </si>
  <si>
    <t>2. Promover la ejecución participativa de los proyectos  que desarrolla la ART por parte de organizaciones comunitarias que se encuentran en los territorios PDET</t>
  </si>
  <si>
    <t>3.  Publicar en la página web de la ART para consulta ciudadana los siguientes documentos:
1. Plan de Acción Institucional 2025
2. Mapa de Riesgos de Corrupción 2025
3. Programa de Transparencia y Ética Pública</t>
  </si>
  <si>
    <t>4. Publicar proyectos de Actos Administrativos de carácter general para comentarios de la ciudadanía</t>
  </si>
  <si>
    <t>5. Realizar y aplicar 1 encuesta trimestral para entender las necesidades de la ciudadanía enfocado en la información que brinda la entidad en primer nivel en la pagina web.</t>
  </si>
  <si>
    <t>6. Promover la participación de la ciudadanía y los grupos de interés con el fin de obtener aportes e ideas acerca de los contenidos y secciones del nuevo portal web de la entidad.</t>
  </si>
  <si>
    <t>7. Fomentar la participación ciudadana a través de la publicación activa de información en el calendario de actividades y en el menú Participa del portal web de la entidad</t>
  </si>
  <si>
    <t>8. Realizar la instancia de participación Consejo Asesor Territorial</t>
  </si>
  <si>
    <t>9. Realizar la instancia de  participación Comisiones Municipales de Planeación Participativa</t>
  </si>
  <si>
    <t>10. Realizar la Instancia de participación Consejo Municipal de Evaluación y Seguimiento</t>
  </si>
  <si>
    <t>11. Desarrollar ejercicios de participación en el  que las comunidades con enfoque diferencial y demás actores participen activamente en la elaboración, seguimiento y evaluación  Mecanismo Especial de Consulta (MEC)</t>
  </si>
  <si>
    <t>12. Promover la participacion ciudadana  en el  marco de los momentos 2 y 3 de la actualizacion de los PATR, contribuyendo a su formulación</t>
  </si>
  <si>
    <t>13. Documentar los lineamientos institucionales de la Participación Ciudadana en la gestión pública, enfocada en el apartado de la estrategia de rendición de cuentas de la entidad.</t>
  </si>
  <si>
    <t>14. Aplicar encuestas de percepción sobre los trámites y servicios que presta la entidad que permitan identificar que tan efectivos, eficientes, claros, concretos y comprensibles fueron para realizar las acciones de simplificación necesarias.</t>
  </si>
  <si>
    <t>1. Publicar información mínima obligatoria de procedimientos, servicios y funcionamiento.</t>
  </si>
  <si>
    <t>2. Diseñar e implementar  el Plan de Apertura, mejora y  uso  de Datos Abiertos</t>
  </si>
  <si>
    <t>3. Publicar los activos de información de la Agencia en el portal de datos.gov.co.</t>
  </si>
  <si>
    <t>4. Actualizar las base de datos personales en el Registro Nacional de Bases de Datos (RNBD) de la Superintendencia de Industria y Comercio</t>
  </si>
  <si>
    <t>5. Realizar la publicación de contratos y convenios según la normatividad aplicable, en las plataformas públicas existentes (Secop I, II)</t>
  </si>
  <si>
    <t>6. Evaluar y actualizar el Portafolio de Servicios de la ART, con base en sugerencias efectuadas por la ciudadanía, evaluaciones y caracterización de grupos de interés</t>
  </si>
  <si>
    <t>1. Tramitar las solicitudes de información allegadas a la ART</t>
  </si>
  <si>
    <t>1. Actualizar mensualmente la información disponible relacionada con la implementación de los PDET en el visor de iniciativas de la central PDET</t>
  </si>
  <si>
    <t>Gestión de la Información</t>
  </si>
  <si>
    <t>2.Estructurar y ordenar la información almacenada en las bases de datos de PQRSD, con el fin de que esa información genere valor y pueda aportar a la generación de nuevas visiones y perspectivas que apoyen la innovación de la oferta institucional</t>
  </si>
  <si>
    <t>1. Diagnosticar el nivel de accesibilidad A y AA en el portal web de la entidad.</t>
  </si>
  <si>
    <t>2. Realizar actividades que permitan fortalecer la accesibilidad nivel A y AA en el portal web de la entidad.</t>
  </si>
  <si>
    <t>3. Establecer y aprobar un procedimiento para atender peticiones en idiomas distinto al castellano</t>
  </si>
  <si>
    <t>1. Incorporar en el plan estratégico de talento humano y/o en el plan de acción de la dependencia, la estrategia del conflicto de intereses.</t>
  </si>
  <si>
    <t>2. Orientar desde el punto de vista legal a  los servidores públicos de la ART, en la declaración de conflictos de intereses o decisión de impedimentos, recusaciones, inhabilidades o incompatibilidades</t>
  </si>
  <si>
    <t>3. Desarrollar capacitaciones sobre la identificación y gestión de conflictos de intereses, su declaración proactiva, el cumplimiento de la Ley 2013 de 2019 y el trámite de los impedimentos y recusaciones de acuerdo con el artículo 12 de la Ley 1437 de 2011, a través del plan de capacitación institucional.</t>
  </si>
  <si>
    <t xml:space="preserve">4. Realizar seguimiento y monitoreo al registro de conflictos de intereses que han surtido trámite </t>
  </si>
  <si>
    <t>5. Socializar  mediante campaña por comunicaciones a grupos de valor la normatividad de la gestión preventiva de conflictos de interés.</t>
  </si>
  <si>
    <t>1. Identificar de la oferta interinstitucional las temáticas, instancias, espacios y mecanismos de control social de los grupos de valor para atender sus necesidades y expectativas.</t>
  </si>
  <si>
    <t>1. Socializar la guía  de lenguaje claro para garantizar su aplicación por parte de los colaboradores de la ART</t>
  </si>
  <si>
    <t>2. Generar espacios de participación o colaboración con ciudadanos, usuarios y grupos de valor, para analizar, simplificar y  rediseñar documentos complejos (laboratorios de simplicidad), de tal manera que las personas puedan comprender estos documentos sin recurrir a intermediaries o expertos</t>
  </si>
  <si>
    <t>1. Disponer de una opción en la línea telefónica de atención de la ART para la atención de denuncias de actos de corrupción.</t>
  </si>
  <si>
    <t>2. Disponer permanentemente de un canal de fácil acceso y diligenciamiento por parte de los ciudadanos, en la página web institucional, para la recepción de denuncias, quejas y reclamos.</t>
  </si>
  <si>
    <t>3. Disponer de un espacio en la página web, para que los ciudadanos presenten quejas y denuncias de  presuntos actos de corrupción realizados por funcionarios de la entidad, y de los cuales tengan conocimiento.</t>
  </si>
  <si>
    <t>4. Realizar seguimiento a la atención de las PQRSDF recibidas a través de los canales dispuestos por la Entidad.</t>
  </si>
  <si>
    <t>1. Revisar la información de los procesos misionales, relacionada con los productos y servicios (Portafolio de servicios) y los resultantes de la ejecución de las actividades desarrolladas en el marco de su funciones, dirigidas a la ciudadanía y los grupos de interés.</t>
  </si>
  <si>
    <t>2. Realizar el registro y/o actualización de los trámites y OPAS en el SUIT, para que estén disponibles para la ciudadanía y los grupos de interés, si aplica.</t>
  </si>
  <si>
    <t>3. Realizar las actividades necesarias para la implementación  de las  racionalización normativa, administrativa y tecnológicas además de las necesarias para la publicación de nuevos tramites , Opas y/o solicitudes de información de acuerdo con la identificación realizada. si aplica.</t>
  </si>
  <si>
    <t>4. Difundir con un lenguaje claro y de forma permanente a los ciudadanos y/o grupos de interés, ademas de manera interna  información sobre la oferta institucional de trámites y OPAS de la Agencia.</t>
  </si>
  <si>
    <t>1.Diseñar estrategia de comunicación (por diferentes medios) y sensibilización sobre valores y Código de Integridad.</t>
  </si>
  <si>
    <t>2. Divulgar y sensibilizar a los servidores públicos sobre los valores institucionales.</t>
  </si>
  <si>
    <t>3. Realizar capacitación sobre integridad, transparencia y lucha contra la corrupción.</t>
  </si>
  <si>
    <t>1. Construcción o actualización de la política de adminisración de riesgos, que contenga las últimas disposiciones normativas en la materia.</t>
  </si>
  <si>
    <t>2. Hacer seguimiento trimestral al cumplimiento del cronograma definido para los ajustes en la matriz.</t>
  </si>
  <si>
    <t>3. Someter a consulta pública el Mapa de Riesgos de Corrupción actualizado para la vigencia 2024.</t>
  </si>
  <si>
    <t>4. Realizar monitero a los riesgos de corrupción  (segunda línea de defensa).</t>
  </si>
  <si>
    <t>5. Publicar el seguimiento y la evaluación del Mapa de Riesgos de Corrupción para la vigencia 2024.</t>
  </si>
  <si>
    <t>6. Revisar y ajustar el Mapa de Riesgos de Corrupción por procesos, para la vigencia 2024, conforme con la Política para la Administración del Riesgo de la ART.</t>
  </si>
  <si>
    <t>7. Incorporar en los pliegos de condiciones o invitaciones públicas y sus anexos la declaratoria de los oferentes sobre no estar incursos en actividades de lavado de activos, financiación del terrorismo y proliferación de armas y riesgos de corrupción.</t>
  </si>
  <si>
    <t>cumplimiento</t>
  </si>
  <si>
    <t>avance</t>
  </si>
  <si>
    <t>PRIMERA LÍNEA DEFENSA</t>
  </si>
  <si>
    <t>TECERA LÍNEA DEFENSA seguimeinto con corte a 30 de septiembre de 2025</t>
  </si>
  <si>
    <t xml:space="preserve">cumplimiento </t>
  </si>
  <si>
    <t>CUMPLIMIENTO</t>
  </si>
  <si>
    <t>Cumplimiento</t>
  </si>
  <si>
    <t>Avance</t>
  </si>
  <si>
    <t>Actividad Cumplida</t>
  </si>
  <si>
    <t>Actividad cumplida</t>
  </si>
  <si>
    <t>queda</t>
  </si>
  <si>
    <t>se ajusta el procenttaje</t>
  </si>
  <si>
    <t xml:space="preserve">se ajusta con la subsanacion </t>
  </si>
  <si>
    <t>COMENTARIOS TECERA LÍNEA DEFENSA SEGUIMIENTO A 30 DE SEPTIEMBRE DE 2025</t>
  </si>
  <si>
    <t>COMENTARIOS TERCERA LÌNEA</t>
  </si>
  <si>
    <t xml:space="preserve">Actividad cumplida
</t>
  </si>
  <si>
    <r>
      <t xml:space="preserve">2. El coordinador del GIT de Servicios Administrativos, verifica que para el retiro de recursos de caja menor cuente con el control de firma digital de dos funcionares de la ART, Cuentadante del GIT de Servicios Administrativos y Coordinador de GIT Administrativa de ART, con el fin de controlar el retiro de recursos de caja mejor del Banco. En caso de no contar con los dos controles de responsables, no se podrá tramitar el retiro de los recursos del Banco.
</t>
    </r>
    <r>
      <rPr>
        <b/>
        <sz val="10"/>
        <rFont val="Arial Narrow"/>
        <family val="2"/>
      </rPr>
      <t xml:space="preserve">Registro. </t>
    </r>
    <r>
      <rPr>
        <sz val="10"/>
        <rFont val="Arial Narrow"/>
        <family val="2"/>
      </rPr>
      <t>Extracto bancario y movimientos bancarios.</t>
    </r>
  </si>
  <si>
    <t>No se requirió actualización, en función de los requerimientos normativos.</t>
  </si>
  <si>
    <t>COMENTARIOS CONTROL 1:  Se realizó la verificación de requisitos mínimos para los diferentes nombramientos realizados</t>
  </si>
  <si>
    <t xml:space="preserve">Soporte control 1:
Formatos de verificación de requisitos </t>
  </si>
  <si>
    <t>COMENTARIOS CONTROL 2  Se realiza la relación de las diferentes solicitudes realizadas a los establecimientos educativos</t>
  </si>
  <si>
    <t>Soporte control 2:
Registro de solicitudes a instituciones educativas
Solicitudes a a instituciones educativas</t>
  </si>
  <si>
    <t>COMENTARIOS PLAN DE MANEJO:  Se realiza la relación de las diferentes solicitudes realizadas a los establecimientos educativos</t>
  </si>
  <si>
    <t>Soporte Plan de manejo:  
Registro en achivo excel y algunos ejemplos de envio</t>
  </si>
  <si>
    <t>COMENTARIOS CONTROL 1:  En el corte anterior se cumpliò con la capacitación relacionada con conflicto de intereses.
Para el corte se adjunta informe del seguimiento de conflicto de intereses.</t>
  </si>
  <si>
    <t xml:space="preserve">Soporte Control 1:
Informe conflicto de intereses
Presentación conflicto de intereses de los funcionarios
</t>
  </si>
  <si>
    <t>COMENTARIOS PLAN DE MANEJO: Se realiza la relación de las diferentes solicitudes realizadas a los establecimientos educativos</t>
  </si>
  <si>
    <t>Soporte Plan de manejo:
Registro de solicitudes a instituciones educativas
Solicitudes a a instituciones educativas</t>
  </si>
  <si>
    <r>
      <t xml:space="preserve">
</t>
    </r>
    <r>
      <rPr>
        <b/>
        <sz val="11"/>
        <rFont val="Calibri"/>
        <family val="2"/>
        <scheme val="minor"/>
      </rPr>
      <t>3 er Trimestre</t>
    </r>
    <r>
      <rPr>
        <sz val="11"/>
        <rFont val="Calibri"/>
        <family val="2"/>
        <scheme val="minor"/>
      </rPr>
      <t xml:space="preserve"> se realizó capacitación en PQRSD con el apoyo del GIT Estado Ciudadano
</t>
    </r>
    <r>
      <rPr>
        <b/>
        <sz val="11"/>
        <rFont val="Calibri"/>
        <family val="2"/>
        <scheme val="minor"/>
      </rPr>
      <t>4 to trimestre</t>
    </r>
    <r>
      <rPr>
        <sz val="11"/>
        <rFont val="Calibri"/>
        <family val="2"/>
        <scheme val="minor"/>
      </rPr>
      <t xml:space="preserve"> se adjunta como soporte adicional el informe de la UNAL donde se relaciona la capacitación de lengua de señas realizado, de igual forma se anexa enlace para su consulta: https://365uact-my.sharepoint.com/personal/capacitacion_th_renovacionterritorio_gov_co/_layouts/15/onedrive.aspx?id=%2Fpersonal%2Fcapacitacion%5Fth%5Frenovacionterritorio%5Fgov%5Fco%2FDocuments%2FUNIVERSIDAD%20NACIONAL%5FART%5F2025%2FINFORME%20No%2E%204&amp;viewid=cdea2d16%2D4e35%2D4dbd%2D86c5%2D77e36079b76e&amp;ga=1</t>
    </r>
  </si>
  <si>
    <t>COMENTARIOS SEGUNDA LÍNEA DE DEFENSA</t>
  </si>
  <si>
    <t>1er Trimestre Se realizó una capacitación en lenguaje claro y concluyente con el apoyo de Función Publica.
2do Trimestre: no se reporta avance en este segundo trimestre, el saldo de la meta se realizará entre tercer y cuarto trimestre
3 er Trimestre se realizó capacitación en lengua de señas  con el apoyo de la UNAL
4 to trimestre se adjunta como soporte adicional el informe de la UNAL donde se relaciona la capacitación de lengua de señas realizado</t>
  </si>
  <si>
    <t>Se generaron diferentes estrategias de integridad junto con el documento así:
tres capsula de integridad
una capacitaciòn de integridad y transparencia</t>
  </si>
  <si>
    <t>Se generó una campaña relacionada con los valores institucionales realizando 3 capsulas mediante el correo de comunicaciones</t>
  </si>
  <si>
    <t xml:space="preserve">Se realizó un primer monitoreo de la plataforma de sigep II relacionada con el reporte de conflicto de intereses
En el último trimestre se realizó el informe consolidado del monitoreo y  seguimiento de conflicto de intereses
</t>
  </si>
  <si>
    <t>El 18 y el 28 de noviembre mediante correo electrónico se realiza  la solicitud de el diligenciamiento de conflicto de interés para el año 2025 y se socializó nuevamente la guía de conflicto de interes</t>
  </si>
  <si>
    <t>Durante el último trimestre, se desarrollaron, el cierre del primer ciclo de sesiones MEC con la correspondiente a la subregión Macarena Guaviare así como las segundas sesiones del MEC (12) y el Encuentro Nacional de Secretarías Técnicas (1). El objetivo principal de estas sesiones y encuentro fue el de  incorporar el enfoque diferencial étnico-racial en los programas y proyectos de los PATR revisados, además de realizar un seguimiento a los compromisos del MEC para la vigencia 2025. Durante el periodo se ajustó la programación de la segunda sesión del MEC en las subregiones de Montes de María y Macarena Guaviare por situaciones de orden pública y decisorias de los delegados del MEC. 
En el marco del objeto mencionado se abordó la ruta étnica a incorporar en el Capítulo de Programas y Proyectos. Asimismo, se socializaron elementos clave en lo que será el Momento 3 de la revisión y actualización del PATR, como la ruta de implementación, el esquema de monitoreo (indicadores y metas), los procesos de rendición de cuentas y la protocolización final de los PATR.</t>
  </si>
  <si>
    <t xml:space="preserve">La entidad durante el periodo continúo trabajando en la consolidación de resultados obtenidos de los espacios realizados en las subregionales hasta el mes de septiembre (excepto el de Macarena - Guaviare), además de iniciar la etapa de alistamiento del momento 3, el cual se llevará a cabo en el primer semestre de la vigencia 2026. 
Si bien dentro de lo planificado se encontraba la realización del espacio subregional PATR para Macarena Guaviare, este no pudo realizarse y tuvo que reprogramarse para la vigencia 2026. 
Para efectos de avanzar en el cumplimiento de las actividades programadas, se aprovecho el desarrollo del Encuentro de Secretarpias Técnicas del MEC para la retroalimentación de los avances del momento 2 y del alistamiento mencionado para el momento 3, convalidándose éste como espacio de fortalecimiento territorial. 
El avance se reporta de acuerdo con el siguiente balance: 
</t>
  </si>
  <si>
    <r>
      <t xml:space="preserve">COMENTARIOS CONTROL 1: </t>
    </r>
    <r>
      <rPr>
        <sz val="11"/>
        <rFont val="Arial Narrow"/>
        <family val="2"/>
      </rPr>
      <t>Durante el período del 1 de octubre al 31 de diciembre de 2025 no se presentaron PQRSD relacionadas con riesgos asociados a la posibilidad de recibir o solicitar dádivas para otorgar beneficios a personas que no cumplan los requisitos para ser beneficiarios del PNIS, se adjunta evidencia de PQRSD recibidos en el período</t>
    </r>
  </si>
  <si>
    <r>
      <t xml:space="preserve">SOPORTES CONTROL 1:  </t>
    </r>
    <r>
      <rPr>
        <sz val="11"/>
        <rFont val="Arial Narrow"/>
        <family val="2"/>
      </rPr>
      <t>Se anexa los soporte correspondiente al IV trimestre de 2025:
1. Base de de datos de las PQRS recibidas del IV Trimestre de 2025 Evidencia de PQRS recibidos en el período</t>
    </r>
  </si>
  <si>
    <r>
      <t>COMENTARIOS PLAN DE MANEJO:</t>
    </r>
    <r>
      <rPr>
        <sz val="11"/>
        <rFont val="Arial Narrow"/>
        <family val="2"/>
      </rPr>
      <t xml:space="preserve"> Durante el período del 1 de octubre al 31 de diciembre de 2025 no se presentaron PQRSD relacionadas con riesgos asociados a la posibilidad de recibir o solicitar dádivas para otorgar beneficios a personas que no cumplan los requisitos para ser beneficiarios del PNIS, se adjunta evidencia de PQRSD recibidos en el período</t>
    </r>
  </si>
  <si>
    <r>
      <t xml:space="preserve">SOPORTES PLAN DE MANEJO: </t>
    </r>
    <r>
      <rPr>
        <sz val="11"/>
        <rFont val="Arial Narrow"/>
        <family val="2"/>
      </rPr>
      <t>Se anexa los soporte correspondiente al IV trimestre de 2025:
1. Base de de datos de las PQRS recibidas del IV Trimestre de 2025 Evidencia de PQRS recibidos en el período</t>
    </r>
  </si>
  <si>
    <t>SOPORTES CONTROL 1: https://365uact-my.sharepoint.com/personal/juan_herrerav_renovacionterritorio_gov_co/_layouts/15/onedrive.aspx?id=%2Fpersonal%2Fjuan%5Fherrerav%5Frenovacionterritorio%5Fgov%5Fco%2FDocuments%2F1%2E%20ART%2F43%2E%20Seguimientos%20Carp%2E%20Compartidas%2F1%2E%20Programa%20de%20Transparencia%202025%2FCuarto%20Trimestre%20PTEP1%2F1%2E1%20Mapa%20Riesgos%20Corrupci%C3%B3n%2F4%2E%20Gesti%C3%B3n%20Financiera%2F2%2E%20Riesgo%207&amp;viewid=452f9e73%2D90e4%2D4177%2Da3de%2Da0db88fc1def&amp;CT=1766444142897&amp;OR=OWA%2DNT%2DMail&amp;CID=2e56c7d8%2Dc57a%2Dbee2%2D34b2%2D9abad24ca790&amp;e=5%3A8736a371655f405797dff819211eafc7&amp;sharingv2=true&amp;fromShare=true&amp;at=9&amp;FolderCTID=0x012000F0E22EBFC16F4D48A259D718B1E8A277&amp;view=0</t>
  </si>
  <si>
    <t>SOPORTES CONTROL 2:https://365uact-my.sharepoint.com/personal/juan_herrerav_renovacionterritorio_gov_co/_layouts/15/onedrive.aspx?id=%2Fpersonal%2Fjuan%5Fherrerav%5Frenovacionterritorio%5Fgov%5Fco%2FDocuments%2F1%2E%20ART%2F43%2E%20Seguimientos%20Carp%2E%20Compartidas%2F1%2E%20Programa%20de%20Transparencia%202025%2FCuarto%20Trimestre%20PTEP1%2F1%2E1%20Mapa%20Riesgos%20Corrupci%C3%B3n%2F4%2E%20Gesti%C3%B3n%20Financiera%2F2%2E%20Riesgo%207%2F2%2E%20Ev%2E%20Control%202&amp;viewid=452f9e73%2D90e4%2D4177%2Da3de%2Da0db88fc1def&amp;CT=1766444142897&amp;OR=OWA%2DNT%2DMail&amp;CID=2e56c7d8%2Dc57a%2Dbee2%2D34b2%2D9abad24ca790&amp;e=5%3A8736a371655f405797dff819211eafc7&amp;sharingv2=true&amp;fromShare=true&amp;at=9&amp;FolderCTID=0x012000F0E22EBFC16F4D48A259D718B1E8A277&amp;view=0</t>
  </si>
  <si>
    <t>https://365uact-my.sharepoint.com/personal/juan_herrerav_renovacionterritorio_gov_co/_layouts/15/onedrive.aspx?id=%2Fpersonal%2Fjuan%5Fherrerav%5Frenovacionterritorio%5Fgov%5Fco%2FDocuments%2F1%2E%20ART%2F43%2E%20Seguimientos%20Carp%2E%20Compartidas%2F1%2E%20Programa%20de%20Transparencia%202025%2FCuarto%20Trimestre%20PTEP1%2F1%2E1%20Mapa%20Riesgos%20Corrupci%C3%B3n%2F4%2E%20Gesti%C3%B3n%20Financiera%2F2%2E%20Riesgo%207%2F3%2E%20Evid%2E%20Plan%20de%20Manejo&amp;viewid=452f9e73%2D90e4%2D4177%2Da3de%2Da0db88fc1def&amp;CT=1766444972241&amp;OR=OWA%2DNT%2DMail&amp;CID=b1d5144c%2D3db5%2Dc3e2%2D1a3f%2Dc93f0fa3e3ca&amp;e=5%3A8736a371655f405797dff819211eafc7&amp;sharingv2=true&amp;fromShare=true&amp;at=9&amp;FolderCTID=0x012000F0E22EBFC16F4D48A259D718B1E8A277&amp;view=0</t>
  </si>
  <si>
    <r>
      <rPr>
        <b/>
        <sz val="10.5"/>
        <rFont val="Arial"/>
        <family val="2"/>
      </rPr>
      <t>Control 1:</t>
    </r>
    <r>
      <rPr>
        <sz val="10.5"/>
        <rFont val="Arial"/>
        <family val="2"/>
      </rPr>
      <t xml:space="preserve"> Se llevaron a cabo las acciones necesarias para mitigar el riesgo, garantizando que los documentos soporte fueran revisados y validados adecuadamente antes de continuar con el trámite. En los casos en que se detectaron inconsistencias, los trámites fueron devueltos con la justificación correspondiente para su respectivo ajuste.
Se dejan registrados los movimientos correspondientes a los meses de octubre y noviembre. En cuanto al mes de diciembre, se incluyen los movimientos que se encuentran hasta la fecha de entrega de este informe, teniendo en cuenta que la vigencia aún no ha finalizado. Esta información será actualizada tan pronto se realice el cierre de la vigencia actual, el cual se llevará a cabo después del 20 de enero de 2026 ,
Se adjunta la relación de devoluciones de actuaciones presupuestales denominada “DEVOLUCIONES PPT IV TRIMESTRE 2025”</t>
    </r>
  </si>
  <si>
    <r>
      <rPr>
        <b/>
        <sz val="10.5"/>
        <rFont val="Arial"/>
        <family val="2"/>
      </rPr>
      <t>Control 2:</t>
    </r>
    <r>
      <rPr>
        <sz val="10.5"/>
        <rFont val="Arial"/>
        <family val="2"/>
      </rPr>
      <t xml:space="preserve"> Se verificó que las solicitudes presupuestales estuvieran correctamente elaboradas y que contaran con la disponibilidad de los recursos correspondientes. En los casos en que la información se encontraba incompleta o presentaba inconsistencias, se procedió con la devolución respectiva para su ajuste.
Se dejan registrados los movimientos correspondientes a los meses de octubre y noviembre. En cuanto al mes de diciembre, se incluyen los movimientos que se encuentran hasta la fecha de entrega de este informe, teniendo en cuenta que la vigencia aún no ha finalizado. Esta información será actualizada tan pronto se realice el cierre de la vigencia actual, el cual se llevará a cabo después del 20 de enero de 2026.
Se adjunta la relación denominada “EXPEDICIONES IV TRIMESTRE 2025”.</t>
    </r>
  </si>
  <si>
    <r>
      <rPr>
        <b/>
        <sz val="10.5"/>
        <rFont val="Arial"/>
        <family val="2"/>
      </rPr>
      <t>Plan de manejo:</t>
    </r>
    <r>
      <rPr>
        <sz val="10.5"/>
        <rFont val="Arial"/>
        <family val="2"/>
      </rPr>
      <t xml:space="preserve"> Se dio cumplimiento al plan de manejo, garantizando la participación de los servidores involucrados en el trámite de la cadena presupuestal en las capacitaciones impartidas por el Ministerio de Hacienda y en aquellas relacionadas con el ejercicio de sus funciones, conforme a la oferta institucional recibida.
Adicionalmente, se realizaron las capacitaciones sobre el cierre de la vigencia 2025, impartidas por el Ministerio de Hacienda.
</t>
    </r>
  </si>
  <si>
    <t xml:space="preserve">Actividad cumplida.
Las expresión  "pliegos de condiciones o invitaciones públicas" no es aplicable a todos los contratos, en consideración a que estos documentos son aplicables para procesos de selección publica y no para la totalidad de los contratos (Contratación Directa) </t>
  </si>
  <si>
    <t xml:space="preserve">SOPORTE PLAN DE MANEJO:  Base Contractual 2025 (Contrato - Procesos 2025 ) </t>
  </si>
  <si>
    <r>
      <rPr>
        <b/>
        <sz val="11"/>
        <rFont val="Arial Narrow"/>
        <family val="2"/>
      </rPr>
      <t>COMENTARIOS CONTROL 1</t>
    </r>
    <r>
      <rPr>
        <sz val="11"/>
        <rFont val="Arial Narrow"/>
        <family val="2"/>
      </rPr>
      <t>: Los profesionales designados para conformar el comité evaluador realizaron las correspondientes evaluaciones tecnicas, juridicas y financieras de las ofertas presentadas en los diferentes procesos de selección</t>
    </r>
  </si>
  <si>
    <r>
      <rPr>
        <b/>
        <sz val="11"/>
        <rFont val="Arial Narrow"/>
        <family val="2"/>
      </rPr>
      <t>COMENTARIOS CONTROL 2</t>
    </r>
    <r>
      <rPr>
        <sz val="11"/>
        <rFont val="Arial Narrow"/>
        <family val="2"/>
      </rPr>
      <t>:  Los profesionales designados para conformar el comité evaluador realizaron las correspondientes evaluaciones tecnicas, juridicas y financieras de las ofertas presentadas en los diferentes procesos de selección.</t>
    </r>
  </si>
  <si>
    <r>
      <rPr>
        <b/>
        <sz val="10.5"/>
        <rFont val="Arial"/>
        <family val="2"/>
      </rPr>
      <t xml:space="preserve">COMENTARIOS PLAN DE  MANEJO: </t>
    </r>
    <r>
      <rPr>
        <sz val="10.5"/>
        <rFont val="Arial"/>
        <family val="2"/>
      </rPr>
      <t xml:space="preserve"> Los profesionales designados para conformar el comité evaluador realizaron las correspondientes evaluaciones tecnicas, juridicas y financieras de las ofertas presentadas en los diferentes procesos de selección.</t>
    </r>
  </si>
  <si>
    <r>
      <rPr>
        <b/>
        <sz val="11"/>
        <rFont val="Arial Narrow"/>
        <family val="2"/>
      </rPr>
      <t xml:space="preserve">SOPORTE CONTROL 1: </t>
    </r>
    <r>
      <rPr>
        <sz val="11"/>
        <rFont val="Arial Narrow"/>
        <family val="2"/>
      </rPr>
      <t xml:space="preserve"> Base Contractual 2025 (Contrato - Procesos 2025 ) </t>
    </r>
  </si>
  <si>
    <r>
      <rPr>
        <b/>
        <sz val="11"/>
        <rFont val="Arial Narrow"/>
        <family val="2"/>
      </rPr>
      <t>SOPORTE CONTROL 2</t>
    </r>
    <r>
      <rPr>
        <sz val="11"/>
        <rFont val="Arial Narrow"/>
        <family val="2"/>
      </rPr>
      <t xml:space="preserve">:  Base Contractual 2025 (Contrato - Procesos 2025 ) </t>
    </r>
  </si>
  <si>
    <t>Se realizó la publicación de contratos en SECOP , Se adjunta la base contractual desbloqueada</t>
  </si>
  <si>
    <r>
      <rPr>
        <b/>
        <sz val="11"/>
        <rFont val="Arial"/>
        <family val="2"/>
      </rPr>
      <t xml:space="preserve">COMENTARIOS CONTROL </t>
    </r>
    <r>
      <rPr>
        <sz val="11"/>
        <rFont val="Arial"/>
        <family val="2"/>
      </rPr>
      <t xml:space="preserve">
No se ejecutó el control por cuanto no fue necesario</t>
    </r>
  </si>
  <si>
    <r>
      <rPr>
        <b/>
        <sz val="11"/>
        <rFont val="Arial"/>
        <family val="2"/>
      </rPr>
      <t xml:space="preserve">COMENTARIOS PLAN DE MANEJO: </t>
    </r>
    <r>
      <rPr>
        <sz val="11"/>
        <rFont val="Arial"/>
        <family val="2"/>
      </rPr>
      <t xml:space="preserve">
No se ejecutó el control por cuanto no fue necesario</t>
    </r>
  </si>
  <si>
    <r>
      <rPr>
        <b/>
        <sz val="11"/>
        <rFont val="Arial"/>
        <family val="2"/>
      </rPr>
      <t>SOPORTE CONTROL 1:</t>
    </r>
    <r>
      <rPr>
        <sz val="11"/>
        <rFont val="Arial"/>
        <family val="2"/>
      </rPr>
      <t xml:space="preserve">
No aplica</t>
    </r>
  </si>
  <si>
    <r>
      <rPr>
        <b/>
        <sz val="11"/>
        <rFont val="Arial"/>
        <family val="2"/>
      </rPr>
      <t>SOPORTE PLAN DE MANEJO:</t>
    </r>
    <r>
      <rPr>
        <sz val="11"/>
        <rFont val="Arial"/>
        <family val="2"/>
      </rPr>
      <t xml:space="preserve">
No aplica</t>
    </r>
  </si>
  <si>
    <t>Se carga informe del reporte de los indicadores del proceso de Servicio al Ciudadano SIGEPRE Trimestre III</t>
  </si>
  <si>
    <t>Se elaboró un plan de mejoramiento preventivo con base en los resultados obtenidos en la encuesta de satisfacción aplicada a los canales de primer contacto.</t>
  </si>
  <si>
    <t>Se realizó solicitud de Pieza Publicitaria y Publicación en (Correo, Fondo de pantalla e Intranet), con el fin de realizar el reconocimiento a las áreas con mayor compromiso en el trámite de PQRSDF, de acuerdo con indicadores cualitativos durante el periodo de enero y octubre de 2025</t>
  </si>
  <si>
    <t>El 2 de diciembre se realizó la socialización de la estrategia de Relación Estado ciudadano mediante un video en el Altavoz. El video puede consultarse en el enlace: https://365uact.sharepoint.com/sites/IntranetART/_layouts/15/stream.aspx?id=%2Fsites%2FIntranetART%2FVideos%2FEl+Altavoz%2FEstrategia+de+Relacionamiento+Estado+Ciudadano.mp4&amp;startedResponseCatch=true&amp;referrer=StreamWebApp.Web&amp;referrerScenario=AddressBarCopied.view.d8f6c4a7-b8ef-4452-866f-84104873f4fa</t>
  </si>
  <si>
    <t>El 2 de diciembre se realizó la socialización del protcolo mediante un video en el Altavoz. El video puede consultarse en el enlace: https://365uact.sharepoint.com/sites/IntranetART/_layouts/15/stream.aspx?id=%2Fsites%2FIntranetART%2FVideos%2FEl+Altavoz%2FEstrategia+de+Relacionamiento+Estado+Ciudadano.mp4&amp;startedResponseCatch=true&amp;referrer=StreamWebApp.Web&amp;referrerScenario=AddressBarCopied.view.d8f6c4a7-b8ef-4452-866f-84104873f4fa</t>
  </si>
  <si>
    <t>Se realizó y publicó en la página web de la entidad, en el menú de Atención y Servicio a la Ciudadanía, el informe de PQRSDF y solicitudes de información correspondiente al segundo tercer trimestre del año 2025.</t>
  </si>
  <si>
    <t>Se realizó y publicó en la página web de la entidad, en el menú de Atención y Servicio a la Ciudadanía, el informe de los resultados obtenidos de la encuesta de nivel de satisfacción de usuarios frente a PQRSDF del tercer trimestre del año 2025.</t>
  </si>
  <si>
    <t xml:space="preserve">El 17 de diciembre se envió mediante correo masivo el video en el que se socializa la guía de lenguaje claro de la entidad. El video se puede consultar en el enlace: https://365uact.sharepoint.com/sites/IntranetART/_layouts/15/stream.aspx?id=%2Fsites%2FIntranetART%2FVideos%2FEl%20Altavoz%2FEstrategia%20de%20Relacionamiento%20Estado%20Ciudadano%202%2Emp4&amp;referrer=StreamWebApp%2EWeb&amp;referrerScenario=AddressBarCopied%2Eview%2Eb7fc5eb3%2Dd553%2D4abd%2D85a2%2D46c49124e75c </t>
  </si>
  <si>
    <t>Portafolio actualizado y publicado en la página web de la entidad</t>
  </si>
  <si>
    <t xml:space="preserve">1er Trimestre: Se realizará la solicitud de actualización de preguntas frecuentes a las dependencias misionales durante el mes de abril.
Segundo trimestre: Se remitió memorando a las dependencias misionales de la Agencia con la solicitud para la actualización del módulo de preguntas y respuestas frecuentes en la pàgina de la ART. En ese sentido, Planeación y la DEEP manifestaron mediante memorando qué, no contaban con información a actualizar en este. De igual forma, la Oficina de Comunicaciones, procedió con la actualización del módulo.
 3er Trimestre: El 10 de julio de 2025 se realizó la solicitud mediante correo electrónico a la Oficina de Comunicaciones la publicación en la página web de la ART la actualización del modulo de preguntas frecuentes, con la información previa reportada por las dependencias misionales, estratégicas y de apoyo en relación a:  Sobre la entidad, ABC Derechos de Petición, ABC Obras por Impuestos, ABC Certificación de concordancia OCAD Paz, ABC Gestión de Financiamiento,	Programa Nacional Integral de Sustitución de Cultivos de Uso Ilícito y Proyectos de Infraestructura
Cuarto trimestre: El 7 de octubre de 2025 se remitió el memorando No. 20252300076063 a las dependencias misionales, estratégicas y de apoyo de la Agencia, con el propósito de solicitar la actualización del módulo de preguntas y respuestas frecuentes (FAQ) en la página web de la ART, para su posterior consolidación y publicación en el portal institucional.
El 20 de octubre de 2025 se elaboró el reporte correspondiente sobre el seguimiento a dicha solicitud; sin embargo, no se registraron actualizaciones en el módulo de preguntas frecuentes de la web.
Finalmente, el 20 de noviembre de 2025 se envió un memorando a las áreas misionales informando sobre las actualizaciones efectuadas en el micrositio web.
</t>
  </si>
  <si>
    <t>Primer trimestre: 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
2do Trimestre: 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
3er Trimestre : 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
Cuarto trimestre:Se realizó el informe que consolida las encuestas aplicadas en el trimestre</t>
  </si>
  <si>
    <t xml:space="preserve">
1er Trimestre:
En el ultimo trimestre del año 2024 se recibieron ochenta y nueve (89) peticiones de información
2do Trimestre:En cumplimiento de lo establecido en e l artículo 2.1.1.6.2 del Decreto 1081 de 2015 se informa que durante este trimestre, se recibieron setenta y dos (72) peticiones de información, todas ellas contestadas por la ART, sin realizar traslado por competencia , setenta (70) contestadas dentro de los términos de ley es decir el 97%, mientras que dos (2) equivalentes al 3% fueron contestadas fuera de los términos de ley, garantizado con ello el acceso a la información del total de las peticiones recibidas
Tercer trimestre: En cumplimiento de lo establecido en el artículo 2.1.1.6.2 del Decreto 1081 de 2015 se informa que  se recibieron ciento seis (106) peticiones de información, todas ellas contestadas por la ART, sin realizar traslado por competencia , ciento tres (103) contestadas dentro de los términos de ley es decir el 97%, mientras que tres (3) equivalentes al 3% fueron contestadas fuera de los términos de ley, garantizado con ello el acceso a la información del total de las peticiones recibidas; en la siguiente tabla se muestra el detalle de las peticiones de información recibidas en este periodo especificando el número de días en los cuales se gestionó la respuesta correspondiente. Esta información puede ser consultada en el informe de gestión de PQRSDF segundo trimestre 2025 página 16.
Cuarto Trimestre (Reporte tercer trimestre): En cumplimiento de lo establecido en el artículo 2.1.1.6.2 del Decreto 1081 de 2015 se informa que, durante este trimestre, se recibieron ciento ocho (108) peticiones de información, todas ellas contestadas por la ART, sin realizar traslado por competencia de estas, es decir durante este periodo no se presentaron casos en el que se negara el acceso a la información por parte de la Agencia. De estas solicitudes ciento cinco (105) fueron contestadas dentro de los términos de ley es decir el 97%, mientras que tres (3) equivalentes al 3% fueron contestadas fuera de los términos de ley, el promedio de días en el que se contestaron las solitudes fue de 8 días; en la siguiente tabla se muestra el detalle de las peticiones de información recibidas en este periodo tercer trimestre página 14.
</t>
  </si>
  <si>
    <t>Segundo Trimestre: El procedimiento ya está establecido, falta el trámite de aprobación y publicación en el SIGART
Tercer Trimestre: Para el tercer trimestre de la vigencia 2025, se hizo la solicitud de publicación del procedimiento  a la Oficina de Planeación, sin embargo ésta nos hizo algunas observaciones que están en proceso de subsanación.
Cuarto Trimestre: El documento ya se encuentra publicado en el SIGART \\Mercurio\sigart\2. DOCUMENTOS CONTROLADOS\1. ESTRATEGICO\5. RELACIONAMIENTO CON LA CIUDADANÍA</t>
  </si>
  <si>
    <t xml:space="preserve">La realización de esta actividad depende de la información   identificada en el documento planteado en la actividad 1. 
3er Trimestre: 
Se realizó mesa de trabajo con la DSCUI, para evaluar la posibilidad de incluir el servicio de Renacemos, como OPA de acuerdo a lo solicitado por esta dirección; sin embargo luego de realizada la reunión se estableció que por ser un programa piloto al momento no se puede subir al SUIT.
Cuarto trimestre: Para el cuarto tirmestre no se requirieron registro  y/o actualización de los trámites y OPAS en el SUIT. </t>
  </si>
  <si>
    <t>La realización de esta actividad depende de la información identificada en el documento planteado en la actividad 1
3er Trimestre :Una vez evaluada la información reportada por las dependencias plasmada en el informe de racionalización 2025, no se identificaron nuevos trámites, OPAS o acciones de racionalización para los tres trámites existentes.
Cuarto trimestre: Para el cuarto trimestre no se identificaron, ni surgieron nuevos trámites, OPAS o acciones de racionalización para los tres trámites existentes.</t>
  </si>
  <si>
    <t xml:space="preserve">1er Trimestre: Se realizó la publicación en el mes de marzo
2do Trimestre: Se realizó la publicación en el mes de junio
3er Trimestre: Se hizo publicación de pieza gráfica en el mes de septiembre
Cuarto trimestre: Se hizo difusión de la pieza gráfica el 11 de diciembre de 2025.
</t>
  </si>
  <si>
    <t>Durante la vigencia de 2025, en conjunto la Oficina de
Tecnologías de la Información (OTI), se ha venido trabajando en el desarrollo del nuevo portal web de la Agencia de Renovación del Territorio, el cual, entre otras funcionalidades, mejora considerablemente la accesibilidad para personas con diferentes condiciones de discapacidad.
Evidencia (ver desde la red de la ART):
https://testweb.renovacionterritorio.gov.co/</t>
  </si>
  <si>
    <r>
      <rPr>
        <b/>
        <sz val="11"/>
        <rFont val="Calibri"/>
        <family val="2"/>
        <scheme val="minor"/>
      </rPr>
      <t>1er Trimestre</t>
    </r>
    <r>
      <rPr>
        <sz val="11"/>
        <rFont val="Calibri"/>
        <family val="2"/>
        <scheme val="minor"/>
      </rPr>
      <t xml:space="preserve">: El porcentaje corresponde a la publicación en la Página WEB de los procedimientos de Elaboración y Actualización del PAAC y Gestión de Proyectos de Inversión 
</t>
    </r>
    <r>
      <rPr>
        <b/>
        <sz val="11"/>
        <rFont val="Calibri"/>
        <family val="2"/>
        <scheme val="minor"/>
      </rPr>
      <t>2do Trimestre</t>
    </r>
    <r>
      <rPr>
        <sz val="11"/>
        <rFont val="Calibri"/>
        <family val="2"/>
        <scheme val="minor"/>
      </rPr>
      <t xml:space="preserve">: Para el segundo trimestre se publicó la actualización del documento para Revisión por la Dirección al SIG.
</t>
    </r>
    <r>
      <rPr>
        <b/>
        <sz val="11"/>
        <rFont val="Calibri"/>
        <family val="2"/>
        <scheme val="minor"/>
      </rPr>
      <t>3er Trimestre</t>
    </r>
    <r>
      <rPr>
        <sz val="11"/>
        <rFont val="Calibri"/>
        <family val="2"/>
        <scheme val="minor"/>
      </rPr>
      <t xml:space="preserve">: Para el tercer trimestre mo se registraron actualizaciones a los procedimientos soporte la toma de decisiones.
</t>
    </r>
    <r>
      <rPr>
        <b/>
        <sz val="11"/>
        <rFont val="Calibri"/>
        <family val="2"/>
        <scheme val="minor"/>
      </rPr>
      <t>4to Trimestre:</t>
    </r>
    <r>
      <rPr>
        <sz val="11"/>
        <rFont val="Calibri"/>
        <family val="2"/>
        <scheme val="minor"/>
      </rPr>
      <t xml:space="preserve"> Para el cuarto trimestre se publicó la actualización de los  siguientes documentos: 
</t>
    </r>
    <r>
      <rPr>
        <b/>
        <sz val="11"/>
        <rFont val="Calibri"/>
        <family val="2"/>
        <scheme val="minor"/>
      </rPr>
      <t xml:space="preserve">1. Proceso de Direccionamiento Estrategico: </t>
    </r>
    <r>
      <rPr>
        <sz val="11"/>
        <rFont val="Calibri"/>
        <family val="2"/>
        <scheme val="minor"/>
      </rPr>
      <t xml:space="preserve">
a. Formulación y Seguimiento de la Planeación Estrategica - V7
b. Gestión de Proyectos de Inversión - V2
c. Formulación, Reporte y seguimiento a los planes de trabajo subregionales - V3 </t>
    </r>
    <r>
      <rPr>
        <b/>
        <sz val="11"/>
        <rFont val="Calibri"/>
        <family val="2"/>
        <scheme val="minor"/>
      </rPr>
      <t xml:space="preserve">
2. Monitoreo y seguimiento a la Transformación Territorial
</t>
    </r>
    <r>
      <rPr>
        <sz val="11"/>
        <rFont val="Calibri"/>
        <family val="2"/>
        <scheme val="minor"/>
      </rPr>
      <t xml:space="preserve">a. Seguimiento a la implementación de los objetos de seguimiento - V5
b. Evaluaciones, estudios, investigaciones y análisis prospectivo en el marco de la implementación de los PDET - V5
</t>
    </r>
    <r>
      <rPr>
        <b/>
        <sz val="11"/>
        <rFont val="Calibri"/>
        <family val="2"/>
        <scheme val="minor"/>
      </rPr>
      <t xml:space="preserve">3. Comunicación Estrategica
</t>
    </r>
    <r>
      <rPr>
        <sz val="11"/>
        <rFont val="Calibri"/>
        <family val="2"/>
        <scheme val="minor"/>
      </rPr>
      <t>a. Procedimiento Gestión de Comunicación Interna - V4
b. Procedimiento Gestión de Comunicación Externa - V5</t>
    </r>
    <r>
      <rPr>
        <b/>
        <sz val="11"/>
        <rFont val="Calibri"/>
        <family val="2"/>
        <scheme val="minor"/>
      </rPr>
      <t xml:space="preserve"> </t>
    </r>
  </si>
  <si>
    <t xml:space="preserve">Durante el segundo trimestre del año se actualizaron tres conjuntos de datos, para completar siete conjuntos actualizados y publicados los cuales fueron publicados en el portal de datos abiertos junto con su respectiva documentación. Asimismo, se llevó a cabo la primera mesa técnica de datos abiertos y una mesa de calidad, con el objetivo de implementar mejoras significativas en uno de los conjuntos de datos. Por parte de la Oficina de Tecnologías de la Información, se realizó una jornada de sensibilización sobre datos abiertos, dirigida tanto a funcionarios como a contratistas de la Entidad. por otra parte se realizo el Informe de diagnóstico consolidado de datos abiertos, se identifico un conjunto de datos para postularlo al nivel 2 del Sello de Exelencia.
3ER t: Durante el tercer trimestre del año se realizó la postulación de cinco conjuntos de datos al Sello de Excelencia Nivel 1, de los cuales cuatro fueron otorgados y uno continúa en proceso de validación por parte del MinTIC. Asimismo, se postuló un conjunto de datos al Sello de Excelencia Nivel 2, el cual también se encuentra en etapa de revisión y aprobación por el Ministerio.
De igual manera, se efectuó la federación de tres conjuntos de datos tanto en la página web de Datos Abiertos como en la Sede Electrónica de la ART. Adicionalmente, se desarrolló la programación que permite la actualización automática y mensual del conjunto de datos “Iniciativas PDET”, optimizando la gestión y publicación de información. Finalmente, se ha venido realizando un seguimiento continuo a los conjuntos de datos publicados en el portal, garantizando su calidad, vigencia y disponibilidad.
COmentarios IV Trimestre: Al revisar la matriz de Transparencia y Ética Pública, específicamente el componente de Transparencia y Acceso a la Información, en el subcomponente de Transparencia Activa, se identificó una observación asociada a la actividad “Diseñar e implementar el Plan de Apertura, Mejora y Uso de Datos Abiertos”.
En el último reporte realizado por la Oficina de Tecnologías de la Información, esta actividad fue reportada con un 100 % de cumplimiento, conforme se evidencia en el correo enviado el 22 de octubre. No obstante, en la matriz actualmente figura con un avance del 90 % y se incluye la observación: “El documento suministrado es de la vigencia 2024”.
Al respecto, es importante precisar que, si bien el documento indica en su portada diciembre de 2024, las fechas de elaboración y revisión corresponden al mes de noviembre de 2024. Esto obedece a que el documento se elabora con antelación, con el fin de surtir su aprobación en el CIGD e iniciar la vigencia siguiente con el instrumento debidamente aprobado.
Adicionalmente, este aspecto ha sido tomado como lección aprendida y, para el documento correspondiente a la vigencia 2026 —el cual ya fue construido—, se incorporó explícitamente en la portada el período al cual aplica.
</t>
  </si>
  <si>
    <r>
      <rPr>
        <b/>
        <sz val="11"/>
        <rFont val="Calibri"/>
        <family val="2"/>
        <scheme val="minor"/>
      </rPr>
      <t>Reporte DIPRO septiembre 30 2025:</t>
    </r>
    <r>
      <rPr>
        <sz val="11"/>
        <rFont val="Calibri"/>
        <family val="2"/>
        <scheme val="minor"/>
      </rPr>
      <t xml:space="preserve">
Durante los meses de julio, agosto y septiembre se realizaron actualizaciones en los tableros de inversiones e iniciativas dentro de la plataforma Central PDET.
</t>
    </r>
    <r>
      <rPr>
        <b/>
        <sz val="11"/>
        <rFont val="Calibri"/>
        <family val="2"/>
        <scheme val="minor"/>
      </rPr>
      <t>Nota aclaratoria:</t>
    </r>
    <r>
      <rPr>
        <sz val="11"/>
        <rFont val="Calibri"/>
        <family val="2"/>
        <scheme val="minor"/>
      </rPr>
      <t xml:space="preserve"> La información reportada en Central PDET corresponde a los datos con corte al cierre del mes anterior.
</t>
    </r>
    <r>
      <rPr>
        <b/>
        <sz val="11"/>
        <rFont val="Calibri"/>
        <family val="2"/>
        <scheme val="minor"/>
      </rPr>
      <t xml:space="preserve">
Reporte DIPRO diciembre 17 2025:
</t>
    </r>
    <r>
      <rPr>
        <sz val="11"/>
        <rFont val="Calibri"/>
        <family val="2"/>
        <scheme val="minor"/>
      </rPr>
      <t xml:space="preserve">
Durante los meses de  octubre, noviembre y diciembre  se realizaron actualizaciones en los tableros de inversiones e iniciativas dentro de la plataforma Central PDET.
Notas aclaratorias: 
1. La información reportada en Central PDET corresponde a los datos con corte al cierre del mes anterior.</t>
    </r>
  </si>
  <si>
    <t xml:space="preserve">Entre abril y junio de 2025, se realizaron 42 sesiones de participación ciudadana en los municipios de intervención del PNIS. Estas sesiones incluyeron veinte (20) reuniones de Comisiones Municipales de Planeación Participativa (CMPP), Tres (3) Consejos Asesores Territoriales (CAT) y diecinueve (19) Consejos Municipales de Evaluaciones y Seguimientos (CMES).
3er Trimestre:Entre Julio y Septiembre de 2025, se realizaron 21 sesiones de participación ciudadana en los municipios de intervención del PNIS. Estas sesiones incluyeron Ocho (8) reuniones de Comisiones Municipales de Planeación Participativa (CMPP), Un (1) Consejo Asesor Territorial (CAT) y Doce (12) Consejos Municipales de Evaluaciones y Seguimientos (CMES)..
En el cuarto trimestre del 2025 se realizaron Cinco (5) reuniones de Comisiones Municipales de Planeación Participativa (CMPP), Tres (3) Consejos Asesores Territoriales (CAT) y Cinco (5) Consejos Municipales de Evaluaciones y Seguimientos (CMES).
</t>
  </si>
  <si>
    <t xml:space="preserve">Aunque la actividad se encuentra cumplida, para el  4to trimestre  se reportan 6 sesiones de Comités de Control Social y Seguimiento -CCSS desarrollados en el marco de los proyectos en ejecución.                                                                               </t>
  </si>
  <si>
    <t xml:space="preserve">
1er Trimestre:Se aplicó 1 encuesta de evaluación del portal web a la ciudadanía en la cual participaron 76 personas.
2do Trimestre: 
Se aplicó la encuesta de evaluación de medios de comunicación externa (portal web y redes sociales) a la ciudadanía en la cual participaron 99 personas.
Evidencia: 
Informe de resultados en carpeta compartida:
https://365uact.sharepoint.com/:f:/s/PlandeTrabajoRelacionEstadoCiudadano/EooIfCZJKlJFu61yEPlSwGMBzh7uDdQyFhHKnd4vKfxexw?e=ieXLBt
3er Trimestre Comunicaciones: Para el periodo del informe se reportan 2 organizaciones comunitarias contratadas como ejecutoras de igual número de proyectos. Se anexan dos actas de inicio firmadas:                                                                                                1. CONVENIO SG 0134 -2025 (acta de inicio del 17 de septiembre  de 2025) .  
2. CONVENIO SG 0140 2025 (acta de inicio del 28 de agosto de 2025).
Se aplicó la encuesta de evaluación de los canales de comunicación externa de la ART (portal web y redes sociales) en la cual participaron 87 personas.
Evidencia: 
Informe de resultados en carpeta compartida.
</t>
  </si>
  <si>
    <t xml:space="preserve">
En la sección de Colaboración en Innovación del menú Participa, se realizó la tercera publicación de la información del reto de cocreación para la renovación del portal web así: 
Trimestre I:
- Publicación 1: Información del reto, etapas y cronograma.
- Publicación 2: Convocatoria y participación de los grupos de interés de la entidad.
Trimestre II:
- Publicación 3: Publicación de la propuesta elegida y los criterios para su selección.
Trimestre III:
- Publicación 4: Divulgación del Plan de Trabajo para implementar la solución diseñada.
Trimestre IV:
- Publicación 5: Publicación de la información sobre el desarrollo de los prototipos de las secciónes del nuevo portal web.
Evidencia:
https://www.renovacionterritorio.gov.co/#/es/publicacion/267/colaboracion-e-innovacion
Documento de información de los prototipos desarrollados en carpeta compartido.</t>
  </si>
  <si>
    <t xml:space="preserve">
Durante el cuarto trimestre del 2025 se realizo Se realizaron Tres (3) CAT de los cuales Dos (2) se realizaron en el departamento del Putumayo y Uno (1) en el departamento del Guaviare
Enlace: https://365uact-my.sharepoint.com/:f:/g/personal/ruben_zules_renovacionterritorio_gov_co/IgAUehCQX-itTJwGvqyyMmHSAVpcJW8ihKvt02YM-dofCK4?e=w9wOli</t>
  </si>
  <si>
    <t>Durante el cuarto trimestre del 2025 se realizaron Se realizaron Cinco (5) CMPP los cuales se desarrollaron Tres (3) en el departamento de Antioquia, Uno (1) en el departamento de Vichada y Uno (1) en el departamento de Caqueta.
Enlace: https://365uact-my.sharepoint.com/:f:/g/personal/ruben_zules_renovacionterritorio_gov_co/IgB3CstObOapRoS10fwXerchAThigFSN1-LUvEGLhcAZzps?e=A4WssE</t>
  </si>
  <si>
    <t>Durante el cuarto trimestre del 2025 se realizaron Se realizaron Seis (6) CMES de los cuales Cinco (5) CMES se realizaron en el departamento de Antioquia y  Uno (1) en el departamento del Caqueta.
Enlace: https://365uact-my.sharepoint.com/:f:/g/personal/ruben_zules_renovacionterritorio_gov_co/IgAJfp4k7xCaSKEve0VYJ24QAeiPIOuU_xFBD7dM1A9coeg?e=XcOQQf</t>
  </si>
  <si>
    <t>Resolución No. 00543 de fecha 21 de mayo de 2025 correspondiente a los gastos del mes de abril de 2025.
Soportes de gasto y resoluciones en cada mes que se realizó gasto por caja menor.
Se realiza arque de caja menor par parte de control Interno.</t>
  </si>
  <si>
    <t>En el cuarto trimestre de 2025, la ART adquirio por compra elementos devolutivos como aires acondicionados, video Beam. Se ingresa servidor Power Egge R 660 - Extintores - Ingreso por garantía Switch FS-1024B - dotacióbn, UPS tipo Torre. Acces Point. Panel Led 12 W. Tubo Led T8. Ingrsom por siniestro computadpr portátil.Papelería. Micrófioo Parlante Conferencia.
Durante el tercer trimestre se llevó a cabo toma fisica en la Sede Central (Bodega de Almacen) , Subregion Aauca, Subregion Florencia y Subregion Mocoa y Subregion Sincelejo. 
Se cuenta con las polizas de Riesgos y la PPy E incluida 
En este trimestre no se evidenció faltantes de bienes en las tomas fisicas realizadas sin embargo se reporto a la Oficina de Control Interno disciplinario los elementos dañados y hurtados a los funcionarios segun memorando adjunto.
Para este trimestre no se llevo a cabo baja de bienes de inventarios</t>
  </si>
  <si>
    <t>https://365uact.sharepoint.com/:f:/s/GITSERVICIOSADMINISTRATIVOS/EgLI2FX83LBNoFAT_Ze6B0oBqoe8tghTQesvGXnzbAwffA?e=smQgkz</t>
  </si>
  <si>
    <t>https://365uact.sharepoint.com/:f:/s/GITSERVICIOSADMINISTRATIVOS/Eg5-9nkrLuhCu7UJVkZuS94Bhw15It1r8d3U1OuGHGX0UQ?e=r41IvS</t>
  </si>
  <si>
    <t>https://365uact.sharepoint.com/:f:/s/GITSERVICIOSADMINISTRATIVOS/Er3jPfkGx3JAt3Zjdgb5Gu4BpjGh62f03RbVtK7k8fBrzA?e=zcNxHU</t>
  </si>
  <si>
    <t xml:space="preserve">La oficina de control interno realizó el informe de seguimeinto al PTEP con corte al 30 de septiembre de 2025, y fue remitido mediante memorando 20251010089983 del 28 noviembre de 2025, la Oficina de planeación, este informe contemplaba la evaluacion de riesgos de corrupcion .
asímismo mediante memorando 20251010097523 del 18 de diciembre  de 2025., se remitió la evaluacion al diseño y ejecucion de los controles y riesgos de corrupcion. </t>
  </si>
  <si>
    <t>COMENTARIOS SEGUNDA LINEA DE DEFENSA</t>
  </si>
  <si>
    <t>Actividad cumplida durante la vigencia</t>
  </si>
  <si>
    <t>Cumplida</t>
  </si>
  <si>
    <t>Cumplida desde trimestre anteror</t>
  </si>
  <si>
    <t>Seguimiento corte a noviembre de 2025</t>
  </si>
  <si>
    <t>´MONITOREO PRIMERA LINEA DE 2025</t>
  </si>
  <si>
    <t>RESOLUCIÓN NÚMERO 000241 DEL 25 DE MARZO DE 2025
“Por la cual se deroga la resolución No. 000050 del 24 de enero de 2025 y se constituye el funcionamiento de la Caja Menor de la Secretaría General de la Agencia de Renovación del Territorio vigencia 2025”
Se realiza el primer reeembolso de la caja menor, mediante resolución No. 00543 de fecha 21 de mayo de 2025 correspondiente a los gastos del mes de abril de 2025.
Se realiza el segundo reeembolso de la caja menor, mediante resolusción No. 000718 de fecha 14 de julio de 2025 correspondiente a los gastos del mes de junio de 2025.
 Se realiza el terecer reeembolso de la caja menor, mediante resolusción No. 000957 de fecha 18 de septiembre  de 2025 correspondiente a los gastos del mes de agosto de 2025.
 Se realiza el cuarto reeembolso de la caja menor, mediante resolusción No. 001050 de fecha 27 de octubre de 2025 correspondiente a los gastos del mes de septiembre de 2025..
 Se realiza el qunto reeembolso de la caja menor, mediante resolusción No. 001078 de fecha 5 de noviembre de 2025 correspondiente a los gastos del mes de octubre de 2025.
 Se realiza el qunto reeembolso de la caja menor, mediante resolusción No. 001169 de fecha 26 de noviembre de 2025 correspondiente a los gastos del mes de noviembre de 2025.</t>
  </si>
  <si>
    <t>Cumplida trimestre anterior</t>
  </si>
  <si>
    <t xml:space="preserve">Actividad cumplida </t>
  </si>
  <si>
    <t>Se verifica cumplimiento de la actividad en el cuarto trimetre. Se valida como activiad cumplida en la vigencia.</t>
  </si>
  <si>
    <t>Actividad cumplida, se verifica el plan de mejoramiento eleborado.</t>
  </si>
  <si>
    <t>Acorde con lo reportado, se valida como finalizada, se aportan informes de realización detallados</t>
  </si>
  <si>
    <t>Acorde con lo reportado, se valida como finalizada, se aportan dos piezas comunicativas realizadas como reconocimiento pùblico.</t>
  </si>
  <si>
    <t>Acorde con lo reportado, se valida como finalizada, se aporta evidencia de la  publicación faltante mediante video del altavoz. Ver enlace compartido</t>
  </si>
  <si>
    <t>Acorde con lo reportado, se valida como finalizada, se aportan enlace de consulta de publicación mediante video. Se aporta por ende la actividad faltante. Ver video compartido.</t>
  </si>
  <si>
    <t>El 4 de diciembre se envió por correo masivo la campaña para la gestión oportuna y de calidad de las PQRSD</t>
  </si>
  <si>
    <t>Acorde con lo reportado, se valida como finalizada, se aporta evidencia de la  publicación faltante.</t>
  </si>
  <si>
    <t>Acorde con lo reportado, se valida como finalizada, se aporta evidencia de los cuatro informes del año. Tres correspondientes a la vigencia 2025 y uno publicado en enero de 2025. Total 4 informes</t>
  </si>
  <si>
    <t>Acorde con lo reportado, se valida como finalizada a traves del enlace reportado en las observaciones. Se aporta la socialización faltante.</t>
  </si>
  <si>
    <t>Acorde con lo reportado, se valida como finalizada, se aporta documento en formto institucional</t>
  </si>
  <si>
    <t>Actividad cumplida, se verifica realización de entrevista, enlace:
https://www.facebook.com/share/v/17tvQnkiK1/</t>
  </si>
  <si>
    <t>I Trimestre: 5 entrevistas en medios
Evidencia en carpeta:
Entrevistas - Trimestre II 2025.xlsx
III Trimestre: 1 entrevista en medios
IV Trimestre: 1 entrevista en medios
Evidencia en carpeta:
Boletines y entrevistas  - Trimestre  IV 2025.xlsx
https://www.facebook.com/share/v/17tvQnkiK1/</t>
  </si>
  <si>
    <t>Actividad cumplida, se verifica solicitud de actualización del módulo.</t>
  </si>
  <si>
    <t>Se realizó la publicación de primer, segundo,  tercer  y cuarto trimestre de 2025.
Enlace: https://www.renovacionterritorio.gov.co/#/es/itemtransparencia/206/planeacion-presupuesto-e-informes</t>
  </si>
  <si>
    <t>Actvidad cumplida</t>
  </si>
  <si>
    <t>Actvidad en ejecución</t>
  </si>
  <si>
    <t>Comentarios Segunda Línea</t>
  </si>
  <si>
    <t>Se publicará en el mes de diciembre el seguimiento con corte a 31/12/2025</t>
  </si>
  <si>
    <t>Se publicó primer seguimiento a compromisos derivados de la rendición de cuentas vigencia 2024.
En diciembre se publicará el seguimiento con corte a 31/12/2025. Se verá reflejado en el proximo seguimiento con corte a diciembre de 2025.
Se comparte enlace de los seguimientos:
https://www.renovacionterritorio.gov.co/#/es/itemtransparencia/215/participa</t>
  </si>
  <si>
    <r>
      <t xml:space="preserve">Para el periodo del informe se reportan 2 organizaciones comunitarias contratadas como ejecutoras de igual número de proyectos. La informción se presenta en subcarpeta con dos actas de inicio firmadas:                    
1.  CONVENIO 2358 - 2024 (acta de inicio del 5 de mayo de 2025) .                                                                                                                     2. CONVENIO 2304 - 2024 (acta de inicio del 1 de mayo de 2025).
3er Trimestre: Para el periodo del informe se reportan 2 organizaciones comunitarias contratadas como ejecutoras de igual número de proyectos. Se anexan dos actas de inicio firmadas:                                                                                                1. CONVENIO SG 0134 -2025 (acta de inicio del 17 de septiembre  de 2025) .  
2. CONVENIO SG 0140 2025 (acta de inicio del 28 de agosto de 2025).
</t>
    </r>
    <r>
      <rPr>
        <b/>
        <sz val="11"/>
        <rFont val="Calibri"/>
        <family val="2"/>
        <scheme val="minor"/>
      </rPr>
      <t>Para el 4to trimestre</t>
    </r>
    <r>
      <rPr>
        <sz val="11"/>
        <rFont val="Calibri"/>
        <family val="2"/>
        <scheme val="minor"/>
      </rPr>
      <t xml:space="preserve">, se reporta se reporta 1 organización comunitaria contratada como ejecutora de un proyecto. Se anexa: ACTA DE INCIO convenio SG0151-2025
Se reportan actividades realizadas en </t>
    </r>
    <r>
      <rPr>
        <b/>
        <sz val="11"/>
        <rFont val="Calibri"/>
        <family val="2"/>
        <scheme val="minor"/>
      </rPr>
      <t xml:space="preserve"> primer trimestre </t>
    </r>
    <r>
      <rPr>
        <sz val="11"/>
        <rFont val="Calibri"/>
        <family val="2"/>
        <scheme val="minor"/>
      </rPr>
      <t xml:space="preserve">que no habían sido validadas: Para el periodo (Primer Trimestre) se reportan 7 organizaciones comunitarias contratadas omo ejecutoras de igual número de proyectos. La informción se presenta en subcarpeta con dos documentos en excel, por cada una de las subdireccioes:                                                                             Subdirección de Infraestructura y Hábitat: 4     
Subdirección de Desarrollo Económico: 3
Se cargan nuevamente para su validación, con lo cual se reportan durante la vigencia 11  organizaciones garantizando su cumplimiento al 100%
</t>
    </r>
  </si>
  <si>
    <t xml:space="preserve">Actividad cumplida, se validan 7 actividades reportadas en el primer trimetre. </t>
  </si>
  <si>
    <t>DURANTE  CUARTO TRIMESTRE NO SE  PUBLICÓ NINGUN ACTO ADMIN SITRATIVO EN PAGINA WEB .</t>
  </si>
  <si>
    <t>Se elaboró la cartilla   que está publicada en el SIGART desde el 25 de julio de 2025, y que fue comunicada a todos los funcionarios de la ART, mediante el correo institucional de fecha 29 de julio de 2025.
Esta guía trata el tema de las violaciones del régimen de inhabilidades, incompatibilidades y conflictos de interés, entre otros.  Y  Concepto ante la comision de personal sobre impedimento del Jefe de  Contorl Intenro 
La guía se encuentra en el siguiente vinculo: 
\\Mercurio\sigart\2. DOCUMENTOS CONTROLADOS\4. SEGUIMIENTO, CONTROL Y EVALUACIÓN\2. GESTIÓN DISCIPLINARIA\6. Guías</t>
  </si>
  <si>
    <t>Actividad cumplida, se valida la guía publicada en SIGART</t>
  </si>
  <si>
    <t>Actividad cumplida, se valida la encuesta realizad restante, se sugiere para proximos producto similares llevarla a un documento institucional y colocarle fecha de realización y quien la realizó, para poder validarla.</t>
  </si>
  <si>
    <t>Actividad cumplida, se valida la publicación de la informacion en la página web.</t>
  </si>
  <si>
    <t>Actividad cumplida, se valida la información en el siguiente enlace: 
https://www.renovacionterritorio.gov.co/#/es/itemtransparencia/190/informacion-de-la-entidad</t>
  </si>
  <si>
    <r>
      <t xml:space="preserve">
1er Trimestre: El GIT Relación Estado-Ciudadano, en colaboración con las áreas misionales (DEEP, DPGI, DSCUI) y la Oficina de Comunicaciones, ha estado publicando de manera mensual el calendario de actividades de participación ciudadana. Esta iniciativa tiene como objetivo incentivar la participación de los grupos de valor e interés en los espacios de participación coordinados por la entidad.
Enero: 
15 actividades publicadas
Febrero:
33 actividades publicadas
Marzo: 
51 actividades publicadas
Total:
99 actividades publicadas
link de la publicación: https://www.renovacionterritorio.gov.co/#/es/itemtransparencia/190/informacion-de-la-entidad
2do Trimestre: 
Se publicaron las actividades reportadas por las dependencias misionales en el calendario de actividades que la ciudadanía puede encontrar desde el menú de Transparencia y acceso a la información pública y desde el menú Participa del portal web: https://www.renovacionterritorio.gov.co/#/es/itemtransparencia/190/informacion-de-la-entidad
Abril: 
43 actividades publicadas
Mayo:
41 actividades publicadas
Junio: 
33 actividades publicadas
Total:
117 actividades publicadas
Septiembre: Se publicaron las actividades reportadas por las dependencias misionales en el calendario de actividades que la ciudadanía puede encontrar desde el menú de Transparencia y acceso a la información pública y desde el menú Participa del portal web:
Evidencia:
- https://www.renovacionterritorio.gov.co/#/es/itemtransparencia/190/informacion-de-la-entidad
- https://www.renovacionterritorio.gov.co/#/es/page/Participa
</t>
    </r>
    <r>
      <rPr>
        <b/>
        <sz val="10"/>
        <color theme="1"/>
        <rFont val="Calibri"/>
        <family val="2"/>
        <scheme val="minor"/>
      </rPr>
      <t xml:space="preserve">Cuarto trimestre: </t>
    </r>
    <r>
      <rPr>
        <sz val="10"/>
        <color theme="1"/>
        <rFont val="Calibri"/>
        <family val="2"/>
        <scheme val="minor"/>
      </rPr>
      <t>Se publicaron las actividades reportadas por las dependencias misionales en el calendario de actividades que la ciudadanía puede encontrar desde el menú de Transparencia y acceso a la información pública y desde el menú Participa del portal web:
https://www.renovacionterritorio.gov.co/#/es/itemtransparencia/190/informacion-de-la-entidad
Octubre: 
58 actividades publicadas
Noviembre:
87 actividades publicadas
Diciembre: 
31 actividades publicadas
Total:
176 actividades publicadas</t>
    </r>
  </si>
  <si>
    <t>Actividad cumplida, se valida en enlace, correspondiente a ultimos soportes.
 https://365uact-my.sharepoint.com/:f:/g/personal/ruben_zules_renovacionterritorio_gov_co/IgAUehCQX-itTJwGvqyyMmHSAVpcJW8ihKvt02YM-dofCK4?e=w9wOli</t>
  </si>
  <si>
    <r>
      <rPr>
        <sz val="11"/>
        <color theme="1"/>
        <rFont val="Calibri"/>
        <family val="2"/>
        <scheme val="minor"/>
      </rPr>
      <t xml:space="preserve">Actividad cumplida, se valida en enlace, correspondiente a ultimos soportes.
</t>
    </r>
    <r>
      <rPr>
        <u/>
        <sz val="11"/>
        <color theme="1"/>
        <rFont val="Calibri"/>
        <family val="2"/>
        <scheme val="minor"/>
      </rPr>
      <t xml:space="preserve">
https://365uact-my.sharepoint.com/:f:/g/personal/ruben_zules_renovacionterritorio_gov_co/IgB3CstObOapRoS10fwXerchAThigFSN1-LUvEGLhcAZzps?e=A4WssE</t>
    </r>
  </si>
  <si>
    <t>Actividad cumplida, se valida documentos en la carpeta compartida</t>
  </si>
  <si>
    <t>Actividad en ejecución, se deben reportar los soportes con corte a 31/12/2025 en el proximo seguimiento</t>
  </si>
  <si>
    <t xml:space="preserve">Actividad cumplida, se valida informe de encuestas </t>
  </si>
  <si>
    <t>Comentarios Primera Línea</t>
  </si>
  <si>
    <t>Actividad cumplida, se valida acceso al portal diseñado</t>
  </si>
  <si>
    <t>Actividad Finalizada, soporte en SIGART y Carpeta compartida</t>
  </si>
  <si>
    <t>Comentarios Primera línea</t>
  </si>
  <si>
    <t>Actividad cumplida, se valida pieza publicada</t>
  </si>
  <si>
    <t>Actividad cumplida, se verificaron las 3 cápsulas y la capacitación</t>
  </si>
  <si>
    <t>Actividad cumplida, se verificaron piezas</t>
  </si>
  <si>
    <t>El 27 de noviembre se realizó capacitaciòn de integridad, transparencia y lucha contra la corrupciòn</t>
  </si>
  <si>
    <t>Actividad cumplida, se valida el documento tipo informe, se había compartido una matriz de monitoreo  y seguimiento, que valida la realización de la actividad en los terminos declarados inicialmente, se aporta el producto declarado en el plan, el informe.</t>
  </si>
  <si>
    <r>
      <rPr>
        <b/>
        <sz val="10.5"/>
        <color theme="1"/>
        <rFont val="Arial"/>
        <family val="2"/>
      </rPr>
      <t xml:space="preserve">
COMENTARIOS CONTROL 1</t>
    </r>
    <r>
      <rPr>
        <sz val="10.5"/>
        <color theme="1"/>
        <rFont val="Arial"/>
        <family val="2"/>
      </rPr>
      <t xml:space="preserve">:
Durante el periodo, se ejecutaron rigurosamente los controles establecidos para la expedición de certificados. En lo corrido de 2025, la ART ha gestionado un acumulado de 796 solicitudes, emitiendo respuesta a 786 de ellas (incluyendo trámites de la vigencia anterior). Del total gestionado, 295 solicitudes cumplieron con los requisitos normativos vigentes, procediéndose a la expedición de las respectivas Certificaciones de Concordancia. (Cifras con corte al 30 de noviembre, previo al cierre anual).
Por otro lado, en aras de garantizar la integridad del proceso, frente a situaciones atípicas identificadas se activaron los protocolos institucionales pertinentes. Tanto esta Dirección como la Dirección General han remitido la información a las instancias competentes para su debido análisis, sin que esto afecte la validez de los resultados de gestión aquí reportados.. </t>
    </r>
  </si>
  <si>
    <r>
      <rPr>
        <b/>
        <sz val="10.5"/>
        <color theme="1"/>
        <rFont val="Arial"/>
        <family val="2"/>
      </rPr>
      <t xml:space="preserve">
Evidencias Control 1: </t>
    </r>
    <r>
      <rPr>
        <sz val="10.5"/>
        <color theme="1"/>
        <rFont val="Arial"/>
        <family val="2"/>
      </rPr>
      <t>Comunicaciones internas situaciones atípicas identificadas</t>
    </r>
  </si>
  <si>
    <r>
      <rPr>
        <b/>
        <sz val="10.5"/>
        <color theme="1"/>
        <rFont val="Arial"/>
        <family val="2"/>
      </rPr>
      <t>COMENTARIOS PLAN DE MANEJO:</t>
    </r>
    <r>
      <rPr>
        <sz val="10.5"/>
        <color theme="1"/>
        <rFont val="Arial"/>
        <family val="2"/>
      </rPr>
      <t xml:space="preserve">
Frente al plan de manejo se efectuaron durante el periodo como actividades relevantes las relacionadas con las socializaciones correspondientes frente a las convocatorias a Documento plan de convocatorias OCAD Paz 2025-2026
- Documento términos de referencia convocatoria OCAD Paz, 2025-2026
- Presentación PPT, capacitación equipo técnico ART Territorio.
Igualmente fueron recibidos los resultados de la auditoria especial efectuada por el Grupo Interno de Control Interno, socializando este resultado con los integrantes del equipo de trabajo de financiamiento. </t>
    </r>
  </si>
  <si>
    <t>Acorde con lo reportado. Actividad en ejecución</t>
  </si>
  <si>
    <t>En ejecución, Se deben cargar los soportes del cuarto trimestre, con corte a diciembre de 2025 No se evidencian en la carpeta compartida.</t>
  </si>
  <si>
    <r>
      <rPr>
        <b/>
        <sz val="10.5"/>
        <color theme="1"/>
        <rFont val="Arial"/>
        <family val="2"/>
      </rPr>
      <t xml:space="preserve">
Evidencias Plan de Planejo:</t>
    </r>
    <r>
      <rPr>
        <sz val="10.5"/>
        <color theme="1"/>
        <rFont val="Arial"/>
        <family val="2"/>
      </rPr>
      <t xml:space="preserve"> Resultados de auditoría interna al proceso.
</t>
    </r>
    <r>
      <rPr>
        <b/>
        <sz val="10.5"/>
        <color theme="1"/>
        <rFont val="Arial"/>
        <family val="2"/>
      </rPr>
      <t xml:space="preserve">Comentario Oficina de Planeación: </t>
    </r>
    <r>
      <rPr>
        <sz val="10.5"/>
        <color theme="1"/>
        <rFont val="Arial"/>
        <family val="2"/>
      </rPr>
      <t>debe cargarse la totalidad de las evidencias reportadas en el último seguimiento para su validación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</si>
</sst>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Calibri"/>
      <family val="2"/>
      <scheme val="minor"/>
    </font>
    <font>
      <b/>
      <sz val="11"/>
      <color theme="1"/>
      <name val="Calibri"/>
      <family val="2"/>
      <scheme val="minor"/>
    </font>
    <font>
      <sz val="10"/>
      <name val="Arial"/>
      <family val="2"/>
    </font>
    <font>
      <sz val="10"/>
      <color rgb="FF000000"/>
      <name val="Times New Roman"/>
      <family val="1"/>
    </font>
    <font>
      <b/>
      <sz val="10"/>
      <color theme="1"/>
      <name val="Gotham"/>
    </font>
    <font>
      <sz val="10"/>
      <color theme="1"/>
      <name val="Gotham"/>
    </font>
    <font>
      <sz val="10"/>
      <name val="Gotham"/>
    </font>
    <font>
      <b/>
      <sz val="11"/>
      <color theme="0"/>
      <name val="Calibri"/>
      <family val="2"/>
      <scheme val="minor"/>
    </font>
    <font>
      <b/>
      <sz val="10"/>
      <color theme="0"/>
      <name val="Gotham"/>
    </font>
    <font>
      <b/>
      <sz val="10"/>
      <color theme="2" tint="-0.89999084444715716"/>
      <name val="Gotham"/>
    </font>
    <font>
      <sz val="11"/>
      <name val="Calibri"/>
      <family val="2"/>
      <scheme val="minor"/>
    </font>
    <font>
      <b/>
      <sz val="16"/>
      <name val="Arial"/>
      <family val="2"/>
    </font>
    <font>
      <b/>
      <sz val="10"/>
      <name val="Arial"/>
      <family val="2"/>
    </font>
    <font>
      <sz val="10"/>
      <name val="Calibri"/>
      <family val="2"/>
      <scheme val="minor"/>
    </font>
    <font>
      <b/>
      <sz val="9"/>
      <name val="Arial"/>
      <family val="2"/>
    </font>
    <font>
      <sz val="8"/>
      <name val="Calibri"/>
      <family val="2"/>
      <scheme val="minor"/>
    </font>
    <font>
      <b/>
      <sz val="8"/>
      <name val="Arial"/>
      <family val="2"/>
    </font>
    <font>
      <b/>
      <sz val="10"/>
      <name val="Arial Narrow"/>
      <family val="2"/>
    </font>
    <font>
      <sz val="10"/>
      <name val="Arial Narrow"/>
      <family val="2"/>
    </font>
    <font>
      <sz val="9"/>
      <color indexed="81"/>
      <name val="Tahoma"/>
      <family val="2"/>
    </font>
    <font>
      <b/>
      <sz val="9"/>
      <color indexed="81"/>
      <name val="Tahoma"/>
      <family val="2"/>
    </font>
    <font>
      <sz val="11"/>
      <name val="Arial Narrow"/>
      <family val="2"/>
    </font>
    <font>
      <b/>
      <sz val="11"/>
      <name val="Arial"/>
      <family val="2"/>
    </font>
    <font>
      <b/>
      <sz val="12"/>
      <color theme="1"/>
      <name val="Calibri"/>
      <family val="2"/>
      <scheme val="minor"/>
    </font>
    <font>
      <sz val="12"/>
      <color theme="1"/>
      <name val="Calibri"/>
      <family val="2"/>
      <scheme val="minor"/>
    </font>
    <font>
      <b/>
      <sz val="11"/>
      <name val="Calibri"/>
      <family val="2"/>
      <scheme val="minor"/>
    </font>
    <font>
      <sz val="11"/>
      <color theme="1"/>
      <name val="Calibri"/>
      <family val="2"/>
      <scheme val="minor"/>
    </font>
    <font>
      <b/>
      <sz val="12"/>
      <name val="Calibri"/>
      <family val="2"/>
      <scheme val="minor"/>
    </font>
    <font>
      <sz val="8"/>
      <name val="Arial Narrow"/>
      <family val="2"/>
    </font>
    <font>
      <sz val="10.5"/>
      <name val="Arial Narrow"/>
      <family val="2"/>
    </font>
    <font>
      <sz val="10"/>
      <color indexed="81"/>
      <name val="Tahoma"/>
      <family val="2"/>
    </font>
    <font>
      <sz val="11"/>
      <color indexed="81"/>
      <name val="Tahoma"/>
      <family val="2"/>
    </font>
    <font>
      <b/>
      <i/>
      <sz val="11"/>
      <color indexed="81"/>
      <name val="Tahoma"/>
      <family val="2"/>
    </font>
    <font>
      <b/>
      <sz val="10"/>
      <color indexed="81"/>
      <name val="Tahoma"/>
      <family val="2"/>
    </font>
    <font>
      <b/>
      <sz val="9"/>
      <name val="Arial Narrow"/>
      <family val="2"/>
    </font>
    <font>
      <sz val="11"/>
      <color theme="0"/>
      <name val="Calibri"/>
      <family val="2"/>
      <scheme val="minor"/>
    </font>
    <font>
      <b/>
      <sz val="11"/>
      <name val="Arial Narrow"/>
      <family val="2"/>
    </font>
    <font>
      <b/>
      <sz val="10.5"/>
      <name val="Arial Narrow"/>
      <family val="2"/>
    </font>
    <font>
      <sz val="10"/>
      <color theme="0"/>
      <name val="Calibri"/>
      <family val="2"/>
      <scheme val="minor"/>
    </font>
    <font>
      <sz val="10"/>
      <color theme="0"/>
      <name val="Arial"/>
      <family val="2"/>
    </font>
    <font>
      <u/>
      <sz val="11"/>
      <color theme="10"/>
      <name val="Calibri"/>
      <family val="2"/>
      <scheme val="minor"/>
    </font>
    <font>
      <sz val="9"/>
      <color theme="1"/>
      <name val="Calibri"/>
      <family val="2"/>
      <scheme val="minor"/>
    </font>
    <font>
      <b/>
      <sz val="8"/>
      <color theme="1"/>
      <name val="Calibri"/>
      <family val="2"/>
      <scheme val="minor"/>
    </font>
    <font>
      <sz val="12"/>
      <color rgb="FFFF0000"/>
      <name val="Calibri"/>
      <family val="2"/>
      <scheme val="minor"/>
    </font>
    <font>
      <sz val="14"/>
      <color rgb="FFFF0000"/>
      <name val="Calibri"/>
      <family val="2"/>
      <scheme val="minor"/>
    </font>
    <font>
      <sz val="14"/>
      <color indexed="81"/>
      <name val="Tahoma"/>
      <family val="2"/>
    </font>
    <font>
      <sz val="16"/>
      <color indexed="81"/>
      <name val="Tahoma"/>
      <family val="2"/>
    </font>
    <font>
      <sz val="18"/>
      <color indexed="81"/>
      <name val="Tahoma"/>
      <family val="2"/>
    </font>
    <font>
      <b/>
      <sz val="16"/>
      <color indexed="81"/>
      <name val="Tahoma"/>
      <family val="2"/>
    </font>
    <font>
      <sz val="10.5"/>
      <name val="Arial"/>
      <family val="2"/>
    </font>
    <font>
      <sz val="12"/>
      <name val="Arial"/>
      <family val="2"/>
    </font>
    <font>
      <b/>
      <sz val="10.5"/>
      <name val="Arial"/>
      <family val="2"/>
    </font>
    <font>
      <u/>
      <sz val="10.5"/>
      <name val="Arial"/>
      <family val="2"/>
    </font>
    <font>
      <sz val="11"/>
      <name val="Arial"/>
      <family val="2"/>
    </font>
    <font>
      <sz val="11"/>
      <color rgb="FF000000"/>
      <name val="Calibri"/>
      <family val="2"/>
      <scheme val="minor"/>
    </font>
    <font>
      <sz val="10"/>
      <color theme="1"/>
      <name val="Calibri"/>
      <family val="2"/>
      <scheme val="minor"/>
    </font>
    <font>
      <b/>
      <sz val="10"/>
      <color theme="1"/>
      <name val="Calibri"/>
      <family val="2"/>
      <scheme val="minor"/>
    </font>
    <font>
      <sz val="9"/>
      <name val="Calibri"/>
      <family val="2"/>
      <scheme val="minor"/>
    </font>
    <font>
      <u/>
      <sz val="11"/>
      <name val="Calibri"/>
      <family val="2"/>
      <scheme val="minor"/>
    </font>
    <font>
      <sz val="10"/>
      <color theme="1"/>
      <name val="Arial Narrow"/>
      <family val="2"/>
    </font>
    <font>
      <u/>
      <sz val="11"/>
      <color theme="1"/>
      <name val="Calibri"/>
      <family val="2"/>
      <scheme val="minor"/>
    </font>
    <font>
      <sz val="10.5"/>
      <color theme="1"/>
      <name val="Arial"/>
      <family val="2"/>
    </font>
    <font>
      <b/>
      <sz val="10.5"/>
      <color theme="1"/>
      <name val="Arial"/>
      <family val="2"/>
    </font>
  </fonts>
  <fills count="34">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1" tint="0.34998626667073579"/>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499984740745262"/>
        <bgColor indexed="64"/>
      </patternFill>
    </fill>
    <fill>
      <patternFill patternType="solid">
        <fgColor theme="9" tint="0.79998168889431442"/>
        <bgColor rgb="FF000000"/>
      </patternFill>
    </fill>
    <fill>
      <patternFill patternType="solid">
        <fgColor theme="5" tint="0.39997558519241921"/>
        <bgColor indexed="64"/>
      </patternFill>
    </fill>
    <fill>
      <patternFill patternType="solid">
        <fgColor theme="7" tint="0.39997558519241921"/>
        <bgColor indexed="64"/>
      </patternFill>
    </fill>
    <fill>
      <patternFill patternType="solid">
        <fgColor rgb="FF006666"/>
        <bgColor indexed="64"/>
      </patternFill>
    </fill>
    <fill>
      <patternFill patternType="solid">
        <fgColor rgb="FFD9F3D9"/>
        <bgColor indexed="64"/>
      </patternFill>
    </fill>
    <fill>
      <patternFill patternType="solid">
        <fgColor rgb="FF33CCCC"/>
        <bgColor indexed="64"/>
      </patternFill>
    </fill>
    <fill>
      <patternFill patternType="solid">
        <fgColor rgb="FF0909D5"/>
        <bgColor indexed="64"/>
      </patternFill>
    </fill>
    <fill>
      <patternFill patternType="solid">
        <fgColor theme="0"/>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C8FBF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E2E2E2"/>
        <bgColor indexed="64"/>
      </patternFill>
    </fill>
    <fill>
      <patternFill patternType="solid">
        <fgColor rgb="FFFFFFFF"/>
        <bgColor rgb="FF000000"/>
      </patternFill>
    </fill>
    <fill>
      <patternFill patternType="solid">
        <fgColor rgb="FF00B0F0"/>
        <bgColor indexed="64"/>
      </patternFill>
    </fill>
  </fills>
  <borders count="9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right/>
      <top style="medium">
        <color theme="0"/>
      </top>
      <bottom style="medium">
        <color theme="0"/>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0"/>
      </bottom>
      <diagonal/>
    </border>
    <border>
      <left style="medium">
        <color theme="1" tint="0.499984740745262"/>
      </left>
      <right/>
      <top style="medium">
        <color theme="0"/>
      </top>
      <bottom style="medium">
        <color theme="0"/>
      </bottom>
      <diagonal/>
    </border>
    <border>
      <left style="medium">
        <color theme="1" tint="0.499984740745262"/>
      </left>
      <right/>
      <top style="medium">
        <color theme="0"/>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0"/>
      </bottom>
      <diagonal/>
    </border>
    <border>
      <left style="medium">
        <color theme="1" tint="0.499984740745262"/>
      </left>
      <right style="medium">
        <color theme="1" tint="0.499984740745262"/>
      </right>
      <top style="medium">
        <color theme="0"/>
      </top>
      <bottom style="medium">
        <color theme="0"/>
      </bottom>
      <diagonal/>
    </border>
    <border>
      <left style="medium">
        <color theme="1" tint="0.499984740745262"/>
      </left>
      <right style="medium">
        <color theme="1" tint="0.499984740745262"/>
      </right>
      <top style="medium">
        <color theme="0"/>
      </top>
      <bottom style="medium">
        <color theme="1" tint="0.499984740745262"/>
      </bottom>
      <diagonal/>
    </border>
    <border>
      <left/>
      <right/>
      <top style="medium">
        <color theme="0"/>
      </top>
      <bottom style="medium">
        <color theme="1" tint="0.499984740745262"/>
      </bottom>
      <diagonal/>
    </border>
    <border>
      <left/>
      <right/>
      <top style="medium">
        <color theme="1" tint="0.499984740745262"/>
      </top>
      <bottom style="medium">
        <color theme="0"/>
      </bottom>
      <diagonal/>
    </border>
    <border>
      <left/>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0"/>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style="thin">
        <color theme="0" tint="-0.34998626667073579"/>
      </bottom>
      <diagonal/>
    </border>
    <border>
      <left style="medium">
        <color theme="1" tint="0.499984740745262"/>
      </left>
      <right style="medium">
        <color theme="1" tint="0.499984740745262"/>
      </right>
      <top style="thin">
        <color theme="0" tint="-0.34998626667073579"/>
      </top>
      <bottom style="thin">
        <color theme="0" tint="-0.34998626667073579"/>
      </bottom>
      <diagonal/>
    </border>
    <border>
      <left style="medium">
        <color theme="1" tint="0.499984740745262"/>
      </left>
      <right style="medium">
        <color theme="1" tint="0.499984740745262"/>
      </right>
      <top style="thin">
        <color theme="0" tint="-0.34998626667073579"/>
      </top>
      <bottom style="medium">
        <color theme="1" tint="0.499984740745262"/>
      </bottom>
      <diagonal/>
    </border>
    <border>
      <left style="medium">
        <color theme="1" tint="0.499984740745262"/>
      </left>
      <right style="medium">
        <color theme="1" tint="0.499984740745262"/>
      </right>
      <top style="thin">
        <color theme="0" tint="-0.34998626667073579"/>
      </top>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style="thin">
        <color theme="0" tint="-0.34998626667073579"/>
      </top>
      <bottom style="thin">
        <color theme="0" tint="-0.34998626667073579"/>
      </bottom>
      <diagonal/>
    </border>
    <border>
      <left style="medium">
        <color theme="1" tint="0.499984740745262"/>
      </left>
      <right/>
      <top/>
      <bottom/>
      <diagonal/>
    </border>
    <border>
      <left style="medium">
        <color theme="1" tint="0.499984740745262"/>
      </left>
      <right style="medium">
        <color theme="1" tint="0.499984740745262"/>
      </right>
      <top/>
      <bottom/>
      <diagonal/>
    </border>
    <border>
      <left style="medium">
        <color theme="1" tint="0.499984740745262"/>
      </left>
      <right/>
      <top style="thin">
        <color theme="0" tint="-0.34998626667073579"/>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style="medium">
        <color theme="1" tint="0.499984740745262"/>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style="thin">
        <color theme="7" tint="-0.24994659260841701"/>
      </left>
      <right style="thin">
        <color theme="7" tint="-0.24994659260841701"/>
      </right>
      <top/>
      <bottom style="thin">
        <color theme="7" tint="-0.24994659260841701"/>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24994659260841701"/>
      </left>
      <right style="thin">
        <color theme="8" tint="-0.24994659260841701"/>
      </right>
      <top/>
      <bottom style="thin">
        <color theme="8"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bottom style="thin">
        <color theme="5" tint="-0.24994659260841701"/>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bottom style="thin">
        <color theme="9" tint="-0.499984740745262"/>
      </bottom>
      <diagonal/>
    </border>
    <border>
      <left style="thin">
        <color theme="5" tint="0.39994506668294322"/>
      </left>
      <right style="thin">
        <color theme="5" tint="0.39994506668294322"/>
      </right>
      <top style="thin">
        <color theme="5" tint="0.39994506668294322"/>
      </top>
      <bottom style="thin">
        <color theme="5" tint="0.39994506668294322"/>
      </bottom>
      <diagonal/>
    </border>
    <border>
      <left style="thin">
        <color theme="5" tint="0.39994506668294322"/>
      </left>
      <right style="thin">
        <color theme="5" tint="0.39994506668294322"/>
      </right>
      <top/>
      <bottom style="thin">
        <color theme="5" tint="0.39994506668294322"/>
      </bottom>
      <diagonal/>
    </border>
    <border>
      <left style="thin">
        <color rgb="FF006666"/>
      </left>
      <right style="thin">
        <color rgb="FF006666"/>
      </right>
      <top style="thin">
        <color rgb="FF006666"/>
      </top>
      <bottom style="thin">
        <color rgb="FF006666"/>
      </bottom>
      <diagonal/>
    </border>
    <border>
      <left style="thin">
        <color rgb="FF006666"/>
      </left>
      <right style="thin">
        <color rgb="FF006666"/>
      </right>
      <top/>
      <bottom style="thin">
        <color rgb="FF006666"/>
      </bottom>
      <diagonal/>
    </border>
    <border>
      <left style="thin">
        <color rgb="FF33CCCC"/>
      </left>
      <right style="thin">
        <color rgb="FF33CCCC"/>
      </right>
      <top style="thin">
        <color rgb="FF33CCCC"/>
      </top>
      <bottom style="thin">
        <color rgb="FF33CCCC"/>
      </bottom>
      <diagonal/>
    </border>
    <border>
      <left style="thin">
        <color rgb="FF33CCCC"/>
      </left>
      <right style="thin">
        <color rgb="FF33CCCC"/>
      </right>
      <top/>
      <bottom style="thin">
        <color rgb="FF33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ashed">
        <color theme="9" tint="-0.24994659260841701"/>
      </top>
      <bottom/>
      <diagonal/>
    </border>
    <border>
      <left style="thin">
        <color theme="5" tint="0.39994506668294322"/>
      </left>
      <right style="thin">
        <color theme="5" tint="0.39994506668294322"/>
      </right>
      <top style="thin">
        <color theme="5" tint="0.39994506668294322"/>
      </top>
      <bottom/>
      <diagonal/>
    </border>
    <border>
      <left style="thin">
        <color theme="5" tint="0.39994506668294322"/>
      </left>
      <right style="thin">
        <color theme="5" tint="0.39994506668294322"/>
      </right>
      <top/>
      <bottom/>
      <diagonal/>
    </border>
    <border>
      <left style="thin">
        <color theme="9" tint="-0.499984740745262"/>
      </left>
      <right style="thin">
        <color theme="9" tint="-0.499984740745262"/>
      </right>
      <top style="thin">
        <color theme="9" tint="-0.499984740745262"/>
      </top>
      <bottom/>
      <diagonal/>
    </border>
    <border>
      <left/>
      <right style="thin">
        <color indexed="64"/>
      </right>
      <top/>
      <bottom style="thin">
        <color indexed="64"/>
      </bottom>
      <diagonal/>
    </border>
    <border>
      <left/>
      <right style="thin">
        <color theme="9" tint="-0.499984740745262"/>
      </right>
      <top/>
      <bottom style="thin">
        <color theme="9" tint="-0.49998474074526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style="double">
        <color indexed="64"/>
      </right>
      <top/>
      <bottom/>
      <diagonal/>
    </border>
    <border>
      <left style="medium">
        <color theme="0" tint="-0.34998626667073579"/>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auto="1"/>
      </left>
      <right/>
      <top style="thin">
        <color auto="1"/>
      </top>
      <bottom style="thin">
        <color auto="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0" fontId="3" fillId="0" borderId="0"/>
    <xf numFmtId="9" fontId="2" fillId="0" borderId="0" applyNumberFormat="0" applyFont="0" applyFill="0" applyBorder="0" applyAlignment="0" applyProtection="0"/>
    <xf numFmtId="9" fontId="26" fillId="0" borderId="0" applyFont="0" applyFill="0" applyBorder="0" applyAlignment="0" applyProtection="0"/>
    <xf numFmtId="0" fontId="40" fillId="0" borderId="0" applyNumberFormat="0" applyFill="0" applyBorder="0" applyAlignment="0" applyProtection="0"/>
  </cellStyleXfs>
  <cellXfs count="559">
    <xf numFmtId="0" fontId="0" fillId="0" borderId="0" xfId="0"/>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xf>
    <xf numFmtId="0" fontId="5" fillId="0" borderId="0" xfId="0" applyFont="1"/>
    <xf numFmtId="15" fontId="0" fillId="0" borderId="0" xfId="0" applyNumberFormat="1"/>
    <xf numFmtId="0" fontId="5" fillId="3" borderId="11"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7" xfId="0" applyFont="1" applyFill="1" applyBorder="1" applyAlignment="1">
      <alignment vertical="center"/>
    </xf>
    <xf numFmtId="0" fontId="5" fillId="3" borderId="19" xfId="0" applyFont="1" applyFill="1" applyBorder="1" applyAlignment="1">
      <alignment horizontal="center" vertical="center" wrapText="1"/>
    </xf>
    <xf numFmtId="0" fontId="5" fillId="3" borderId="20" xfId="0" applyFont="1" applyFill="1" applyBorder="1" applyAlignment="1">
      <alignment vertical="center"/>
    </xf>
    <xf numFmtId="0" fontId="5" fillId="3" borderId="21" xfId="0" applyFont="1" applyFill="1" applyBorder="1" applyAlignment="1">
      <alignment vertical="center"/>
    </xf>
    <xf numFmtId="0" fontId="5" fillId="3" borderId="23" xfId="0" applyFont="1" applyFill="1" applyBorder="1" applyAlignment="1">
      <alignment vertical="center"/>
    </xf>
    <xf numFmtId="0" fontId="5" fillId="3" borderId="22" xfId="0" applyFont="1" applyFill="1" applyBorder="1" applyAlignment="1">
      <alignment vertical="center"/>
    </xf>
    <xf numFmtId="0" fontId="5" fillId="3" borderId="24" xfId="0" applyFont="1" applyFill="1" applyBorder="1" applyAlignment="1">
      <alignment horizont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wrapText="1"/>
    </xf>
    <xf numFmtId="0" fontId="5" fillId="3" borderId="25" xfId="0" applyFont="1" applyFill="1" applyBorder="1" applyAlignment="1">
      <alignment vertical="center"/>
    </xf>
    <xf numFmtId="0" fontId="5" fillId="3" borderId="32" xfId="0" applyFont="1" applyFill="1" applyBorder="1" applyAlignment="1">
      <alignment horizontal="center" vertical="center" wrapText="1"/>
    </xf>
    <xf numFmtId="0" fontId="5" fillId="3" borderId="19" xfId="0" applyFont="1" applyFill="1" applyBorder="1" applyAlignment="1">
      <alignment vertical="center"/>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5" xfId="0" applyFont="1" applyFill="1" applyBorder="1" applyAlignment="1">
      <alignment horizontal="center" vertical="center" wrapText="1"/>
    </xf>
    <xf numFmtId="0" fontId="5" fillId="6" borderId="33" xfId="0" applyFont="1" applyFill="1" applyBorder="1" applyAlignment="1">
      <alignment vertical="center" wrapText="1"/>
    </xf>
    <xf numFmtId="0" fontId="5" fillId="6" borderId="33" xfId="0" applyFont="1" applyFill="1" applyBorder="1" applyAlignment="1">
      <alignment horizontal="left" vertical="center" wrapText="1"/>
    </xf>
    <xf numFmtId="0" fontId="5" fillId="6" borderId="33" xfId="0" applyFont="1" applyFill="1" applyBorder="1" applyAlignment="1">
      <alignment horizontal="center" vertical="center" wrapText="1"/>
    </xf>
    <xf numFmtId="0" fontId="5" fillId="6" borderId="34" xfId="0" applyFont="1" applyFill="1" applyBorder="1" applyAlignment="1">
      <alignment vertical="center" wrapText="1"/>
    </xf>
    <xf numFmtId="0" fontId="5" fillId="6" borderId="34"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5" fillId="8" borderId="35" xfId="0" applyFont="1" applyFill="1" applyBorder="1" applyAlignment="1">
      <alignment horizontal="center" vertical="center" wrapText="1"/>
    </xf>
    <xf numFmtId="0" fontId="5" fillId="8" borderId="36"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5" fillId="10" borderId="37" xfId="0" applyFont="1" applyFill="1" applyBorder="1" applyAlignment="1">
      <alignment horizontal="left" vertical="center" wrapText="1"/>
    </xf>
    <xf numFmtId="0" fontId="5" fillId="10" borderId="37" xfId="0" applyFont="1" applyFill="1" applyBorder="1" applyAlignment="1">
      <alignment horizontal="center" vertical="center" wrapText="1"/>
    </xf>
    <xf numFmtId="14" fontId="5" fillId="10" borderId="37" xfId="0" applyNumberFormat="1" applyFont="1" applyFill="1" applyBorder="1" applyAlignment="1">
      <alignment horizontal="center" vertical="center" wrapText="1"/>
    </xf>
    <xf numFmtId="0" fontId="5" fillId="10" borderId="38" xfId="0" applyFont="1" applyFill="1" applyBorder="1" applyAlignment="1">
      <alignment horizontal="left" vertical="center" wrapText="1"/>
    </xf>
    <xf numFmtId="0" fontId="5" fillId="10" borderId="38" xfId="0" applyFont="1" applyFill="1" applyBorder="1" applyAlignment="1">
      <alignment horizontal="center" vertical="center" wrapText="1"/>
    </xf>
    <xf numFmtId="14" fontId="5" fillId="10" borderId="38" xfId="0" applyNumberFormat="1" applyFont="1" applyFill="1" applyBorder="1" applyAlignment="1">
      <alignment horizontal="center" vertical="center" wrapText="1"/>
    </xf>
    <xf numFmtId="0" fontId="8" fillId="9" borderId="4" xfId="0" applyFont="1" applyFill="1" applyBorder="1" applyAlignment="1">
      <alignment horizontal="center" vertical="center" wrapText="1"/>
    </xf>
    <xf numFmtId="0" fontId="6" fillId="12" borderId="39" xfId="0" applyFont="1" applyFill="1" applyBorder="1" applyAlignment="1">
      <alignment horizontal="center" vertical="center" wrapText="1"/>
    </xf>
    <xf numFmtId="0" fontId="5" fillId="2" borderId="40" xfId="0" applyFont="1" applyFill="1" applyBorder="1" applyAlignment="1">
      <alignment horizontal="center" vertical="center"/>
    </xf>
    <xf numFmtId="0" fontId="5" fillId="12" borderId="40" xfId="0" applyFont="1" applyFill="1" applyBorder="1" applyAlignment="1">
      <alignment horizontal="center" vertical="center" wrapText="1"/>
    </xf>
    <xf numFmtId="14" fontId="5" fillId="2" borderId="40" xfId="0" applyNumberFormat="1" applyFont="1" applyFill="1" applyBorder="1" applyAlignment="1">
      <alignment horizontal="center" vertical="center"/>
    </xf>
    <xf numFmtId="0" fontId="8" fillId="11" borderId="4" xfId="0" applyFont="1" applyFill="1" applyBorder="1" applyAlignment="1">
      <alignment horizontal="center" vertical="center" wrapText="1"/>
    </xf>
    <xf numFmtId="0" fontId="5" fillId="10" borderId="41" xfId="0" applyFont="1" applyFill="1" applyBorder="1" applyAlignment="1">
      <alignment horizontal="justify" vertical="center" wrapText="1"/>
    </xf>
    <xf numFmtId="0" fontId="5" fillId="10" borderId="41" xfId="0" applyFont="1" applyFill="1" applyBorder="1" applyAlignment="1">
      <alignment horizontal="center" vertical="center"/>
    </xf>
    <xf numFmtId="0" fontId="5" fillId="10" borderId="41" xfId="0" applyFont="1" applyFill="1" applyBorder="1" applyAlignment="1">
      <alignment horizontal="center" vertical="center" wrapText="1"/>
    </xf>
    <xf numFmtId="14" fontId="5" fillId="10" borderId="41" xfId="0" applyNumberFormat="1" applyFont="1" applyFill="1" applyBorder="1" applyAlignment="1">
      <alignment horizontal="center" vertical="center"/>
    </xf>
    <xf numFmtId="0" fontId="5" fillId="10" borderId="42" xfId="0" applyFont="1" applyFill="1" applyBorder="1" applyAlignment="1">
      <alignment horizontal="justify" vertical="center" wrapText="1"/>
    </xf>
    <xf numFmtId="0" fontId="5" fillId="10" borderId="42" xfId="0" applyFont="1" applyFill="1" applyBorder="1" applyAlignment="1">
      <alignment horizontal="center" vertical="center"/>
    </xf>
    <xf numFmtId="0" fontId="5" fillId="10" borderId="42" xfId="0" applyFont="1" applyFill="1" applyBorder="1" applyAlignment="1">
      <alignment horizontal="center" vertical="center" wrapText="1"/>
    </xf>
    <xf numFmtId="14" fontId="5" fillId="10" borderId="42" xfId="0" applyNumberFormat="1" applyFont="1" applyFill="1" applyBorder="1" applyAlignment="1">
      <alignment horizontal="center" vertical="center"/>
    </xf>
    <xf numFmtId="0" fontId="7" fillId="13" borderId="4"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8" fillId="15" borderId="4"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8" borderId="5" xfId="0" applyFont="1" applyFill="1" applyBorder="1" applyAlignment="1">
      <alignment horizontal="center" vertical="center" wrapText="1"/>
    </xf>
    <xf numFmtId="0" fontId="5" fillId="8" borderId="36" xfId="0" applyFont="1" applyFill="1" applyBorder="1" applyAlignment="1">
      <alignment horizontal="left" vertical="center" wrapText="1"/>
    </xf>
    <xf numFmtId="0" fontId="5" fillId="8" borderId="35" xfId="0" applyFont="1" applyFill="1" applyBorder="1" applyAlignment="1">
      <alignment horizontal="left" vertical="center" wrapText="1"/>
    </xf>
    <xf numFmtId="0" fontId="10" fillId="19" borderId="0" xfId="0" applyFont="1" applyFill="1"/>
    <xf numFmtId="0" fontId="10" fillId="0" borderId="0" xfId="0" applyFont="1"/>
    <xf numFmtId="0" fontId="13" fillId="19" borderId="0" xfId="0" applyFont="1" applyFill="1"/>
    <xf numFmtId="0" fontId="10" fillId="19" borderId="0" xfId="0" applyFont="1" applyFill="1" applyAlignment="1">
      <alignment horizontal="center"/>
    </xf>
    <xf numFmtId="0" fontId="15" fillId="19" borderId="0" xfId="0" applyFont="1" applyFill="1"/>
    <xf numFmtId="0" fontId="16" fillId="13" borderId="47" xfId="0" applyFont="1" applyFill="1" applyBorder="1" applyAlignment="1">
      <alignment horizontal="center" vertical="center" wrapText="1"/>
    </xf>
    <xf numFmtId="0" fontId="15" fillId="0" borderId="0" xfId="0" applyFont="1"/>
    <xf numFmtId="0" fontId="18" fillId="19" borderId="47" xfId="0" applyFont="1" applyFill="1" applyBorder="1" applyAlignment="1" applyProtection="1">
      <alignment horizontal="left" vertical="center" wrapText="1"/>
      <protection locked="0"/>
    </xf>
    <xf numFmtId="0" fontId="18" fillId="19" borderId="47" xfId="0" applyFont="1" applyFill="1" applyBorder="1" applyAlignment="1">
      <alignment horizontal="center" vertical="center"/>
    </xf>
    <xf numFmtId="0" fontId="18" fillId="0" borderId="47" xfId="0" applyFont="1" applyBorder="1" applyAlignment="1" applyProtection="1">
      <alignment horizontal="justify" vertical="center" wrapText="1"/>
      <protection locked="0"/>
    </xf>
    <xf numFmtId="0" fontId="18" fillId="19" borderId="0" xfId="0" applyFont="1" applyFill="1"/>
    <xf numFmtId="0" fontId="18" fillId="0" borderId="0" xfId="0" applyFont="1"/>
    <xf numFmtId="0" fontId="18" fillId="0" borderId="47" xfId="0" applyFont="1" applyBorder="1" applyAlignment="1" applyProtection="1">
      <alignment vertical="center" wrapText="1"/>
      <protection locked="0"/>
    </xf>
    <xf numFmtId="0" fontId="17" fillId="19" borderId="0" xfId="0" applyFont="1" applyFill="1" applyAlignment="1">
      <alignment horizontal="center" vertical="center" wrapText="1"/>
    </xf>
    <xf numFmtId="0" fontId="17" fillId="19" borderId="0" xfId="0" applyFont="1" applyFill="1" applyAlignment="1" applyProtection="1">
      <alignment horizontal="center" vertical="center" wrapText="1"/>
      <protection locked="0"/>
    </xf>
    <xf numFmtId="0" fontId="18" fillId="19" borderId="0" xfId="0" applyFont="1" applyFill="1" applyAlignment="1" applyProtection="1">
      <alignment horizontal="left" vertical="center" wrapText="1"/>
      <protection locked="0"/>
    </xf>
    <xf numFmtId="0" fontId="18" fillId="19" borderId="0" xfId="0" applyFont="1" applyFill="1" applyAlignment="1" applyProtection="1">
      <alignment horizontal="center" vertical="center" wrapText="1"/>
      <protection locked="0"/>
    </xf>
    <xf numFmtId="0" fontId="18" fillId="19" borderId="0" xfId="0" applyFont="1" applyFill="1" applyAlignment="1" applyProtection="1">
      <alignment horizontal="justify" vertical="top" wrapText="1"/>
      <protection locked="0"/>
    </xf>
    <xf numFmtId="0" fontId="17" fillId="19" borderId="0" xfId="0" applyFont="1" applyFill="1" applyAlignment="1" applyProtection="1">
      <alignment horizontal="center" vertical="center" textRotation="90" wrapText="1"/>
      <protection locked="0"/>
    </xf>
    <xf numFmtId="0" fontId="18" fillId="19" borderId="0" xfId="0" applyFont="1" applyFill="1" applyAlignment="1" applyProtection="1">
      <alignment horizontal="center" vertical="center" textRotation="90"/>
      <protection locked="0"/>
    </xf>
    <xf numFmtId="14" fontId="18" fillId="19" borderId="0" xfId="0" applyNumberFormat="1" applyFont="1" applyFill="1" applyAlignment="1" applyProtection="1">
      <alignment horizontal="center" vertical="center" wrapText="1"/>
      <protection locked="0"/>
    </xf>
    <xf numFmtId="0" fontId="12" fillId="19" borderId="0" xfId="0" applyFont="1" applyFill="1" applyAlignment="1">
      <alignment horizontal="center" vertical="center"/>
    </xf>
    <xf numFmtId="0" fontId="12" fillId="22" borderId="47" xfId="0" applyFont="1" applyFill="1" applyBorder="1" applyAlignment="1">
      <alignment horizontal="center" vertical="center"/>
    </xf>
    <xf numFmtId="0" fontId="2" fillId="19" borderId="47" xfId="0" applyFont="1" applyFill="1" applyBorder="1" applyAlignment="1">
      <alignment horizontal="center" vertical="center"/>
    </xf>
    <xf numFmtId="0" fontId="13" fillId="0" borderId="0" xfId="0" applyFont="1"/>
    <xf numFmtId="0" fontId="10" fillId="0" borderId="0" xfId="0" applyFont="1" applyAlignment="1">
      <alignment horizontal="center"/>
    </xf>
    <xf numFmtId="0" fontId="6" fillId="2" borderId="39" xfId="0" applyFont="1" applyFill="1" applyBorder="1" applyAlignment="1">
      <alignment horizontal="center" vertical="center"/>
    </xf>
    <xf numFmtId="14" fontId="6" fillId="2" borderId="39"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5" fillId="6" borderId="34" xfId="0" applyFont="1" applyFill="1" applyBorder="1" applyAlignment="1">
      <alignment horizontal="justify" vertical="center" wrapText="1"/>
    </xf>
    <xf numFmtId="0" fontId="5" fillId="6" borderId="34" xfId="0" applyFont="1" applyFill="1" applyBorder="1" applyAlignment="1">
      <alignment horizontal="center" vertical="center"/>
    </xf>
    <xf numFmtId="14" fontId="5" fillId="6" borderId="34" xfId="0" applyNumberFormat="1" applyFont="1" applyFill="1" applyBorder="1" applyAlignment="1">
      <alignment horizontal="center" vertical="center"/>
    </xf>
    <xf numFmtId="0" fontId="6" fillId="6" borderId="47" xfId="0" applyFont="1" applyFill="1" applyBorder="1" applyAlignment="1">
      <alignment horizontal="justify" vertical="center" wrapText="1"/>
    </xf>
    <xf numFmtId="0" fontId="5" fillId="6" borderId="33" xfId="0" applyFont="1" applyFill="1" applyBorder="1" applyAlignment="1">
      <alignment horizontal="center" vertical="center"/>
    </xf>
    <xf numFmtId="9" fontId="5" fillId="6" borderId="33" xfId="0" applyNumberFormat="1" applyFont="1" applyFill="1" applyBorder="1" applyAlignment="1">
      <alignment horizontal="center" vertical="center"/>
    </xf>
    <xf numFmtId="14" fontId="5" fillId="6" borderId="33" xfId="0" applyNumberFormat="1" applyFont="1" applyFill="1" applyBorder="1" applyAlignment="1">
      <alignment horizontal="center" vertical="center"/>
    </xf>
    <xf numFmtId="0" fontId="5" fillId="6" borderId="33" xfId="0" applyFont="1" applyFill="1" applyBorder="1" applyAlignment="1">
      <alignment horizontal="justify" vertical="center" wrapText="1"/>
    </xf>
    <xf numFmtId="0" fontId="5" fillId="10" borderId="38" xfId="0" applyFont="1" applyFill="1" applyBorder="1" applyAlignment="1">
      <alignment horizontal="justify" vertical="center" wrapText="1"/>
    </xf>
    <xf numFmtId="0" fontId="5" fillId="10" borderId="37" xfId="0" applyFont="1" applyFill="1" applyBorder="1" applyAlignment="1">
      <alignment horizontal="justify" vertical="center" wrapText="1"/>
    </xf>
    <xf numFmtId="0" fontId="5" fillId="10" borderId="47" xfId="0" applyFont="1" applyFill="1" applyBorder="1" applyAlignment="1">
      <alignment horizontal="center" vertical="center" wrapText="1"/>
    </xf>
    <xf numFmtId="0" fontId="21" fillId="10" borderId="56" xfId="0" applyFont="1" applyFill="1" applyBorder="1" applyAlignment="1" applyProtection="1">
      <alignment horizontal="center" vertical="center" wrapText="1"/>
      <protection locked="0"/>
    </xf>
    <xf numFmtId="0" fontId="5" fillId="10" borderId="47" xfId="0" applyFont="1" applyFill="1" applyBorder="1" applyAlignment="1">
      <alignment horizontal="left" vertical="center" wrapText="1"/>
    </xf>
    <xf numFmtId="14" fontId="5" fillId="10" borderId="47" xfId="0" applyNumberFormat="1" applyFont="1" applyFill="1" applyBorder="1" applyAlignment="1">
      <alignment horizontal="center" vertical="center" wrapText="1"/>
    </xf>
    <xf numFmtId="0" fontId="5" fillId="10" borderId="37" xfId="0" applyFont="1" applyFill="1" applyBorder="1" applyAlignment="1">
      <alignment horizontal="left" vertical="center"/>
    </xf>
    <xf numFmtId="0" fontId="5" fillId="10" borderId="37" xfId="0" applyFont="1" applyFill="1" applyBorder="1" applyAlignment="1">
      <alignment horizontal="center" vertical="center"/>
    </xf>
    <xf numFmtId="14" fontId="5" fillId="10" borderId="37" xfId="0" applyNumberFormat="1" applyFont="1" applyFill="1" applyBorder="1" applyAlignment="1">
      <alignment horizontal="center" vertical="center"/>
    </xf>
    <xf numFmtId="0" fontId="8" fillId="9" borderId="4" xfId="0" applyFont="1" applyFill="1" applyBorder="1" applyAlignment="1">
      <alignment horizontal="left" vertical="center" wrapText="1"/>
    </xf>
    <xf numFmtId="0" fontId="0" fillId="0" borderId="0" xfId="0" applyAlignment="1">
      <alignment horizontal="left"/>
    </xf>
    <xf numFmtId="0" fontId="5" fillId="8" borderId="36" xfId="0" applyFont="1" applyFill="1" applyBorder="1" applyAlignment="1">
      <alignment horizontal="justify" vertical="center" wrapText="1"/>
    </xf>
    <xf numFmtId="0" fontId="5" fillId="8" borderId="36" xfId="0" applyFont="1" applyFill="1" applyBorder="1" applyAlignment="1">
      <alignment horizontal="center" vertical="center"/>
    </xf>
    <xf numFmtId="14" fontId="5" fillId="8" borderId="36" xfId="0" applyNumberFormat="1" applyFont="1" applyFill="1" applyBorder="1" applyAlignment="1">
      <alignment horizontal="center" vertical="center"/>
    </xf>
    <xf numFmtId="0" fontId="5" fillId="8" borderId="35" xfId="0" applyFont="1" applyFill="1" applyBorder="1" applyAlignment="1">
      <alignment horizontal="justify" vertical="center" wrapText="1"/>
    </xf>
    <xf numFmtId="0" fontId="5" fillId="8" borderId="35" xfId="0" applyFont="1" applyFill="1" applyBorder="1" applyAlignment="1">
      <alignment horizontal="center" vertical="center"/>
    </xf>
    <xf numFmtId="14" fontId="5" fillId="8" borderId="35" xfId="0" applyNumberFormat="1" applyFont="1" applyFill="1" applyBorder="1" applyAlignment="1">
      <alignment horizontal="center" vertical="center"/>
    </xf>
    <xf numFmtId="0" fontId="6" fillId="2" borderId="63"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6" fillId="12" borderId="40" xfId="0" applyFont="1" applyFill="1" applyBorder="1" applyAlignment="1">
      <alignment horizontal="center" vertical="center" wrapText="1"/>
    </xf>
    <xf numFmtId="0" fontId="6" fillId="2" borderId="47" xfId="0" applyFont="1" applyFill="1" applyBorder="1" applyAlignment="1">
      <alignment horizontal="justify" vertical="center" wrapText="1"/>
    </xf>
    <xf numFmtId="0" fontId="5" fillId="2" borderId="47" xfId="0" applyFont="1" applyFill="1" applyBorder="1" applyAlignment="1">
      <alignment horizontal="justify" vertical="center" wrapText="1"/>
    </xf>
    <xf numFmtId="0" fontId="5" fillId="2" borderId="47" xfId="0" applyFont="1" applyFill="1" applyBorder="1" applyAlignment="1">
      <alignment vertical="center" wrapText="1"/>
    </xf>
    <xf numFmtId="0" fontId="5" fillId="2" borderId="47" xfId="0" applyFont="1" applyFill="1" applyBorder="1" applyAlignment="1">
      <alignment horizontal="center" vertical="center"/>
    </xf>
    <xf numFmtId="0" fontId="5" fillId="2" borderId="47" xfId="0" applyFont="1" applyFill="1" applyBorder="1" applyAlignment="1">
      <alignment horizontal="center" vertical="center" wrapText="1"/>
    </xf>
    <xf numFmtId="14" fontId="5" fillId="2" borderId="47" xfId="0" applyNumberFormat="1" applyFont="1" applyFill="1" applyBorder="1" applyAlignment="1">
      <alignment horizontal="center" vertical="center"/>
    </xf>
    <xf numFmtId="0" fontId="6" fillId="12" borderId="47" xfId="0" applyFont="1" applyFill="1" applyBorder="1" applyAlignment="1">
      <alignment horizontal="center" vertical="center" wrapText="1"/>
    </xf>
    <xf numFmtId="14" fontId="21" fillId="2" borderId="47" xfId="0" applyNumberFormat="1" applyFont="1" applyFill="1" applyBorder="1" applyAlignment="1" applyProtection="1">
      <alignment horizontal="left" vertical="center" wrapText="1"/>
      <protection locked="0"/>
    </xf>
    <xf numFmtId="0" fontId="5" fillId="8" borderId="47" xfId="0" applyFont="1" applyFill="1" applyBorder="1" applyAlignment="1">
      <alignment horizontal="center" vertical="center" wrapText="1"/>
    </xf>
    <xf numFmtId="0" fontId="5" fillId="8" borderId="47" xfId="0" applyFont="1" applyFill="1" applyBorder="1" applyAlignment="1">
      <alignment vertical="center"/>
    </xf>
    <xf numFmtId="0" fontId="5" fillId="8" borderId="47" xfId="0" applyFont="1" applyFill="1" applyBorder="1" applyAlignment="1">
      <alignment horizontal="justify" vertical="center" wrapText="1"/>
    </xf>
    <xf numFmtId="14" fontId="5" fillId="8" borderId="47" xfId="0" applyNumberFormat="1" applyFont="1" applyFill="1" applyBorder="1" applyAlignment="1">
      <alignment horizontal="center" vertical="center"/>
    </xf>
    <xf numFmtId="0" fontId="5" fillId="8" borderId="47" xfId="0" applyFont="1" applyFill="1" applyBorder="1" applyAlignment="1">
      <alignment horizontal="left" vertical="center" wrapText="1"/>
    </xf>
    <xf numFmtId="0" fontId="5" fillId="8" borderId="47" xfId="0" applyFont="1" applyFill="1" applyBorder="1" applyAlignment="1">
      <alignment horizontal="center" vertical="center"/>
    </xf>
    <xf numFmtId="0" fontId="6" fillId="8" borderId="47" xfId="0" applyFont="1" applyFill="1" applyBorder="1" applyAlignment="1">
      <alignment horizontal="justify" vertical="center" wrapText="1"/>
    </xf>
    <xf numFmtId="9" fontId="5" fillId="8" borderId="47" xfId="0" applyNumberFormat="1" applyFont="1" applyFill="1" applyBorder="1" applyAlignment="1">
      <alignment horizontal="center" vertical="center"/>
    </xf>
    <xf numFmtId="0" fontId="6" fillId="8" borderId="47" xfId="0" applyFont="1" applyFill="1" applyBorder="1" applyAlignment="1">
      <alignment vertical="center" wrapText="1"/>
    </xf>
    <xf numFmtId="0" fontId="6" fillId="8" borderId="47" xfId="0" applyFont="1" applyFill="1" applyBorder="1" applyAlignment="1">
      <alignment horizontal="center" vertical="center" wrapText="1"/>
    </xf>
    <xf numFmtId="9" fontId="5" fillId="10" borderId="41" xfId="0" applyNumberFormat="1" applyFont="1" applyFill="1" applyBorder="1" applyAlignment="1">
      <alignment horizontal="center" vertical="center"/>
    </xf>
    <xf numFmtId="0" fontId="5" fillId="10" borderId="47" xfId="0" applyFont="1" applyFill="1" applyBorder="1" applyAlignment="1">
      <alignment horizontal="justify" vertical="center" wrapText="1"/>
    </xf>
    <xf numFmtId="0" fontId="5" fillId="2" borderId="44" xfId="0" applyFont="1" applyFill="1" applyBorder="1" applyAlignment="1">
      <alignment horizontal="justify" vertical="center" wrapText="1"/>
    </xf>
    <xf numFmtId="0" fontId="5" fillId="2" borderId="44" xfId="0" applyFont="1" applyFill="1" applyBorder="1" applyAlignment="1">
      <alignment horizontal="left" vertical="center" wrapText="1"/>
    </xf>
    <xf numFmtId="0" fontId="5" fillId="2" borderId="44" xfId="0" applyFont="1" applyFill="1" applyBorder="1" applyAlignment="1">
      <alignment horizontal="center" vertical="center" wrapText="1"/>
    </xf>
    <xf numFmtId="14" fontId="5" fillId="2" borderId="44" xfId="0" applyNumberFormat="1" applyFont="1" applyFill="1" applyBorder="1" applyAlignment="1">
      <alignment horizontal="center" vertical="center"/>
    </xf>
    <xf numFmtId="0" fontId="5" fillId="2" borderId="43" xfId="0" applyFont="1" applyFill="1" applyBorder="1" applyAlignment="1">
      <alignment horizontal="justify" vertical="center" wrapText="1"/>
    </xf>
    <xf numFmtId="0" fontId="5" fillId="2" borderId="43" xfId="0" applyFont="1" applyFill="1" applyBorder="1" applyAlignment="1">
      <alignment horizontal="left" vertical="center" wrapText="1"/>
    </xf>
    <xf numFmtId="0" fontId="5" fillId="2" borderId="43" xfId="0" applyFont="1" applyFill="1" applyBorder="1" applyAlignment="1">
      <alignment horizontal="center" vertical="center" wrapText="1"/>
    </xf>
    <xf numFmtId="14" fontId="5" fillId="2" borderId="43" xfId="0" applyNumberFormat="1" applyFont="1" applyFill="1" applyBorder="1" applyAlignment="1">
      <alignment horizontal="center" vertical="center"/>
    </xf>
    <xf numFmtId="0" fontId="5" fillId="27" borderId="46" xfId="0" applyFont="1" applyFill="1" applyBorder="1" applyAlignment="1">
      <alignment horizontal="left" vertical="center" wrapText="1"/>
    </xf>
    <xf numFmtId="0" fontId="5" fillId="27" borderId="46" xfId="0" applyFont="1" applyFill="1" applyBorder="1" applyAlignment="1">
      <alignment horizontal="justify" vertical="center" wrapText="1"/>
    </xf>
    <xf numFmtId="0" fontId="5" fillId="27" borderId="46" xfId="0" applyFont="1" applyFill="1" applyBorder="1" applyAlignment="1">
      <alignment horizontal="center" vertical="center" wrapText="1"/>
    </xf>
    <xf numFmtId="14" fontId="5" fillId="27" borderId="46" xfId="0" applyNumberFormat="1" applyFont="1" applyFill="1" applyBorder="1" applyAlignment="1">
      <alignment horizontal="center" vertical="center" wrapText="1"/>
    </xf>
    <xf numFmtId="0" fontId="5" fillId="27" borderId="45" xfId="0" applyFont="1" applyFill="1" applyBorder="1" applyAlignment="1">
      <alignment horizontal="left" vertical="center" wrapText="1"/>
    </xf>
    <xf numFmtId="0" fontId="5" fillId="27" borderId="45" xfId="0" applyFont="1" applyFill="1" applyBorder="1" applyAlignment="1">
      <alignment horizontal="justify" vertical="center" wrapText="1"/>
    </xf>
    <xf numFmtId="0" fontId="5" fillId="27" borderId="45" xfId="0" applyFont="1" applyFill="1" applyBorder="1" applyAlignment="1">
      <alignment horizontal="center" vertical="center" wrapText="1"/>
    </xf>
    <xf numFmtId="9" fontId="5" fillId="27" borderId="45" xfId="0" applyNumberFormat="1" applyFont="1" applyFill="1" applyBorder="1" applyAlignment="1">
      <alignment horizontal="center" vertical="center" wrapText="1"/>
    </xf>
    <xf numFmtId="14" fontId="5" fillId="27" borderId="45" xfId="0" applyNumberFormat="1" applyFont="1" applyFill="1" applyBorder="1" applyAlignment="1">
      <alignment horizontal="center" vertical="center" wrapText="1"/>
    </xf>
    <xf numFmtId="0" fontId="5" fillId="27" borderId="45" xfId="0" applyFont="1" applyFill="1" applyBorder="1" applyAlignment="1">
      <alignment vertical="center" wrapText="1"/>
    </xf>
    <xf numFmtId="14" fontId="5" fillId="27" borderId="45" xfId="0" applyNumberFormat="1" applyFont="1" applyFill="1" applyBorder="1" applyAlignment="1">
      <alignment horizontal="center" vertical="center"/>
    </xf>
    <xf numFmtId="0" fontId="6" fillId="8" borderId="35" xfId="0" applyFont="1" applyFill="1" applyBorder="1" applyAlignment="1">
      <alignment horizontal="justify" vertical="center" wrapText="1"/>
    </xf>
    <xf numFmtId="9" fontId="5" fillId="2" borderId="47" xfId="0" applyNumberFormat="1" applyFont="1" applyFill="1" applyBorder="1" applyAlignment="1">
      <alignment horizontal="center" vertical="center"/>
    </xf>
    <xf numFmtId="0" fontId="5" fillId="2" borderId="40" xfId="0" applyFont="1" applyFill="1" applyBorder="1" applyAlignment="1">
      <alignment wrapText="1"/>
    </xf>
    <xf numFmtId="0" fontId="5" fillId="2" borderId="40" xfId="0" applyFont="1" applyFill="1" applyBorder="1" applyAlignment="1">
      <alignment horizontal="left" vertical="center"/>
    </xf>
    <xf numFmtId="0" fontId="5" fillId="2" borderId="40" xfId="0" applyFont="1" applyFill="1" applyBorder="1" applyAlignment="1">
      <alignment vertical="center"/>
    </xf>
    <xf numFmtId="0" fontId="6" fillId="2" borderId="39" xfId="0" applyFont="1" applyFill="1" applyBorder="1" applyAlignment="1">
      <alignment horizontal="left" vertical="center" wrapText="1"/>
    </xf>
    <xf numFmtId="0" fontId="6" fillId="2" borderId="39" xfId="0" applyFont="1" applyFill="1" applyBorder="1" applyAlignment="1">
      <alignment vertical="center"/>
    </xf>
    <xf numFmtId="0" fontId="6" fillId="2" borderId="39" xfId="0" applyFont="1" applyFill="1" applyBorder="1" applyAlignment="1">
      <alignment horizontal="justify" vertical="center" wrapText="1"/>
    </xf>
    <xf numFmtId="0" fontId="6" fillId="2" borderId="39" xfId="0" applyFont="1" applyFill="1" applyBorder="1" applyAlignment="1">
      <alignment vertical="center" wrapText="1"/>
    </xf>
    <xf numFmtId="0" fontId="6" fillId="2" borderId="63" xfId="0" applyFont="1" applyFill="1" applyBorder="1" applyAlignment="1">
      <alignment horizontal="justify" vertical="center" wrapText="1"/>
    </xf>
    <xf numFmtId="0" fontId="6" fillId="2" borderId="63" xfId="0" applyFont="1" applyFill="1" applyBorder="1" applyAlignment="1">
      <alignment vertical="center" wrapText="1"/>
    </xf>
    <xf numFmtId="0" fontId="6" fillId="2" borderId="63" xfId="0" applyFont="1" applyFill="1" applyBorder="1" applyAlignment="1">
      <alignment horizontal="center" vertical="center"/>
    </xf>
    <xf numFmtId="14" fontId="6" fillId="2" borderId="63" xfId="0" applyNumberFormat="1" applyFont="1" applyFill="1" applyBorder="1" applyAlignment="1">
      <alignment horizontal="center" vertical="center"/>
    </xf>
    <xf numFmtId="0" fontId="5" fillId="2" borderId="40" xfId="0" applyFont="1" applyFill="1" applyBorder="1" applyAlignment="1">
      <alignment horizontal="justify" vertical="center" wrapText="1"/>
    </xf>
    <xf numFmtId="0" fontId="5" fillId="2" borderId="40" xfId="0" applyFont="1" applyFill="1" applyBorder="1" applyAlignment="1">
      <alignment vertical="center" wrapText="1"/>
    </xf>
    <xf numFmtId="0" fontId="5" fillId="2" borderId="63" xfId="0" applyFont="1" applyFill="1" applyBorder="1" applyAlignment="1">
      <alignment horizontal="justify" vertical="center" wrapText="1"/>
    </xf>
    <xf numFmtId="0" fontId="5" fillId="2" borderId="63" xfId="0" applyFont="1" applyFill="1" applyBorder="1" applyAlignment="1">
      <alignment vertical="center" wrapText="1"/>
    </xf>
    <xf numFmtId="0" fontId="5" fillId="2" borderId="63" xfId="0" applyFont="1" applyFill="1" applyBorder="1" applyAlignment="1">
      <alignment horizontal="center" vertical="center"/>
    </xf>
    <xf numFmtId="14" fontId="5" fillId="2" borderId="63" xfId="0" applyNumberFormat="1" applyFont="1" applyFill="1" applyBorder="1" applyAlignment="1">
      <alignment horizontal="center" vertical="center"/>
    </xf>
    <xf numFmtId="0" fontId="5" fillId="2" borderId="56" xfId="0" applyFont="1" applyFill="1" applyBorder="1" applyAlignment="1">
      <alignment horizontal="center" vertical="center" wrapText="1"/>
    </xf>
    <xf numFmtId="0" fontId="5" fillId="2" borderId="58" xfId="0" applyFont="1" applyFill="1" applyBorder="1" applyAlignment="1">
      <alignment vertical="center" wrapText="1"/>
    </xf>
    <xf numFmtId="0" fontId="5" fillId="2" borderId="58" xfId="0" applyFont="1" applyFill="1" applyBorder="1" applyAlignment="1">
      <alignment horizontal="justify" vertical="center" wrapText="1"/>
    </xf>
    <xf numFmtId="0" fontId="5" fillId="2" borderId="58" xfId="0" applyFont="1" applyFill="1" applyBorder="1" applyAlignment="1">
      <alignment horizontal="center" vertical="center"/>
    </xf>
    <xf numFmtId="0" fontId="6" fillId="12" borderId="58" xfId="0" applyFont="1" applyFill="1" applyBorder="1" applyAlignment="1">
      <alignment horizontal="center" vertical="center" wrapText="1"/>
    </xf>
    <xf numFmtId="14" fontId="5" fillId="2" borderId="58" xfId="0" applyNumberFormat="1" applyFont="1" applyFill="1" applyBorder="1" applyAlignment="1">
      <alignment horizontal="center" vertical="center"/>
    </xf>
    <xf numFmtId="0" fontId="18" fillId="19" borderId="56" xfId="0" applyFont="1" applyFill="1" applyBorder="1" applyAlignment="1" applyProtection="1">
      <alignment horizontal="left" vertical="center" wrapText="1"/>
      <protection locked="0"/>
    </xf>
    <xf numFmtId="0" fontId="5" fillId="2" borderId="39" xfId="0" applyFont="1" applyFill="1" applyBorder="1" applyAlignment="1">
      <alignment wrapText="1"/>
    </xf>
    <xf numFmtId="0" fontId="5" fillId="2" borderId="39" xfId="0" applyFont="1" applyFill="1" applyBorder="1" applyAlignment="1">
      <alignment horizontal="justify" vertical="center" wrapText="1"/>
    </xf>
    <xf numFmtId="0" fontId="21" fillId="2" borderId="64" xfId="0" applyFont="1" applyFill="1" applyBorder="1" applyAlignment="1">
      <alignment horizontal="justify" vertical="center" wrapText="1"/>
    </xf>
    <xf numFmtId="0" fontId="6" fillId="2" borderId="50" xfId="0" applyFont="1" applyFill="1" applyBorder="1" applyAlignment="1">
      <alignment horizontal="justify" vertical="center" wrapText="1"/>
    </xf>
    <xf numFmtId="0" fontId="6" fillId="2" borderId="65" xfId="0" applyFont="1" applyFill="1" applyBorder="1" applyAlignment="1">
      <alignment horizontal="justify" vertical="center" wrapText="1"/>
    </xf>
    <xf numFmtId="0" fontId="18" fillId="19" borderId="47" xfId="0" applyFont="1" applyFill="1" applyBorder="1" applyAlignment="1" applyProtection="1">
      <alignment horizontal="justify" vertical="center" wrapText="1"/>
      <protection locked="0"/>
    </xf>
    <xf numFmtId="0" fontId="24" fillId="26" borderId="0" xfId="0" applyFont="1" applyFill="1" applyProtection="1">
      <protection hidden="1"/>
    </xf>
    <xf numFmtId="0" fontId="0" fillId="29" borderId="66" xfId="0" applyFill="1" applyBorder="1"/>
    <xf numFmtId="0" fontId="0" fillId="29" borderId="67" xfId="0" applyFill="1" applyBorder="1"/>
    <xf numFmtId="0" fontId="0" fillId="29" borderId="68" xfId="0" applyFill="1" applyBorder="1"/>
    <xf numFmtId="0" fontId="0" fillId="29" borderId="69" xfId="0" applyFill="1" applyBorder="1"/>
    <xf numFmtId="0" fontId="0" fillId="29" borderId="70" xfId="0" applyFill="1" applyBorder="1"/>
    <xf numFmtId="0" fontId="0" fillId="29" borderId="71" xfId="0" applyFill="1" applyBorder="1"/>
    <xf numFmtId="0" fontId="0" fillId="29" borderId="72" xfId="0" applyFill="1" applyBorder="1"/>
    <xf numFmtId="0" fontId="0" fillId="29" borderId="73" xfId="0" applyFill="1" applyBorder="1"/>
    <xf numFmtId="0" fontId="0" fillId="29" borderId="74" xfId="0" applyFill="1" applyBorder="1"/>
    <xf numFmtId="0" fontId="25" fillId="30" borderId="75" xfId="0" applyFont="1" applyFill="1" applyBorder="1" applyAlignment="1">
      <alignment horizontal="left" vertical="center" wrapText="1"/>
    </xf>
    <xf numFmtId="0" fontId="0" fillId="0" borderId="75" xfId="0" applyBorder="1" applyAlignment="1">
      <alignment horizontal="left" vertical="top" wrapText="1"/>
    </xf>
    <xf numFmtId="0" fontId="0" fillId="29" borderId="76" xfId="0" applyFill="1" applyBorder="1"/>
    <xf numFmtId="0" fontId="0" fillId="0" borderId="75" xfId="0" applyBorder="1" applyAlignment="1">
      <alignment horizontal="left" vertical="center" wrapText="1"/>
    </xf>
    <xf numFmtId="0" fontId="0" fillId="0" borderId="75" xfId="0" applyBorder="1" applyAlignment="1">
      <alignment horizontal="left" wrapText="1"/>
    </xf>
    <xf numFmtId="0" fontId="0" fillId="0" borderId="0" xfId="0" applyAlignment="1">
      <alignment vertical="center"/>
    </xf>
    <xf numFmtId="0" fontId="0" fillId="29" borderId="0" xfId="0" applyFill="1" applyAlignment="1">
      <alignment horizontal="center"/>
    </xf>
    <xf numFmtId="0" fontId="0" fillId="29" borderId="0" xfId="0" applyFill="1"/>
    <xf numFmtId="14" fontId="0" fillId="0" borderId="75" xfId="0" applyNumberFormat="1" applyBorder="1" applyAlignment="1">
      <alignment horizontal="center" vertical="center"/>
    </xf>
    <xf numFmtId="0" fontId="0" fillId="29" borderId="77" xfId="0" applyFill="1" applyBorder="1"/>
    <xf numFmtId="0" fontId="0" fillId="29" borderId="78" xfId="0" applyFill="1" applyBorder="1"/>
    <xf numFmtId="0" fontId="0" fillId="29" borderId="79" xfId="0" applyFill="1" applyBorder="1"/>
    <xf numFmtId="0" fontId="0" fillId="29" borderId="80" xfId="0" applyFill="1" applyBorder="1"/>
    <xf numFmtId="0" fontId="0" fillId="29" borderId="81" xfId="0" applyFill="1" applyBorder="1"/>
    <xf numFmtId="0" fontId="0" fillId="29" borderId="82" xfId="0" applyFill="1" applyBorder="1"/>
    <xf numFmtId="0" fontId="18" fillId="19" borderId="47" xfId="0" applyFont="1" applyFill="1" applyBorder="1" applyAlignment="1">
      <alignment horizontal="center" vertical="center" wrapText="1"/>
    </xf>
    <xf numFmtId="10" fontId="17" fillId="31" borderId="47" xfId="0" applyNumberFormat="1" applyFont="1" applyFill="1" applyBorder="1" applyAlignment="1">
      <alignment horizontal="center" vertical="center" wrapText="1"/>
    </xf>
    <xf numFmtId="0" fontId="27" fillId="31" borderId="47" xfId="0" applyFont="1" applyFill="1" applyBorder="1" applyAlignment="1">
      <alignment horizontal="center" vertical="center" wrapText="1"/>
    </xf>
    <xf numFmtId="10" fontId="10" fillId="19" borderId="47" xfId="0" applyNumberFormat="1" applyFont="1" applyFill="1" applyBorder="1" applyAlignment="1">
      <alignment horizontal="center" vertical="center"/>
    </xf>
    <xf numFmtId="0" fontId="22" fillId="22" borderId="47" xfId="0" applyFont="1" applyFill="1" applyBorder="1" applyAlignment="1">
      <alignment horizontal="center" vertical="center" wrapText="1"/>
    </xf>
    <xf numFmtId="0" fontId="22" fillId="22" borderId="47" xfId="0" applyFont="1" applyFill="1" applyBorder="1" applyAlignment="1">
      <alignment horizontal="center" vertical="center"/>
    </xf>
    <xf numFmtId="9" fontId="18" fillId="19" borderId="47" xfId="0" applyNumberFormat="1" applyFont="1" applyFill="1" applyBorder="1" applyAlignment="1">
      <alignment horizontal="center" vertical="center"/>
    </xf>
    <xf numFmtId="0" fontId="18" fillId="19" borderId="47" xfId="0" applyFont="1" applyFill="1" applyBorder="1" applyAlignment="1">
      <alignment vertical="center" wrapText="1"/>
    </xf>
    <xf numFmtId="0" fontId="18" fillId="19" borderId="47" xfId="0" applyFont="1" applyFill="1" applyBorder="1" applyAlignment="1">
      <alignment vertical="center"/>
    </xf>
    <xf numFmtId="0" fontId="18" fillId="19" borderId="47" xfId="0" applyFont="1" applyFill="1" applyBorder="1" applyAlignment="1">
      <alignment vertical="top" wrapText="1"/>
    </xf>
    <xf numFmtId="9" fontId="18" fillId="19" borderId="47" xfId="0" applyNumberFormat="1" applyFont="1" applyFill="1" applyBorder="1" applyAlignment="1">
      <alignment horizontal="center" vertical="center" wrapText="1"/>
    </xf>
    <xf numFmtId="0" fontId="18" fillId="19" borderId="47" xfId="0" applyFont="1" applyFill="1" applyBorder="1" applyAlignment="1">
      <alignment horizontal="left" vertical="center" wrapText="1"/>
    </xf>
    <xf numFmtId="0" fontId="18" fillId="0" borderId="0" xfId="0" applyFont="1" applyAlignment="1">
      <alignment horizontal="center" vertical="center" wrapText="1"/>
    </xf>
    <xf numFmtId="0" fontId="28" fillId="19" borderId="47" xfId="0" applyFont="1" applyFill="1" applyBorder="1" applyAlignment="1">
      <alignment wrapText="1"/>
    </xf>
    <xf numFmtId="0" fontId="18" fillId="19" borderId="0" xfId="0" applyFont="1" applyFill="1" applyAlignment="1">
      <alignment horizontal="center" vertical="center"/>
    </xf>
    <xf numFmtId="10" fontId="10" fillId="19" borderId="47" xfId="0" applyNumberFormat="1" applyFont="1" applyFill="1" applyBorder="1" applyAlignment="1">
      <alignment horizontal="center" vertical="center" wrapText="1"/>
    </xf>
    <xf numFmtId="9" fontId="10" fillId="19" borderId="47" xfId="4" applyFont="1" applyFill="1" applyBorder="1" applyAlignment="1">
      <alignment horizontal="center" vertical="center"/>
    </xf>
    <xf numFmtId="10" fontId="0" fillId="19" borderId="47" xfId="0" applyNumberFormat="1" applyFill="1" applyBorder="1" applyAlignment="1">
      <alignment horizontal="center" vertical="center"/>
    </xf>
    <xf numFmtId="9" fontId="0" fillId="0" borderId="47" xfId="0" applyNumberFormat="1" applyBorder="1" applyAlignment="1">
      <alignment horizontal="center" vertical="center" wrapText="1"/>
    </xf>
    <xf numFmtId="10" fontId="34" fillId="31" borderId="47" xfId="0" applyNumberFormat="1" applyFont="1" applyFill="1" applyBorder="1" applyAlignment="1">
      <alignment horizontal="center" vertical="center" wrapText="1"/>
    </xf>
    <xf numFmtId="0" fontId="29" fillId="19" borderId="47" xfId="0" applyFont="1" applyFill="1" applyBorder="1" applyAlignment="1">
      <alignment horizontal="center" vertical="center" wrapText="1"/>
    </xf>
    <xf numFmtId="0" fontId="29" fillId="19" borderId="47" xfId="0" applyFont="1" applyFill="1" applyBorder="1" applyAlignment="1">
      <alignment horizontal="center" vertical="center"/>
    </xf>
    <xf numFmtId="0" fontId="21" fillId="0" borderId="47" xfId="0" applyFont="1" applyBorder="1" applyAlignment="1">
      <alignment horizontal="center" vertical="center" wrapText="1"/>
    </xf>
    <xf numFmtId="0" fontId="10" fillId="19" borderId="0" xfId="0" applyFont="1" applyFill="1" applyAlignment="1">
      <alignment horizontal="center" vertical="center"/>
    </xf>
    <xf numFmtId="0" fontId="12" fillId="0" borderId="47" xfId="0" applyFont="1" applyBorder="1" applyAlignment="1">
      <alignment vertical="center"/>
    </xf>
    <xf numFmtId="0" fontId="18" fillId="19" borderId="0" xfId="0" applyFont="1" applyFill="1" applyAlignment="1">
      <alignment horizontal="center"/>
    </xf>
    <xf numFmtId="0" fontId="38" fillId="19" borderId="0" xfId="0" applyFont="1" applyFill="1"/>
    <xf numFmtId="0" fontId="35" fillId="19" borderId="0" xfId="0" applyFont="1" applyFill="1"/>
    <xf numFmtId="0" fontId="39" fillId="19" borderId="0" xfId="0" applyFont="1" applyFill="1" applyAlignment="1">
      <alignment horizontal="left" vertical="center"/>
    </xf>
    <xf numFmtId="0" fontId="41" fillId="0" borderId="0" xfId="0" applyFont="1"/>
    <xf numFmtId="9" fontId="10" fillId="19" borderId="47" xfId="0" applyNumberFormat="1" applyFont="1" applyFill="1" applyBorder="1" applyAlignment="1">
      <alignment horizontal="center" vertical="center"/>
    </xf>
    <xf numFmtId="10" fontId="10" fillId="0" borderId="47" xfId="0" applyNumberFormat="1" applyFont="1" applyBorder="1" applyAlignment="1">
      <alignment horizontal="center" vertical="center" wrapText="1"/>
    </xf>
    <xf numFmtId="10" fontId="10" fillId="19" borderId="59" xfId="0" applyNumberFormat="1" applyFont="1" applyFill="1" applyBorder="1" applyAlignment="1">
      <alignment horizontal="center" vertical="center" wrapText="1"/>
    </xf>
    <xf numFmtId="1" fontId="10" fillId="0" borderId="47" xfId="0" applyNumberFormat="1" applyFont="1" applyBorder="1" applyAlignment="1">
      <alignment horizontal="center" vertical="center"/>
    </xf>
    <xf numFmtId="9" fontId="10" fillId="0" borderId="47" xfId="0" applyNumberFormat="1" applyFont="1" applyBorder="1" applyAlignment="1">
      <alignment horizontal="center" vertical="center" wrapText="1"/>
    </xf>
    <xf numFmtId="14" fontId="6" fillId="10" borderId="41" xfId="0" applyNumberFormat="1" applyFont="1" applyFill="1" applyBorder="1" applyAlignment="1">
      <alignment horizontal="center" vertical="center"/>
    </xf>
    <xf numFmtId="0" fontId="6" fillId="8" borderId="47" xfId="0" applyFont="1" applyFill="1" applyBorder="1" applyAlignment="1">
      <alignment vertical="center"/>
    </xf>
    <xf numFmtId="0" fontId="6" fillId="8" borderId="47" xfId="0" applyFont="1" applyFill="1" applyBorder="1" applyAlignment="1">
      <alignment horizontal="left" vertical="center" wrapText="1"/>
    </xf>
    <xf numFmtId="0" fontId="6" fillId="8" borderId="47" xfId="0" applyFont="1" applyFill="1" applyBorder="1" applyAlignment="1">
      <alignment horizontal="center" vertical="center"/>
    </xf>
    <xf numFmtId="14" fontId="6" fillId="8" borderId="47" xfId="0" applyNumberFormat="1" applyFont="1" applyFill="1" applyBorder="1" applyAlignment="1">
      <alignment horizontal="center" vertical="center"/>
    </xf>
    <xf numFmtId="0" fontId="0" fillId="0" borderId="0" xfId="0" applyAlignment="1">
      <alignment vertical="center" wrapText="1"/>
    </xf>
    <xf numFmtId="9" fontId="25" fillId="22" borderId="83" xfId="4" applyFont="1" applyFill="1" applyBorder="1" applyAlignment="1">
      <alignment horizontal="center" vertical="center" wrapText="1"/>
    </xf>
    <xf numFmtId="9" fontId="25" fillId="22" borderId="48" xfId="4" applyFont="1" applyFill="1" applyBorder="1" applyAlignment="1">
      <alignment horizontal="center" vertical="center" wrapText="1"/>
    </xf>
    <xf numFmtId="9" fontId="0" fillId="0" borderId="0" xfId="4" applyFont="1" applyAlignment="1">
      <alignment horizontal="center"/>
    </xf>
    <xf numFmtId="9" fontId="25" fillId="22" borderId="47" xfId="4" applyFont="1" applyFill="1" applyBorder="1" applyAlignment="1">
      <alignment horizontal="center" vertical="center" wrapText="1"/>
    </xf>
    <xf numFmtId="9" fontId="25" fillId="22" borderId="58" xfId="4" applyFont="1" applyFill="1" applyBorder="1" applyAlignment="1">
      <alignment horizontal="center" vertical="center" wrapText="1"/>
    </xf>
    <xf numFmtId="9" fontId="0" fillId="0" borderId="0" xfId="4" applyFont="1" applyAlignment="1">
      <alignment wrapText="1"/>
    </xf>
    <xf numFmtId="9" fontId="0" fillId="0" borderId="0" xfId="4" applyFont="1"/>
    <xf numFmtId="9" fontId="17" fillId="31" borderId="47" xfId="4" applyFont="1" applyFill="1" applyBorder="1" applyAlignment="1">
      <alignment horizontal="center" vertical="center" wrapText="1"/>
    </xf>
    <xf numFmtId="9" fontId="1" fillId="0" borderId="47" xfId="4" applyFont="1" applyBorder="1" applyAlignment="1">
      <alignment horizontal="center" vertical="center" wrapText="1"/>
    </xf>
    <xf numFmtId="9" fontId="1" fillId="0" borderId="85" xfId="4" applyFont="1" applyBorder="1" applyAlignment="1">
      <alignment horizontal="center" vertical="center" wrapText="1"/>
    </xf>
    <xf numFmtId="9" fontId="0" fillId="0" borderId="0" xfId="4" applyFont="1" applyAlignment="1">
      <alignment horizontal="center" vertical="center"/>
    </xf>
    <xf numFmtId="9" fontId="1" fillId="0" borderId="85" xfId="4" applyFont="1" applyBorder="1" applyAlignment="1">
      <alignment horizontal="center" vertical="center"/>
    </xf>
    <xf numFmtId="9" fontId="0" fillId="0" borderId="0" xfId="4" applyFont="1" applyAlignment="1">
      <alignment horizontal="center" vertical="center" wrapText="1"/>
    </xf>
    <xf numFmtId="9" fontId="10" fillId="0" borderId="47" xfId="4" applyFont="1" applyBorder="1" applyAlignment="1">
      <alignment horizontal="center" vertical="center"/>
    </xf>
    <xf numFmtId="9" fontId="1" fillId="0" borderId="89" xfId="4" applyFont="1" applyBorder="1" applyAlignment="1">
      <alignment horizontal="center" vertical="center"/>
    </xf>
    <xf numFmtId="9" fontId="1" fillId="0" borderId="89" xfId="4" applyFont="1" applyBorder="1" applyAlignment="1">
      <alignment horizontal="center" vertical="center" wrapText="1"/>
    </xf>
    <xf numFmtId="0" fontId="18" fillId="19" borderId="0" xfId="0" applyFont="1" applyFill="1" applyAlignment="1">
      <alignment vertical="center"/>
    </xf>
    <xf numFmtId="0" fontId="18" fillId="19" borderId="0" xfId="0" applyFont="1" applyFill="1" applyAlignment="1">
      <alignment horizontal="left" vertical="center"/>
    </xf>
    <xf numFmtId="0" fontId="0" fillId="0" borderId="0" xfId="0" applyAlignment="1">
      <alignment horizontal="left" vertical="center"/>
    </xf>
    <xf numFmtId="0" fontId="5" fillId="10" borderId="34" xfId="0" applyFont="1" applyFill="1" applyBorder="1" applyAlignment="1">
      <alignment vertical="center" wrapText="1"/>
    </xf>
    <xf numFmtId="0" fontId="5" fillId="10" borderId="34" xfId="0" applyFont="1" applyFill="1" applyBorder="1" applyAlignment="1">
      <alignment horizontal="justify" vertical="center" wrapText="1"/>
    </xf>
    <xf numFmtId="0" fontId="5" fillId="10" borderId="34" xfId="0" applyFont="1" applyFill="1" applyBorder="1" applyAlignment="1">
      <alignment horizontal="left" vertical="center" wrapText="1"/>
    </xf>
    <xf numFmtId="0" fontId="5" fillId="10" borderId="34" xfId="0" applyFont="1" applyFill="1" applyBorder="1" applyAlignment="1">
      <alignment horizontal="center" vertical="center" wrapText="1"/>
    </xf>
    <xf numFmtId="14" fontId="5" fillId="10" borderId="34" xfId="0" applyNumberFormat="1" applyFont="1" applyFill="1" applyBorder="1" applyAlignment="1">
      <alignment horizontal="center" vertical="center" wrapText="1"/>
    </xf>
    <xf numFmtId="0" fontId="0" fillId="19" borderId="0" xfId="0" applyFill="1" applyAlignment="1">
      <alignment horizontal="center" vertical="center" wrapText="1"/>
    </xf>
    <xf numFmtId="0" fontId="5" fillId="10" borderId="33" xfId="0" applyFont="1" applyFill="1" applyBorder="1" applyAlignment="1">
      <alignment vertical="center" wrapText="1"/>
    </xf>
    <xf numFmtId="0" fontId="5" fillId="10" borderId="33" xfId="0" applyFont="1" applyFill="1" applyBorder="1" applyAlignment="1">
      <alignment horizontal="justify" vertical="center" wrapText="1"/>
    </xf>
    <xf numFmtId="0" fontId="5" fillId="10" borderId="33" xfId="0" applyFont="1" applyFill="1" applyBorder="1" applyAlignment="1">
      <alignment horizontal="left" vertical="center" wrapText="1"/>
    </xf>
    <xf numFmtId="0" fontId="5" fillId="10" borderId="33" xfId="0" applyFont="1" applyFill="1" applyBorder="1" applyAlignment="1">
      <alignment horizontal="center" vertical="center" wrapText="1"/>
    </xf>
    <xf numFmtId="14" fontId="5" fillId="10" borderId="33" xfId="0" applyNumberFormat="1" applyFont="1" applyFill="1" applyBorder="1" applyAlignment="1">
      <alignment horizontal="center" vertical="center" wrapText="1"/>
    </xf>
    <xf numFmtId="9" fontId="5" fillId="10" borderId="33" xfId="0" applyNumberFormat="1" applyFont="1" applyFill="1" applyBorder="1" applyAlignment="1">
      <alignment horizontal="center" vertical="center" wrapText="1"/>
    </xf>
    <xf numFmtId="9" fontId="10" fillId="0" borderId="47" xfId="0" applyNumberFormat="1" applyFont="1" applyBorder="1" applyAlignment="1">
      <alignment horizontal="center" vertical="center"/>
    </xf>
    <xf numFmtId="1" fontId="10" fillId="19" borderId="47" xfId="0" applyNumberFormat="1" applyFont="1" applyFill="1" applyBorder="1" applyAlignment="1">
      <alignment horizontal="center" vertical="center" wrapText="1"/>
    </xf>
    <xf numFmtId="0" fontId="6" fillId="27" borderId="45" xfId="0" applyFont="1" applyFill="1" applyBorder="1" applyAlignment="1">
      <alignment horizontal="justify" vertical="center" wrapText="1"/>
    </xf>
    <xf numFmtId="0" fontId="6" fillId="27" borderId="45" xfId="0" applyFont="1" applyFill="1" applyBorder="1" applyAlignment="1">
      <alignment horizontal="left" vertical="center" wrapText="1"/>
    </xf>
    <xf numFmtId="0" fontId="6" fillId="27" borderId="45" xfId="0" applyFont="1" applyFill="1" applyBorder="1" applyAlignment="1">
      <alignment horizontal="center" vertical="center" wrapText="1"/>
    </xf>
    <xf numFmtId="9" fontId="6" fillId="27" borderId="45" xfId="0" applyNumberFormat="1" applyFont="1" applyFill="1" applyBorder="1" applyAlignment="1">
      <alignment horizontal="center" vertical="center" wrapText="1"/>
    </xf>
    <xf numFmtId="9" fontId="0" fillId="33" borderId="47" xfId="4" applyFont="1" applyFill="1" applyBorder="1" applyAlignment="1">
      <alignment horizontal="center" vertical="center" wrapText="1"/>
    </xf>
    <xf numFmtId="9" fontId="0" fillId="23" borderId="47" xfId="4" applyFont="1" applyFill="1" applyBorder="1" applyAlignment="1">
      <alignment horizontal="center" vertical="center" wrapText="1"/>
    </xf>
    <xf numFmtId="9" fontId="10" fillId="33" borderId="47" xfId="4" applyFont="1" applyFill="1" applyBorder="1" applyAlignment="1">
      <alignment horizontal="center" vertical="center" wrapText="1"/>
    </xf>
    <xf numFmtId="9" fontId="26" fillId="33" borderId="47" xfId="4" applyFont="1" applyFill="1" applyBorder="1" applyAlignment="1">
      <alignment horizontal="center" vertical="center" wrapText="1"/>
    </xf>
    <xf numFmtId="9" fontId="10" fillId="23" borderId="47" xfId="4" applyFont="1" applyFill="1" applyBorder="1" applyAlignment="1">
      <alignment horizontal="center" vertical="center" wrapText="1"/>
    </xf>
    <xf numFmtId="9" fontId="10" fillId="23" borderId="58" xfId="4" applyFont="1" applyFill="1" applyBorder="1" applyAlignment="1">
      <alignment horizontal="center" vertical="center" wrapText="1"/>
    </xf>
    <xf numFmtId="9" fontId="25" fillId="23" borderId="58" xfId="4" applyFont="1" applyFill="1" applyBorder="1" applyAlignment="1">
      <alignment horizontal="center" vertical="center" wrapText="1"/>
    </xf>
    <xf numFmtId="9" fontId="10" fillId="33" borderId="47" xfId="4" applyFont="1" applyFill="1" applyBorder="1" applyAlignment="1">
      <alignment horizontal="center" vertical="center"/>
    </xf>
    <xf numFmtId="9" fontId="10" fillId="23" borderId="47" xfId="4" applyFont="1" applyFill="1" applyBorder="1" applyAlignment="1">
      <alignment horizontal="center" vertical="center"/>
    </xf>
    <xf numFmtId="9" fontId="25" fillId="23" borderId="47" xfId="4" applyFont="1" applyFill="1" applyBorder="1" applyAlignment="1">
      <alignment horizontal="center" vertical="center"/>
    </xf>
    <xf numFmtId="0" fontId="43" fillId="0" borderId="0" xfId="0" applyFont="1" applyAlignment="1">
      <alignment horizontal="left" vertical="center"/>
    </xf>
    <xf numFmtId="9" fontId="25" fillId="23" borderId="47" xfId="4" applyFont="1" applyFill="1" applyBorder="1" applyAlignment="1">
      <alignment horizontal="center" vertical="center" wrapText="1"/>
    </xf>
    <xf numFmtId="0" fontId="44" fillId="0" borderId="0" xfId="0" applyFont="1" applyAlignment="1">
      <alignment horizontal="left" vertical="center" wrapText="1"/>
    </xf>
    <xf numFmtId="9" fontId="0" fillId="33" borderId="85" xfId="4" applyFont="1" applyFill="1" applyBorder="1" applyAlignment="1">
      <alignment horizontal="center" vertical="center"/>
    </xf>
    <xf numFmtId="9" fontId="26" fillId="23" borderId="47" xfId="4" applyFont="1" applyFill="1" applyBorder="1" applyAlignment="1">
      <alignment horizontal="center" vertical="center" wrapText="1"/>
    </xf>
    <xf numFmtId="9" fontId="25" fillId="33" borderId="47" xfId="4" applyFont="1" applyFill="1" applyBorder="1" applyAlignment="1">
      <alignment horizontal="center" vertical="center" wrapText="1"/>
    </xf>
    <xf numFmtId="0" fontId="10" fillId="19" borderId="47" xfId="0" applyFont="1" applyFill="1" applyBorder="1" applyAlignment="1">
      <alignment horizontal="center" vertical="center" wrapText="1"/>
    </xf>
    <xf numFmtId="0" fontId="49" fillId="0" borderId="47" xfId="0" applyFont="1" applyBorder="1" applyAlignment="1">
      <alignment horizontal="justify" vertical="top" wrapText="1"/>
    </xf>
    <xf numFmtId="0" fontId="50" fillId="0" borderId="47" xfId="0" applyFont="1" applyBorder="1" applyAlignment="1">
      <alignment horizontal="justify" vertical="top" wrapText="1"/>
    </xf>
    <xf numFmtId="0" fontId="10" fillId="0" borderId="47" xfId="0" applyFont="1" applyBorder="1" applyAlignment="1">
      <alignment horizontal="center" vertical="center" wrapText="1"/>
    </xf>
    <xf numFmtId="0" fontId="1" fillId="23" borderId="0" xfId="0" applyFont="1" applyFill="1" applyAlignment="1">
      <alignment horizontal="center" vertical="center"/>
    </xf>
    <xf numFmtId="0" fontId="10" fillId="0" borderId="47" xfId="0" applyFont="1" applyBorder="1" applyAlignment="1">
      <alignment vertical="center" wrapText="1"/>
    </xf>
    <xf numFmtId="0" fontId="13" fillId="0" borderId="47" xfId="0" applyFont="1" applyBorder="1" applyAlignment="1">
      <alignment horizontal="left" vertical="top" wrapText="1"/>
    </xf>
    <xf numFmtId="0" fontId="18" fillId="0" borderId="0" xfId="0" applyFont="1" applyAlignment="1">
      <alignment horizontal="justify" vertical="center"/>
    </xf>
    <xf numFmtId="0" fontId="52" fillId="19" borderId="47" xfId="5" applyFont="1" applyFill="1" applyBorder="1" applyAlignment="1">
      <alignment horizontal="center" vertical="center" wrapText="1"/>
    </xf>
    <xf numFmtId="0" fontId="49" fillId="19" borderId="47" xfId="0" applyFont="1" applyFill="1" applyBorder="1" applyAlignment="1">
      <alignment horizontal="justify" vertical="center" wrapText="1"/>
    </xf>
    <xf numFmtId="0" fontId="49" fillId="19" borderId="47" xfId="0" applyFont="1" applyFill="1" applyBorder="1" applyAlignment="1">
      <alignment horizontal="center" vertical="center" wrapText="1"/>
    </xf>
    <xf numFmtId="0" fontId="0" fillId="0" borderId="47" xfId="0" applyBorder="1" applyAlignment="1">
      <alignment horizontal="center" vertical="center" wrapText="1"/>
    </xf>
    <xf numFmtId="0" fontId="54" fillId="0" borderId="0" xfId="0" applyFont="1" applyAlignment="1">
      <alignment vertical="center" wrapText="1"/>
    </xf>
    <xf numFmtId="10" fontId="0" fillId="19" borderId="47" xfId="0" applyNumberFormat="1" applyFill="1" applyBorder="1" applyAlignment="1">
      <alignment horizontal="left" vertical="center" wrapText="1"/>
    </xf>
    <xf numFmtId="0" fontId="54" fillId="0" borderId="47" xfId="0" applyFont="1" applyBorder="1" applyAlignment="1">
      <alignment vertical="center" wrapText="1"/>
    </xf>
    <xf numFmtId="10" fontId="41" fillId="0" borderId="47" xfId="0" applyNumberFormat="1" applyFont="1" applyBorder="1" applyAlignment="1">
      <alignment horizontal="center" vertical="center" wrapText="1"/>
    </xf>
    <xf numFmtId="10" fontId="41" fillId="19" borderId="47" xfId="0" applyNumberFormat="1" applyFont="1" applyFill="1" applyBorder="1" applyAlignment="1">
      <alignment horizontal="left" vertical="center" wrapText="1"/>
    </xf>
    <xf numFmtId="10" fontId="55" fillId="0" borderId="47" xfId="0" applyNumberFormat="1" applyFont="1" applyBorder="1" applyAlignment="1">
      <alignment horizontal="center" vertical="center" wrapText="1"/>
    </xf>
    <xf numFmtId="10" fontId="0" fillId="0" borderId="47" xfId="0" applyNumberFormat="1" applyBorder="1" applyAlignment="1">
      <alignment horizontal="center" vertical="center" wrapText="1"/>
    </xf>
    <xf numFmtId="10" fontId="0" fillId="0" borderId="47" xfId="0" applyNumberFormat="1" applyBorder="1" applyAlignment="1">
      <alignment horizontal="justify" vertical="center" wrapText="1"/>
    </xf>
    <xf numFmtId="0" fontId="13" fillId="19" borderId="47" xfId="0" applyFont="1" applyFill="1" applyBorder="1" applyAlignment="1">
      <alignment vertical="center" wrapText="1"/>
    </xf>
    <xf numFmtId="0" fontId="57" fillId="19" borderId="47" xfId="0" applyFont="1" applyFill="1" applyBorder="1" applyAlignment="1">
      <alignment horizontal="center" vertical="center" wrapText="1"/>
    </xf>
    <xf numFmtId="0" fontId="13" fillId="0" borderId="47" xfId="0" applyFont="1" applyBorder="1" applyAlignment="1">
      <alignment horizontal="center" vertical="center" wrapText="1" shrinkToFit="1"/>
    </xf>
    <xf numFmtId="0" fontId="10" fillId="19" borderId="47" xfId="0" applyFont="1" applyFill="1" applyBorder="1" applyAlignment="1">
      <alignment horizontal="justify" vertical="center" wrapText="1"/>
    </xf>
    <xf numFmtId="0" fontId="13" fillId="0" borderId="47" xfId="0" applyFont="1" applyBorder="1" applyAlignment="1">
      <alignment horizontal="center" vertical="center" wrapText="1"/>
    </xf>
    <xf numFmtId="10" fontId="13" fillId="19" borderId="47" xfId="0" applyNumberFormat="1" applyFont="1" applyFill="1" applyBorder="1" applyAlignment="1">
      <alignment horizontal="center" vertical="top" wrapText="1"/>
    </xf>
    <xf numFmtId="10" fontId="55" fillId="19" borderId="47" xfId="0" applyNumberFormat="1" applyFont="1" applyFill="1" applyBorder="1" applyAlignment="1">
      <alignment horizontal="left" vertical="top" wrapText="1"/>
    </xf>
    <xf numFmtId="0" fontId="0" fillId="0" borderId="47" xfId="0" applyBorder="1" applyAlignment="1">
      <alignment horizontal="left" vertical="center" wrapText="1"/>
    </xf>
    <xf numFmtId="0" fontId="10" fillId="0" borderId="47" xfId="0" applyFont="1" applyBorder="1" applyAlignment="1">
      <alignment horizontal="left" vertical="center" wrapText="1"/>
    </xf>
    <xf numFmtId="0" fontId="58" fillId="32" borderId="56" xfId="5" applyFont="1" applyFill="1" applyBorder="1" applyAlignment="1">
      <alignment vertical="center" wrapText="1"/>
    </xf>
    <xf numFmtId="0" fontId="58" fillId="32" borderId="59" xfId="5" applyFont="1" applyFill="1" applyBorder="1" applyAlignment="1">
      <alignment vertical="center" wrapText="1"/>
    </xf>
    <xf numFmtId="0" fontId="58" fillId="32" borderId="58" xfId="5" applyFont="1" applyFill="1" applyBorder="1" applyAlignment="1">
      <alignment vertical="center" wrapText="1"/>
    </xf>
    <xf numFmtId="10" fontId="1" fillId="19" borderId="47" xfId="0" applyNumberFormat="1" applyFont="1" applyFill="1" applyBorder="1" applyAlignment="1">
      <alignment horizontal="center" vertical="center"/>
    </xf>
    <xf numFmtId="0" fontId="1" fillId="24" borderId="0" xfId="0" applyFont="1" applyFill="1" applyAlignment="1">
      <alignment horizontal="center" vertical="center" wrapText="1"/>
    </xf>
    <xf numFmtId="0" fontId="49" fillId="0" borderId="47" xfId="0" applyFont="1" applyBorder="1" applyAlignment="1">
      <alignment horizontal="justify" vertical="center" wrapText="1"/>
    </xf>
    <xf numFmtId="0" fontId="36" fillId="19" borderId="47" xfId="0" applyFont="1" applyFill="1" applyBorder="1" applyAlignment="1">
      <alignment horizontal="justify" vertical="center" wrapText="1"/>
    </xf>
    <xf numFmtId="0" fontId="36" fillId="0" borderId="47" xfId="0" applyFont="1" applyBorder="1" applyAlignment="1" applyProtection="1">
      <alignment horizontal="justify" vertical="center" wrapText="1"/>
      <protection locked="0"/>
    </xf>
    <xf numFmtId="0" fontId="59" fillId="19" borderId="47" xfId="0" applyFont="1" applyFill="1" applyBorder="1" applyAlignment="1">
      <alignment horizontal="center" vertical="center"/>
    </xf>
    <xf numFmtId="0" fontId="21" fillId="19" borderId="47" xfId="0" applyFont="1" applyFill="1" applyBorder="1" applyAlignment="1">
      <alignment vertical="center" wrapText="1"/>
    </xf>
    <xf numFmtId="0" fontId="21" fillId="0" borderId="47" xfId="0" applyFont="1" applyBorder="1" applyAlignment="1">
      <alignment vertical="center" wrapText="1"/>
    </xf>
    <xf numFmtId="0" fontId="49" fillId="19" borderId="47" xfId="0" applyFont="1" applyFill="1" applyBorder="1" applyAlignment="1">
      <alignment vertical="center" wrapText="1"/>
    </xf>
    <xf numFmtId="0" fontId="53" fillId="0" borderId="47" xfId="0" applyFont="1" applyBorder="1" applyAlignment="1" applyProtection="1">
      <alignment vertical="center" wrapText="1"/>
      <protection locked="0"/>
    </xf>
    <xf numFmtId="0" fontId="0" fillId="24" borderId="0" xfId="0" applyFill="1" applyAlignment="1">
      <alignment horizontal="center"/>
    </xf>
    <xf numFmtId="9" fontId="0" fillId="19" borderId="47" xfId="0" applyNumberFormat="1" applyFill="1" applyBorder="1" applyAlignment="1">
      <alignment horizontal="center" vertical="center"/>
    </xf>
    <xf numFmtId="10" fontId="0" fillId="19" borderId="47" xfId="0" applyNumberFormat="1" applyFill="1" applyBorder="1" applyAlignment="1">
      <alignment horizontal="center" vertical="center" wrapText="1"/>
    </xf>
    <xf numFmtId="9" fontId="0" fillId="19" borderId="47" xfId="0" applyNumberFormat="1" applyFill="1" applyBorder="1" applyAlignment="1">
      <alignment horizontal="center" vertical="center" wrapText="1"/>
    </xf>
    <xf numFmtId="0" fontId="0" fillId="19" borderId="47" xfId="0" applyFill="1" applyBorder="1" applyAlignment="1">
      <alignment horizontal="center" vertical="center" wrapText="1"/>
    </xf>
    <xf numFmtId="9" fontId="0" fillId="0" borderId="47" xfId="0" applyNumberFormat="1" applyBorder="1" applyAlignment="1">
      <alignment horizontal="center" vertical="center"/>
    </xf>
    <xf numFmtId="10" fontId="55" fillId="19" borderId="47" xfId="0" applyNumberFormat="1" applyFont="1" applyFill="1" applyBorder="1" applyAlignment="1">
      <alignment horizontal="left" vertical="center" wrapText="1"/>
    </xf>
    <xf numFmtId="14" fontId="5" fillId="0" borderId="47" xfId="0" applyNumberFormat="1" applyFont="1" applyBorder="1" applyAlignment="1">
      <alignment horizontal="center" vertical="center" wrapText="1"/>
    </xf>
    <xf numFmtId="0" fontId="27" fillId="31" borderId="0" xfId="0" applyFont="1" applyFill="1" applyAlignment="1">
      <alignment horizontal="center" vertical="center" wrapText="1"/>
    </xf>
    <xf numFmtId="10" fontId="13" fillId="19" borderId="47" xfId="0" applyNumberFormat="1" applyFont="1" applyFill="1" applyBorder="1" applyAlignment="1">
      <alignment horizontal="center" vertical="center" wrapText="1"/>
    </xf>
    <xf numFmtId="9" fontId="26" fillId="19" borderId="47" xfId="4" applyFont="1" applyFill="1" applyBorder="1" applyAlignment="1">
      <alignment horizontal="center" vertical="center"/>
    </xf>
    <xf numFmtId="0" fontId="60" fillId="0" borderId="47" xfId="5" applyFont="1" applyBorder="1" applyAlignment="1">
      <alignment horizontal="left" vertical="center" wrapText="1"/>
    </xf>
    <xf numFmtId="10" fontId="41" fillId="19" borderId="47" xfId="0" applyNumberFormat="1" applyFont="1" applyFill="1" applyBorder="1" applyAlignment="1">
      <alignment horizontal="center" vertical="center" wrapText="1"/>
    </xf>
    <xf numFmtId="10" fontId="10" fillId="19" borderId="0" xfId="0" applyNumberFormat="1" applyFont="1" applyFill="1" applyAlignment="1">
      <alignment horizontal="center" vertical="center" wrapText="1"/>
    </xf>
    <xf numFmtId="9" fontId="26" fillId="33" borderId="3" xfId="4" applyFont="1" applyFill="1" applyBorder="1" applyAlignment="1">
      <alignment horizontal="center" vertical="center"/>
    </xf>
    <xf numFmtId="9" fontId="26" fillId="33" borderId="88" xfId="4" applyFont="1" applyFill="1" applyBorder="1" applyAlignment="1">
      <alignment horizontal="center" vertical="center"/>
    </xf>
    <xf numFmtId="9" fontId="26" fillId="33" borderId="47" xfId="4" applyFont="1" applyFill="1" applyBorder="1" applyAlignment="1">
      <alignment horizontal="center" vertical="center"/>
    </xf>
    <xf numFmtId="0" fontId="13" fillId="0" borderId="47" xfId="0" applyFont="1" applyBorder="1" applyAlignment="1">
      <alignment horizontal="center" vertical="top" wrapText="1" shrinkToFit="1"/>
    </xf>
    <xf numFmtId="9" fontId="10" fillId="23" borderId="3" xfId="4" applyFont="1" applyFill="1" applyBorder="1" applyAlignment="1">
      <alignment horizontal="center" vertical="center"/>
    </xf>
    <xf numFmtId="10" fontId="10" fillId="19" borderId="56" xfId="0" applyNumberFormat="1" applyFont="1" applyFill="1" applyBorder="1" applyAlignment="1">
      <alignment horizontal="center" vertical="center" wrapText="1"/>
    </xf>
    <xf numFmtId="9" fontId="0" fillId="33" borderId="89" xfId="4" applyFont="1" applyFill="1" applyBorder="1" applyAlignment="1">
      <alignment horizontal="center" vertical="center"/>
    </xf>
    <xf numFmtId="10" fontId="0" fillId="0" borderId="47" xfId="0" applyNumberFormat="1" applyBorder="1" applyAlignment="1">
      <alignment horizontal="center" vertical="center"/>
    </xf>
    <xf numFmtId="9" fontId="1" fillId="24" borderId="92" xfId="4" applyFont="1" applyFill="1" applyBorder="1" applyAlignment="1">
      <alignment horizontal="center" vertical="center" wrapText="1"/>
    </xf>
    <xf numFmtId="0" fontId="61" fillId="19" borderId="47" xfId="0" applyFont="1" applyFill="1" applyBorder="1" applyAlignment="1">
      <alignment horizontal="justify" vertical="top" wrapText="1"/>
    </xf>
    <xf numFmtId="0" fontId="61" fillId="19" borderId="47" xfId="5" applyFont="1" applyFill="1" applyBorder="1" applyAlignment="1">
      <alignment horizontal="justify" vertical="top" wrapText="1"/>
    </xf>
    <xf numFmtId="0" fontId="61" fillId="19" borderId="47" xfId="0" applyFont="1" applyFill="1" applyBorder="1" applyAlignment="1">
      <alignment horizontal="justify" vertical="center" wrapText="1"/>
    </xf>
    <xf numFmtId="0" fontId="0" fillId="23" borderId="47" xfId="0" applyFill="1" applyBorder="1" applyAlignment="1">
      <alignment horizontal="center" vertical="center" wrapText="1"/>
    </xf>
    <xf numFmtId="9" fontId="26" fillId="23" borderId="47" xfId="4" applyFont="1" applyFill="1" applyBorder="1" applyAlignment="1">
      <alignment horizontal="center" vertical="center"/>
    </xf>
    <xf numFmtId="9" fontId="1" fillId="23" borderId="3" xfId="4" applyFont="1" applyFill="1" applyBorder="1" applyAlignment="1">
      <alignment horizontal="center" vertical="center"/>
    </xf>
    <xf numFmtId="9" fontId="26" fillId="23" borderId="3" xfId="4" applyFont="1" applyFill="1" applyBorder="1" applyAlignment="1">
      <alignment horizontal="center" vertical="center"/>
    </xf>
    <xf numFmtId="9" fontId="26" fillId="23" borderId="88" xfId="4" applyFont="1" applyFill="1" applyBorder="1" applyAlignment="1">
      <alignment horizontal="center" vertical="center"/>
    </xf>
    <xf numFmtId="9" fontId="26" fillId="0" borderId="93" xfId="4" applyFont="1" applyBorder="1" applyAlignment="1">
      <alignment horizontal="center" vertical="center"/>
    </xf>
    <xf numFmtId="9" fontId="26" fillId="0" borderId="0" xfId="4" applyFont="1" applyAlignment="1">
      <alignment horizontal="center" vertical="center"/>
    </xf>
    <xf numFmtId="0" fontId="13" fillId="19" borderId="47" xfId="0" applyFont="1" applyFill="1" applyBorder="1" applyAlignment="1">
      <alignment horizontal="center" vertical="center" wrapText="1"/>
    </xf>
    <xf numFmtId="0" fontId="23" fillId="28" borderId="0" xfId="0" applyFont="1" applyFill="1" applyAlignment="1" applyProtection="1">
      <alignment horizontal="center" vertical="center"/>
      <protection hidden="1"/>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2" borderId="1" xfId="0" applyFont="1" applyFill="1" applyBorder="1" applyAlignment="1">
      <alignment horizontal="left" wrapText="1"/>
    </xf>
    <xf numFmtId="0" fontId="5" fillId="2" borderId="2" xfId="0" applyFont="1" applyFill="1" applyBorder="1" applyAlignment="1">
      <alignment horizontal="left" wrapText="1"/>
    </xf>
    <xf numFmtId="0" fontId="5" fillId="2" borderId="3" xfId="0" applyFont="1" applyFill="1" applyBorder="1" applyAlignment="1">
      <alignment horizontal="left" wrapText="1"/>
    </xf>
    <xf numFmtId="0" fontId="1" fillId="24" borderId="47" xfId="0" applyFont="1" applyFill="1" applyBorder="1" applyAlignment="1">
      <alignment horizontal="center" vertical="center"/>
    </xf>
    <xf numFmtId="9" fontId="1" fillId="24" borderId="1" xfId="4" applyFont="1" applyFill="1" applyBorder="1" applyAlignment="1">
      <alignment horizontal="center" wrapText="1"/>
    </xf>
    <xf numFmtId="9" fontId="1" fillId="24" borderId="2" xfId="4" applyFont="1" applyFill="1" applyBorder="1" applyAlignment="1">
      <alignment horizontal="center" wrapText="1"/>
    </xf>
    <xf numFmtId="0" fontId="22" fillId="22" borderId="47" xfId="0" applyFont="1" applyFill="1" applyBorder="1" applyAlignment="1" applyProtection="1">
      <alignment horizontal="center" vertical="center" wrapText="1"/>
      <protection locked="0"/>
    </xf>
    <xf numFmtId="0" fontId="16" fillId="20" borderId="55" xfId="0" applyFont="1" applyFill="1" applyBorder="1" applyAlignment="1">
      <alignment horizontal="center" vertical="center" wrapText="1"/>
    </xf>
    <xf numFmtId="0" fontId="16" fillId="20" borderId="57" xfId="0" applyFont="1" applyFill="1" applyBorder="1" applyAlignment="1">
      <alignment horizontal="center" vertical="center" wrapText="1"/>
    </xf>
    <xf numFmtId="0" fontId="16" fillId="20" borderId="47" xfId="0" applyFont="1" applyFill="1" applyBorder="1" applyAlignment="1">
      <alignment horizontal="center" vertical="center" wrapText="1"/>
    </xf>
    <xf numFmtId="0" fontId="16" fillId="20" borderId="56" xfId="0" applyFont="1" applyFill="1" applyBorder="1" applyAlignment="1">
      <alignment horizontal="center" vertical="center" wrapText="1"/>
    </xf>
    <xf numFmtId="0" fontId="16" fillId="20" borderId="58" xfId="0" applyFont="1" applyFill="1" applyBorder="1" applyAlignment="1">
      <alignment horizontal="center" vertical="center" wrapText="1"/>
    </xf>
    <xf numFmtId="0" fontId="16" fillId="21" borderId="47" xfId="0" applyFont="1" applyFill="1" applyBorder="1" applyAlignment="1">
      <alignment horizontal="center" vertical="center" wrapText="1"/>
    </xf>
    <xf numFmtId="0" fontId="2"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4" fillId="20" borderId="51" xfId="0" applyFont="1" applyFill="1" applyBorder="1" applyAlignment="1">
      <alignment horizontal="center" vertical="center"/>
    </xf>
    <xf numFmtId="0" fontId="14" fillId="20" borderId="52" xfId="0" applyFont="1" applyFill="1" applyBorder="1" applyAlignment="1">
      <alignment horizontal="center" vertical="center"/>
    </xf>
    <xf numFmtId="0" fontId="14" fillId="20" borderId="53" xfId="0" applyFont="1" applyFill="1" applyBorder="1" applyAlignment="1">
      <alignment horizontal="center" vertical="center"/>
    </xf>
    <xf numFmtId="0" fontId="14" fillId="13" borderId="54" xfId="0" applyFont="1" applyFill="1" applyBorder="1" applyAlignment="1">
      <alignment horizontal="center" vertical="center"/>
    </xf>
    <xf numFmtId="0" fontId="14" fillId="21" borderId="54" xfId="0" applyFont="1" applyFill="1" applyBorder="1" applyAlignment="1">
      <alignment horizontal="center" vertical="center"/>
    </xf>
    <xf numFmtId="0" fontId="22" fillId="22" borderId="47" xfId="0" applyFont="1" applyFill="1" applyBorder="1" applyAlignment="1">
      <alignment horizontal="center" vertical="center" wrapText="1"/>
    </xf>
    <xf numFmtId="0" fontId="18" fillId="19" borderId="47" xfId="0" applyFont="1" applyFill="1" applyBorder="1" applyAlignment="1" applyProtection="1">
      <alignment horizontal="center" vertical="center" wrapText="1"/>
      <protection locked="0"/>
    </xf>
    <xf numFmtId="14" fontId="18" fillId="19" borderId="47" xfId="0" applyNumberFormat="1" applyFont="1" applyFill="1" applyBorder="1" applyAlignment="1" applyProtection="1">
      <alignment horizontal="center" vertical="center"/>
      <protection locked="0"/>
    </xf>
    <xf numFmtId="0" fontId="17" fillId="19" borderId="56" xfId="0" applyFont="1" applyFill="1" applyBorder="1" applyAlignment="1" applyProtection="1">
      <alignment horizontal="center" vertical="center" wrapText="1"/>
      <protection locked="0"/>
    </xf>
    <xf numFmtId="0" fontId="17" fillId="19" borderId="58" xfId="0" applyFont="1" applyFill="1" applyBorder="1" applyAlignment="1" applyProtection="1">
      <alignment horizontal="center" vertical="center" wrapText="1"/>
      <protection locked="0"/>
    </xf>
    <xf numFmtId="0" fontId="18" fillId="19" borderId="56" xfId="0" applyFont="1" applyFill="1" applyBorder="1" applyAlignment="1" applyProtection="1">
      <alignment horizontal="center" vertical="center" wrapText="1"/>
      <protection locked="0"/>
    </xf>
    <xf numFmtId="0" fontId="18" fillId="19" borderId="58" xfId="0" applyFont="1" applyFill="1" applyBorder="1" applyAlignment="1" applyProtection="1">
      <alignment horizontal="center" vertical="center" wrapText="1"/>
      <protection locked="0"/>
    </xf>
    <xf numFmtId="0" fontId="17" fillId="24" borderId="56" xfId="0" applyFont="1" applyFill="1" applyBorder="1" applyAlignment="1" applyProtection="1">
      <alignment horizontal="center" vertical="center" textRotation="90" wrapText="1"/>
      <protection locked="0"/>
    </xf>
    <xf numFmtId="0" fontId="17" fillId="24" borderId="58" xfId="0" applyFont="1" applyFill="1" applyBorder="1" applyAlignment="1" applyProtection="1">
      <alignment horizontal="center" vertical="center" textRotation="90" wrapText="1"/>
      <protection locked="0"/>
    </xf>
    <xf numFmtId="14" fontId="18" fillId="19" borderId="56" xfId="0" applyNumberFormat="1" applyFont="1" applyFill="1" applyBorder="1" applyAlignment="1" applyProtection="1">
      <alignment horizontal="center" vertical="center"/>
      <protection locked="0"/>
    </xf>
    <xf numFmtId="14" fontId="18" fillId="19" borderId="58" xfId="0" applyNumberFormat="1" applyFont="1" applyFill="1" applyBorder="1" applyAlignment="1" applyProtection="1">
      <alignment horizontal="center" vertical="center"/>
      <protection locked="0"/>
    </xf>
    <xf numFmtId="0" fontId="17" fillId="19" borderId="56" xfId="0" applyFont="1" applyFill="1" applyBorder="1" applyAlignment="1">
      <alignment horizontal="center" vertical="center" wrapText="1"/>
    </xf>
    <xf numFmtId="0" fontId="17" fillId="19" borderId="59" xfId="0" applyFont="1" applyFill="1" applyBorder="1" applyAlignment="1">
      <alignment horizontal="center" vertical="center" wrapText="1"/>
    </xf>
    <xf numFmtId="0" fontId="17" fillId="19" borderId="58" xfId="0" applyFont="1" applyFill="1" applyBorder="1" applyAlignment="1">
      <alignment horizontal="center" vertical="center" wrapText="1"/>
    </xf>
    <xf numFmtId="0" fontId="17" fillId="19" borderId="47" xfId="0" applyFont="1" applyFill="1" applyBorder="1" applyAlignment="1" applyProtection="1">
      <alignment horizontal="center" vertical="center" wrapText="1"/>
      <protection locked="0"/>
    </xf>
    <xf numFmtId="0" fontId="17" fillId="23" borderId="47" xfId="0" applyFont="1" applyFill="1" applyBorder="1" applyAlignment="1" applyProtection="1">
      <alignment horizontal="center" vertical="center" textRotation="90" wrapText="1"/>
      <protection locked="0"/>
    </xf>
    <xf numFmtId="0" fontId="18" fillId="0" borderId="56" xfId="0" applyFont="1" applyBorder="1" applyAlignment="1" applyProtection="1">
      <alignment horizontal="center" vertical="center" wrapText="1"/>
      <protection locked="0"/>
    </xf>
    <xf numFmtId="0" fontId="18" fillId="0" borderId="58" xfId="0" applyFont="1" applyBorder="1" applyAlignment="1" applyProtection="1">
      <alignment horizontal="center" vertical="center" wrapText="1"/>
      <protection locked="0"/>
    </xf>
    <xf numFmtId="0" fontId="18" fillId="19" borderId="56" xfId="0" applyFont="1" applyFill="1" applyBorder="1" applyAlignment="1" applyProtection="1">
      <alignment horizontal="left" vertical="center" wrapText="1"/>
      <protection locked="0"/>
    </xf>
    <xf numFmtId="0" fontId="18" fillId="19" borderId="58" xfId="0" applyFont="1" applyFill="1" applyBorder="1" applyAlignment="1" applyProtection="1">
      <alignment horizontal="left" vertical="center" wrapText="1"/>
      <protection locked="0"/>
    </xf>
    <xf numFmtId="0" fontId="17" fillId="25" borderId="56" xfId="0" applyFont="1" applyFill="1" applyBorder="1" applyAlignment="1">
      <alignment horizontal="center" vertical="center" textRotation="90" wrapText="1"/>
    </xf>
    <xf numFmtId="0" fontId="17" fillId="25" borderId="58" xfId="0" applyFont="1" applyFill="1" applyBorder="1" applyAlignment="1">
      <alignment horizontal="center" vertical="center" textRotation="90" wrapText="1"/>
    </xf>
    <xf numFmtId="0" fontId="17" fillId="19" borderId="59" xfId="0" applyFont="1" applyFill="1" applyBorder="1" applyAlignment="1" applyProtection="1">
      <alignment horizontal="center" vertical="center" wrapText="1"/>
      <protection locked="0"/>
    </xf>
    <xf numFmtId="0" fontId="18" fillId="19" borderId="47" xfId="0" applyFont="1" applyFill="1" applyBorder="1" applyAlignment="1" applyProtection="1">
      <alignment horizontal="left" vertical="center" wrapText="1"/>
      <protection locked="0"/>
    </xf>
    <xf numFmtId="0" fontId="17" fillId="24" borderId="47" xfId="0" applyFont="1" applyFill="1" applyBorder="1" applyAlignment="1" applyProtection="1">
      <alignment horizontal="center" vertical="center" textRotation="90" wrapText="1"/>
      <protection locked="0"/>
    </xf>
    <xf numFmtId="0" fontId="17" fillId="23" borderId="56" xfId="0" applyFont="1" applyFill="1" applyBorder="1" applyAlignment="1" applyProtection="1">
      <alignment horizontal="center" vertical="center" textRotation="90" wrapText="1"/>
      <protection locked="0"/>
    </xf>
    <xf numFmtId="0" fontId="17" fillId="23" borderId="58" xfId="0" applyFont="1" applyFill="1" applyBorder="1" applyAlignment="1" applyProtection="1">
      <alignment horizontal="center" vertical="center" textRotation="90" wrapText="1"/>
      <protection locked="0"/>
    </xf>
    <xf numFmtId="0" fontId="17" fillId="19" borderId="47" xfId="0" applyFont="1" applyFill="1" applyBorder="1" applyAlignment="1">
      <alignment horizontal="center" vertical="center" wrapText="1"/>
    </xf>
    <xf numFmtId="0" fontId="18" fillId="0" borderId="47"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wrapText="1"/>
      <protection locked="0"/>
    </xf>
    <xf numFmtId="14" fontId="18" fillId="0" borderId="56" xfId="0" applyNumberFormat="1" applyFont="1" applyBorder="1" applyAlignment="1" applyProtection="1">
      <alignment horizontal="center" vertical="center" wrapText="1"/>
      <protection locked="0"/>
    </xf>
    <xf numFmtId="14" fontId="18" fillId="0" borderId="59" xfId="0" applyNumberFormat="1" applyFont="1" applyBorder="1" applyAlignment="1" applyProtection="1">
      <alignment horizontal="center" vertical="center" wrapText="1"/>
      <protection locked="0"/>
    </xf>
    <xf numFmtId="0" fontId="18" fillId="19" borderId="56" xfId="0" applyFont="1" applyFill="1" applyBorder="1" applyAlignment="1">
      <alignment horizontal="center" vertical="center"/>
    </xf>
    <xf numFmtId="0" fontId="18" fillId="19" borderId="59" xfId="0" applyFont="1" applyFill="1" applyBorder="1" applyAlignment="1">
      <alignment horizontal="center" vertical="center"/>
    </xf>
    <xf numFmtId="0" fontId="18" fillId="19" borderId="58" xfId="0" applyFont="1" applyFill="1" applyBorder="1" applyAlignment="1">
      <alignment horizontal="center" vertical="center"/>
    </xf>
    <xf numFmtId="9" fontId="18" fillId="19" borderId="56" xfId="0" applyNumberFormat="1" applyFont="1" applyFill="1" applyBorder="1" applyAlignment="1">
      <alignment horizontal="center" vertical="center"/>
    </xf>
    <xf numFmtId="0" fontId="18" fillId="19" borderId="56" xfId="0" applyFont="1" applyFill="1" applyBorder="1" applyAlignment="1">
      <alignment horizontal="center" vertical="center" wrapText="1"/>
    </xf>
    <xf numFmtId="14" fontId="21" fillId="19" borderId="56" xfId="0" applyNumberFormat="1" applyFont="1" applyFill="1" applyBorder="1" applyAlignment="1">
      <alignment horizontal="center" vertical="center"/>
    </xf>
    <xf numFmtId="14" fontId="21" fillId="19" borderId="58" xfId="0" applyNumberFormat="1" applyFont="1" applyFill="1" applyBorder="1" applyAlignment="1">
      <alignment horizontal="center" vertical="center"/>
    </xf>
    <xf numFmtId="0" fontId="17" fillId="24" borderId="60" xfId="0" applyFont="1" applyFill="1" applyBorder="1" applyAlignment="1" applyProtection="1">
      <alignment horizontal="center" vertical="center" textRotation="90"/>
      <protection hidden="1"/>
    </xf>
    <xf numFmtId="0" fontId="17" fillId="24" borderId="59" xfId="0" applyFont="1" applyFill="1" applyBorder="1" applyAlignment="1" applyProtection="1">
      <alignment horizontal="center" vertical="center" textRotation="90"/>
      <protection hidden="1"/>
    </xf>
    <xf numFmtId="0" fontId="17" fillId="24" borderId="58" xfId="0" applyFont="1" applyFill="1" applyBorder="1" applyAlignment="1" applyProtection="1">
      <alignment horizontal="center" vertical="center" textRotation="90"/>
      <protection hidden="1"/>
    </xf>
    <xf numFmtId="0" fontId="18" fillId="0" borderId="56" xfId="0" applyFont="1" applyBorder="1" applyAlignment="1" applyProtection="1">
      <alignment horizontal="center" vertical="center" textRotation="90"/>
      <protection hidden="1"/>
    </xf>
    <xf numFmtId="0" fontId="18" fillId="0" borderId="59" xfId="0" applyFont="1" applyBorder="1" applyAlignment="1" applyProtection="1">
      <alignment horizontal="center" vertical="center" textRotation="90"/>
      <protection hidden="1"/>
    </xf>
    <xf numFmtId="0" fontId="18" fillId="0" borderId="58" xfId="0" applyFont="1" applyBorder="1" applyAlignment="1" applyProtection="1">
      <alignment horizontal="center" vertical="center" textRotation="90"/>
      <protection hidden="1"/>
    </xf>
    <xf numFmtId="14" fontId="18" fillId="19" borderId="47" xfId="0" applyNumberFormat="1" applyFont="1" applyFill="1" applyBorder="1" applyAlignment="1">
      <alignment horizontal="center" vertical="center"/>
    </xf>
    <xf numFmtId="0" fontId="18" fillId="19" borderId="56" xfId="0" applyFont="1" applyFill="1" applyBorder="1" applyAlignment="1">
      <alignment horizontal="center" vertical="center" textRotation="90"/>
    </xf>
    <xf numFmtId="0" fontId="18" fillId="19" borderId="58" xfId="0" applyFont="1" applyFill="1" applyBorder="1" applyAlignment="1">
      <alignment horizontal="center" vertical="center" textRotation="90"/>
    </xf>
    <xf numFmtId="14" fontId="18" fillId="19" borderId="56" xfId="0" applyNumberFormat="1" applyFont="1" applyFill="1" applyBorder="1" applyAlignment="1">
      <alignment horizontal="center" vertical="center"/>
    </xf>
    <xf numFmtId="14" fontId="18" fillId="19" borderId="58" xfId="0" applyNumberFormat="1" applyFont="1" applyFill="1" applyBorder="1" applyAlignment="1">
      <alignment horizontal="center" vertical="center"/>
    </xf>
    <xf numFmtId="9" fontId="59" fillId="19" borderId="56" xfId="0" applyNumberFormat="1" applyFont="1" applyFill="1" applyBorder="1" applyAlignment="1">
      <alignment horizontal="center" vertical="center" wrapText="1"/>
    </xf>
    <xf numFmtId="9" fontId="59" fillId="19" borderId="58" xfId="0" applyNumberFormat="1" applyFont="1" applyFill="1" applyBorder="1" applyAlignment="1">
      <alignment horizontal="center" vertical="center" wrapText="1"/>
    </xf>
    <xf numFmtId="0" fontId="18" fillId="19" borderId="47" xfId="0" applyFont="1" applyFill="1" applyBorder="1" applyAlignment="1">
      <alignment horizontal="center" vertical="center"/>
    </xf>
    <xf numFmtId="0" fontId="18" fillId="19" borderId="59" xfId="0" applyFont="1" applyFill="1" applyBorder="1" applyAlignment="1" applyProtection="1">
      <alignment horizontal="left" vertical="center" wrapText="1"/>
      <protection locked="0"/>
    </xf>
    <xf numFmtId="14" fontId="18" fillId="19" borderId="47" xfId="0" applyNumberFormat="1" applyFont="1" applyFill="1" applyBorder="1" applyAlignment="1" applyProtection="1">
      <alignment horizontal="center" vertical="center" wrapText="1"/>
      <protection locked="0"/>
    </xf>
    <xf numFmtId="0" fontId="18" fillId="0" borderId="47" xfId="0" applyFont="1" applyBorder="1" applyAlignment="1" applyProtection="1">
      <alignment horizontal="center" vertical="center" textRotation="90"/>
      <protection locked="0"/>
    </xf>
    <xf numFmtId="0" fontId="18" fillId="19" borderId="56" xfId="0" applyFont="1" applyFill="1" applyBorder="1" applyAlignment="1" applyProtection="1">
      <alignment horizontal="center" vertical="top" wrapText="1"/>
      <protection locked="0"/>
    </xf>
    <xf numFmtId="0" fontId="18" fillId="19" borderId="58" xfId="0" applyFont="1" applyFill="1" applyBorder="1" applyAlignment="1" applyProtection="1">
      <alignment horizontal="center" vertical="top" wrapText="1"/>
      <protection locked="0"/>
    </xf>
    <xf numFmtId="0" fontId="17" fillId="23" borderId="56" xfId="0" applyFont="1" applyFill="1" applyBorder="1" applyAlignment="1" applyProtection="1">
      <alignment horizontal="center" vertical="center" textRotation="90"/>
      <protection hidden="1"/>
    </xf>
    <xf numFmtId="0" fontId="17" fillId="23" borderId="59" xfId="0" applyFont="1" applyFill="1" applyBorder="1" applyAlignment="1" applyProtection="1">
      <alignment horizontal="center" vertical="center" textRotation="90"/>
      <protection hidden="1"/>
    </xf>
    <xf numFmtId="0" fontId="18" fillId="24" borderId="47" xfId="0" applyFont="1" applyFill="1" applyBorder="1" applyAlignment="1" applyProtection="1">
      <alignment horizontal="center" vertical="center" textRotation="90" wrapText="1"/>
      <protection locked="0"/>
    </xf>
    <xf numFmtId="14" fontId="2" fillId="19" borderId="47" xfId="0" applyNumberFormat="1" applyFont="1" applyFill="1" applyBorder="1" applyAlignment="1">
      <alignment horizontal="center" vertical="center"/>
    </xf>
    <xf numFmtId="14" fontId="2" fillId="19" borderId="47" xfId="0" applyNumberFormat="1" applyFont="1" applyFill="1" applyBorder="1" applyAlignment="1">
      <alignment horizontal="left" vertical="center" wrapText="1"/>
    </xf>
    <xf numFmtId="0" fontId="10" fillId="19" borderId="48" xfId="0" applyFont="1" applyFill="1" applyBorder="1" applyAlignment="1">
      <alignment horizontal="left" vertical="center"/>
    </xf>
    <xf numFmtId="0" fontId="10" fillId="19" borderId="49" xfId="0" applyFont="1" applyFill="1" applyBorder="1" applyAlignment="1">
      <alignment horizontal="left" vertical="center"/>
    </xf>
    <xf numFmtId="0" fontId="10" fillId="19" borderId="50" xfId="0" applyFont="1" applyFill="1" applyBorder="1" applyAlignment="1">
      <alignment horizontal="left" vertical="center"/>
    </xf>
    <xf numFmtId="0" fontId="12" fillId="19" borderId="0" xfId="0" applyFont="1" applyFill="1" applyAlignment="1">
      <alignment horizontal="left" vertical="center"/>
    </xf>
    <xf numFmtId="0" fontId="22" fillId="26" borderId="47" xfId="0" applyFont="1" applyFill="1" applyBorder="1" applyAlignment="1">
      <alignment horizontal="center" vertical="center"/>
    </xf>
    <xf numFmtId="0" fontId="12" fillId="22" borderId="48" xfId="0" applyFont="1" applyFill="1" applyBorder="1" applyAlignment="1">
      <alignment horizontal="center" vertical="center"/>
    </xf>
    <xf numFmtId="0" fontId="12" fillId="22" borderId="50" xfId="0" applyFont="1" applyFill="1" applyBorder="1" applyAlignment="1">
      <alignment horizontal="center" vertical="center"/>
    </xf>
    <xf numFmtId="0" fontId="12" fillId="22" borderId="49" xfId="0" applyFont="1" applyFill="1" applyBorder="1" applyAlignment="1">
      <alignment horizontal="center" vertical="center"/>
    </xf>
    <xf numFmtId="0" fontId="18" fillId="0" borderId="56" xfId="0" applyFont="1" applyBorder="1" applyAlignment="1" applyProtection="1">
      <alignment horizontal="center" vertical="center" textRotation="90"/>
      <protection locked="0"/>
    </xf>
    <xf numFmtId="0" fontId="18" fillId="0" borderId="58" xfId="0" applyFont="1" applyBorder="1" applyAlignment="1" applyProtection="1">
      <alignment horizontal="center" vertical="center" textRotation="90"/>
      <protection locked="0"/>
    </xf>
    <xf numFmtId="14" fontId="18" fillId="19" borderId="56" xfId="0" applyNumberFormat="1" applyFont="1" applyFill="1" applyBorder="1" applyAlignment="1" applyProtection="1">
      <alignment horizontal="center" vertical="center" wrapText="1"/>
      <protection locked="0"/>
    </xf>
    <xf numFmtId="14" fontId="18" fillId="19" borderId="58" xfId="0" applyNumberFormat="1" applyFont="1" applyFill="1" applyBorder="1" applyAlignment="1" applyProtection="1">
      <alignment horizontal="center" vertical="center" wrapText="1"/>
      <protection locked="0"/>
    </xf>
    <xf numFmtId="9" fontId="59" fillId="19" borderId="56" xfId="0" applyNumberFormat="1" applyFont="1" applyFill="1" applyBorder="1" applyAlignment="1">
      <alignment horizontal="center" vertical="center"/>
    </xf>
    <xf numFmtId="0" fontId="59" fillId="19" borderId="58" xfId="0" applyFont="1" applyFill="1" applyBorder="1" applyAlignment="1">
      <alignment horizontal="center" vertical="center"/>
    </xf>
    <xf numFmtId="0" fontId="59" fillId="19" borderId="47" xfId="0" applyFont="1" applyFill="1" applyBorder="1" applyAlignment="1">
      <alignment horizontal="center" vertical="center"/>
    </xf>
    <xf numFmtId="0" fontId="59" fillId="19" borderId="56" xfId="0" applyFont="1" applyFill="1" applyBorder="1" applyAlignment="1">
      <alignment horizontal="center" vertical="center"/>
    </xf>
    <xf numFmtId="0" fontId="59" fillId="19" borderId="59" xfId="0" applyFont="1" applyFill="1" applyBorder="1" applyAlignment="1">
      <alignment horizontal="center" vertical="center"/>
    </xf>
    <xf numFmtId="9" fontId="18" fillId="19" borderId="59" xfId="0" applyNumberFormat="1" applyFont="1" applyFill="1" applyBorder="1" applyAlignment="1">
      <alignment horizontal="center" vertical="center"/>
    </xf>
    <xf numFmtId="9" fontId="18" fillId="19" borderId="58" xfId="0" applyNumberFormat="1" applyFont="1" applyFill="1" applyBorder="1" applyAlignment="1">
      <alignment horizontal="center" vertical="center"/>
    </xf>
    <xf numFmtId="0" fontId="21" fillId="19" borderId="56" xfId="0" applyFont="1" applyFill="1" applyBorder="1" applyAlignment="1">
      <alignment horizontal="center" vertical="center" wrapText="1"/>
    </xf>
    <xf numFmtId="0" fontId="21" fillId="19" borderId="58" xfId="0" applyFont="1" applyFill="1" applyBorder="1" applyAlignment="1">
      <alignment horizontal="center" vertical="center" wrapText="1"/>
    </xf>
    <xf numFmtId="0" fontId="21" fillId="0" borderId="47" xfId="0" applyFont="1" applyBorder="1" applyAlignment="1">
      <alignment horizontal="center" vertical="center" wrapText="1"/>
    </xf>
    <xf numFmtId="9" fontId="59" fillId="19" borderId="59" xfId="0" applyNumberFormat="1" applyFont="1" applyFill="1" applyBorder="1" applyAlignment="1">
      <alignment horizontal="center" vertical="center"/>
    </xf>
    <xf numFmtId="9" fontId="59" fillId="19" borderId="58" xfId="0" applyNumberFormat="1" applyFont="1" applyFill="1" applyBorder="1" applyAlignment="1">
      <alignment horizontal="center" vertical="center"/>
    </xf>
    <xf numFmtId="0" fontId="29" fillId="19" borderId="56" xfId="0" applyFont="1" applyFill="1" applyBorder="1" applyAlignment="1">
      <alignment horizontal="center" wrapText="1"/>
    </xf>
    <xf numFmtId="0" fontId="29" fillId="19" borderId="58" xfId="0" applyFont="1" applyFill="1" applyBorder="1" applyAlignment="1">
      <alignment horizontal="center" wrapText="1"/>
    </xf>
    <xf numFmtId="0" fontId="10" fillId="23" borderId="84" xfId="0" applyFont="1" applyFill="1" applyBorder="1" applyAlignment="1">
      <alignment horizontal="center" vertical="center"/>
    </xf>
    <xf numFmtId="0" fontId="59" fillId="19" borderId="56" xfId="0" applyFont="1" applyFill="1" applyBorder="1" applyAlignment="1">
      <alignment horizontal="center" vertical="center" wrapText="1"/>
    </xf>
    <xf numFmtId="0" fontId="59" fillId="19" borderId="59" xfId="0" applyFont="1" applyFill="1" applyBorder="1" applyAlignment="1">
      <alignment horizontal="center" vertical="center" wrapText="1"/>
    </xf>
    <xf numFmtId="0" fontId="59" fillId="19" borderId="58" xfId="0" applyFont="1" applyFill="1" applyBorder="1" applyAlignment="1">
      <alignment horizontal="center" vertical="center" wrapText="1"/>
    </xf>
    <xf numFmtId="0" fontId="10" fillId="32" borderId="56" xfId="0" applyFont="1" applyFill="1" applyBorder="1" applyAlignment="1">
      <alignment horizontal="center" vertical="center" wrapText="1"/>
    </xf>
    <xf numFmtId="0" fontId="10" fillId="32" borderId="59" xfId="0" applyFont="1" applyFill="1" applyBorder="1" applyAlignment="1">
      <alignment horizontal="center" vertical="center" wrapText="1"/>
    </xf>
    <xf numFmtId="0" fontId="10" fillId="32" borderId="58" xfId="0" applyFont="1" applyFill="1" applyBorder="1" applyAlignment="1">
      <alignment horizontal="center" vertical="center" wrapText="1"/>
    </xf>
    <xf numFmtId="0" fontId="18" fillId="19" borderId="59" xfId="0" applyFont="1" applyFill="1" applyBorder="1" applyAlignment="1">
      <alignment horizontal="center" vertical="center" wrapText="1"/>
    </xf>
    <xf numFmtId="0" fontId="18" fillId="19" borderId="58" xfId="0" applyFont="1" applyFill="1" applyBorder="1" applyAlignment="1">
      <alignment horizontal="center" vertical="center" wrapText="1"/>
    </xf>
    <xf numFmtId="0" fontId="42" fillId="24" borderId="90" xfId="0" applyFont="1" applyFill="1" applyBorder="1" applyAlignment="1">
      <alignment horizontal="center" vertical="center" wrapText="1"/>
    </xf>
    <xf numFmtId="0" fontId="42" fillId="24" borderId="91" xfId="0" applyFont="1" applyFill="1" applyBorder="1" applyAlignment="1">
      <alignment horizontal="center" vertical="center" wrapText="1"/>
    </xf>
    <xf numFmtId="0" fontId="18" fillId="19" borderId="47" xfId="0" applyFont="1" applyFill="1" applyBorder="1" applyAlignment="1">
      <alignment horizontal="center" vertical="center" wrapText="1"/>
    </xf>
    <xf numFmtId="0" fontId="18" fillId="0" borderId="47" xfId="0" applyFont="1" applyBorder="1" applyAlignment="1">
      <alignment horizontal="center" vertical="center" wrapText="1"/>
    </xf>
    <xf numFmtId="0" fontId="49" fillId="19" borderId="56" xfId="0" applyFont="1" applyFill="1" applyBorder="1" applyAlignment="1">
      <alignment horizontal="center" vertical="center" wrapText="1"/>
    </xf>
    <xf numFmtId="0" fontId="49" fillId="19" borderId="59" xfId="0" applyFont="1" applyFill="1" applyBorder="1" applyAlignment="1">
      <alignment horizontal="center" vertical="center" wrapText="1"/>
    </xf>
    <xf numFmtId="0" fontId="49" fillId="19" borderId="58" xfId="0" applyFont="1" applyFill="1" applyBorder="1" applyAlignment="1">
      <alignment horizontal="center" vertical="center" wrapText="1"/>
    </xf>
    <xf numFmtId="0" fontId="5" fillId="8" borderId="36" xfId="0" applyFont="1" applyFill="1" applyBorder="1" applyAlignment="1">
      <alignment horizontal="left" vertical="center" wrapText="1"/>
    </xf>
    <xf numFmtId="0" fontId="5" fillId="8" borderId="35" xfId="0" applyFont="1" applyFill="1" applyBorder="1" applyAlignment="1">
      <alignment horizontal="left" vertical="center" wrapText="1"/>
    </xf>
    <xf numFmtId="0" fontId="0" fillId="24" borderId="84" xfId="0" applyFill="1" applyBorder="1" applyAlignment="1">
      <alignment horizontal="center"/>
    </xf>
    <xf numFmtId="0" fontId="5" fillId="10" borderId="37" xfId="0" applyFont="1" applyFill="1" applyBorder="1" applyAlignment="1">
      <alignment horizontal="left" vertical="center" wrapText="1"/>
    </xf>
    <xf numFmtId="0" fontId="5" fillId="10" borderId="38" xfId="0" applyFont="1" applyFill="1" applyBorder="1" applyAlignment="1">
      <alignment horizontal="left" vertical="center" wrapText="1"/>
    </xf>
    <xf numFmtId="0" fontId="1" fillId="23" borderId="84" xfId="0" applyFont="1" applyFill="1" applyBorder="1" applyAlignment="1">
      <alignment horizontal="center" vertical="center"/>
    </xf>
    <xf numFmtId="0" fontId="5" fillId="2" borderId="40"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47" xfId="0" applyFont="1" applyFill="1" applyBorder="1" applyAlignment="1">
      <alignment horizontal="center" vertical="center" wrapText="1"/>
    </xf>
    <xf numFmtId="9" fontId="1" fillId="24" borderId="86" xfId="4" applyFont="1" applyFill="1" applyBorder="1" applyAlignment="1">
      <alignment horizontal="center" wrapText="1"/>
    </xf>
    <xf numFmtId="9" fontId="1" fillId="24" borderId="87" xfId="4" applyFont="1" applyFill="1" applyBorder="1" applyAlignment="1">
      <alignment horizontal="center" wrapText="1"/>
    </xf>
    <xf numFmtId="9" fontId="1" fillId="24" borderId="86" xfId="4" applyFont="1" applyFill="1" applyBorder="1" applyAlignment="1">
      <alignment horizontal="center" vertical="center" wrapText="1"/>
    </xf>
    <xf numFmtId="9" fontId="1" fillId="24" borderId="87" xfId="4" applyFont="1" applyFill="1" applyBorder="1" applyAlignment="1">
      <alignment horizontal="center" vertical="center" wrapText="1"/>
    </xf>
    <xf numFmtId="0" fontId="5" fillId="10" borderId="42" xfId="0" applyFont="1" applyFill="1" applyBorder="1" applyAlignment="1">
      <alignment horizontal="justify" vertical="center" wrapText="1"/>
    </xf>
    <xf numFmtId="0" fontId="5" fillId="10" borderId="41" xfId="0" applyFont="1" applyFill="1" applyBorder="1" applyAlignment="1">
      <alignment horizontal="justify" vertical="center" wrapText="1"/>
    </xf>
    <xf numFmtId="0" fontId="5" fillId="10" borderId="41" xfId="0" applyFont="1" applyFill="1" applyBorder="1" applyAlignment="1">
      <alignment horizontal="left" vertical="center" wrapText="1"/>
    </xf>
    <xf numFmtId="0" fontId="5" fillId="10" borderId="61" xfId="0" applyFont="1" applyFill="1" applyBorder="1" applyAlignment="1">
      <alignment horizontal="left" vertical="center" wrapText="1"/>
    </xf>
    <xf numFmtId="0" fontId="5" fillId="10" borderId="62" xfId="0" applyFont="1" applyFill="1" applyBorder="1" applyAlignment="1">
      <alignment horizontal="left" vertical="center" wrapText="1"/>
    </xf>
    <xf numFmtId="0" fontId="5" fillId="10" borderId="42" xfId="0" applyFont="1" applyFill="1" applyBorder="1" applyAlignment="1">
      <alignment horizontal="left" vertical="center" wrapText="1"/>
    </xf>
    <xf numFmtId="0" fontId="5" fillId="16" borderId="44" xfId="0" applyFont="1" applyFill="1" applyBorder="1" applyAlignment="1">
      <alignment horizontal="left" vertical="center" wrapText="1"/>
    </xf>
    <xf numFmtId="0" fontId="5" fillId="16" borderId="43" xfId="0" applyFont="1" applyFill="1" applyBorder="1" applyAlignment="1">
      <alignment horizontal="left" vertical="center" wrapText="1"/>
    </xf>
    <xf numFmtId="0" fontId="5" fillId="27" borderId="46" xfId="0" applyFont="1" applyFill="1" applyBorder="1" applyAlignment="1">
      <alignment horizontal="left" vertical="center" wrapText="1"/>
    </xf>
    <xf numFmtId="0" fontId="5" fillId="27" borderId="45" xfId="0" applyFont="1" applyFill="1" applyBorder="1" applyAlignment="1">
      <alignment horizontal="left" vertical="center" wrapText="1"/>
    </xf>
  </cellXfs>
  <cellStyles count="6">
    <cellStyle name="Hipervínculo" xfId="5" builtinId="8"/>
    <cellStyle name="Normal" xfId="0" builtinId="0"/>
    <cellStyle name="Normal 2" xfId="1" xr:uid="{006F056D-647D-49DD-849A-CDD6E5BD63C4}"/>
    <cellStyle name="Normal 2 2" xfId="2" xr:uid="{24F4FAF9-4C79-4D69-B7DF-2BF66BAF59D7}"/>
    <cellStyle name="Porcentaje" xfId="4" builtinId="5"/>
    <cellStyle name="Porcentaje 2" xfId="3" xr:uid="{59A4442A-AD62-4276-AE57-EF32C0779E86}"/>
  </cellStyles>
  <dxfs count="20">
    <dxf>
      <fill>
        <patternFill patternType="solid">
          <bgColor theme="0" tint="-0.24994659260841701"/>
        </patternFill>
      </fill>
    </dxf>
    <dxf>
      <fill>
        <patternFill patternType="solid">
          <bgColor theme="0" tint="-0.24994659260841701"/>
        </patternFill>
      </fill>
    </dxf>
    <dxf>
      <fill>
        <patternFill patternType="solid">
          <bgColor theme="4" tint="0.59996337778862885"/>
        </patternFill>
      </fill>
    </dxf>
    <dxf>
      <fill>
        <patternFill patternType="solid">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colors>
    <mruColors>
      <color rgb="FF33CCCC"/>
      <color rgb="FFC8FBFC"/>
      <color rgb="FF0909D5"/>
      <color rgb="FFDEDCF8"/>
      <color rgb="FFB8ACFE"/>
      <color rgb="FFFF99FF"/>
      <color rgb="FFFFF3FE"/>
      <color rgb="FFCC66FF"/>
      <color rgb="FFE6FDF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232186</xdr:colOff>
      <xdr:row>1</xdr:row>
      <xdr:rowOff>61852</xdr:rowOff>
    </xdr:from>
    <xdr:to>
      <xdr:col>3</xdr:col>
      <xdr:colOff>1929739</xdr:colOff>
      <xdr:row>3</xdr:row>
      <xdr:rowOff>283853</xdr:rowOff>
    </xdr:to>
    <xdr:pic>
      <xdr:nvPicPr>
        <xdr:cNvPr id="2" name="Imagen 1">
          <a:extLst>
            <a:ext uri="{FF2B5EF4-FFF2-40B4-BE49-F238E27FC236}">
              <a16:creationId xmlns:a16="http://schemas.microsoft.com/office/drawing/2014/main" id="{91AA6DFA-8782-449B-A3B5-F48994EA3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0561" y="252352"/>
          <a:ext cx="2088078" cy="945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70036</xdr:colOff>
      <xdr:row>13</xdr:row>
      <xdr:rowOff>2647389</xdr:rowOff>
    </xdr:from>
    <xdr:to>
      <xdr:col>12</xdr:col>
      <xdr:colOff>5105132</xdr:colOff>
      <xdr:row>13</xdr:row>
      <xdr:rowOff>3866030</xdr:rowOff>
    </xdr:to>
    <xdr:pic>
      <xdr:nvPicPr>
        <xdr:cNvPr id="2" name="Imagen 1">
          <a:extLst>
            <a:ext uri="{FF2B5EF4-FFF2-40B4-BE49-F238E27FC236}">
              <a16:creationId xmlns:a16="http://schemas.microsoft.com/office/drawing/2014/main" id="{942F0872-65A3-4C8A-A883-C95E838AA3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43051" y="36587205"/>
          <a:ext cx="5037450" cy="12186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365uact.sharepoint.com/sites/PlandeTrabajoRelacionEstadoCiudadano/Documentos%20compartidos/GIT%20REC/Vigencia_2025/230.26.127%20Pol&#237;ticas%20para%20la%20Atenci&#243;n%20al%20Ciudadano/Plan%20de%20trabajo%20REC%202025%20(1).xlsx" TargetMode="External"/><Relationship Id="rId1" Type="http://schemas.openxmlformats.org/officeDocument/2006/relationships/externalLinkPath" Target="https://365uact.sharepoint.com/sites/PlandeTrabajoRelacionEstadoCiudadano/Documentos%20compartidos/GIT%20REC/Vigencia_2025/230.26.127%20Pol&#237;ticas%20para%20la%20Atenci&#243;n%20al%20Ciudadano/Plan%20de%20trabajo%20REC%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tencion a la ciudadania "/>
      <sheetName val="Rendicion de cuentas"/>
      <sheetName val="Participacion Ciudadana"/>
      <sheetName val="Transparencia "/>
      <sheetName val="Racionalizacion"/>
      <sheetName val="Hoja1"/>
      <sheetName val="Hoja3"/>
    </sheetNames>
    <sheetDataSet>
      <sheetData sheetId="0"/>
      <sheetData sheetId="1"/>
      <sheetData sheetId="2"/>
      <sheetData sheetId="3"/>
      <sheetData sheetId="4"/>
      <sheetData sheetId="5"/>
      <sheetData sheetId="6">
        <row r="49">
          <cell r="A49" t="str">
            <v>Mantenimiento preventivo y correctivo</v>
          </cell>
        </row>
        <row r="50">
          <cell r="A50" t="str">
            <v>Administración de infraestructura tecnológica y sistemas de información</v>
          </cell>
        </row>
        <row r="51">
          <cell r="A51" t="str">
            <v>Administración de la Red de Telecomunicaciones de Emergencias del SDGR</v>
          </cell>
        </row>
        <row r="52">
          <cell r="A52" t="str">
            <v>Promover institucionalización  de la gestión de riesgos en el sector educativo</v>
          </cell>
        </row>
        <row r="53">
          <cell r="A53" t="str">
            <v>Diagnósticos Técnicos (Restricciones y Habilitación de uso)</v>
          </cell>
        </row>
        <row r="54">
          <cell r="A54" t="str">
            <v>Monitoreo de Fenomenos</v>
          </cell>
        </row>
        <row r="55">
          <cell r="A55" t="str">
            <v>Estudios e investigaciones de amenaza, vulnerabilidad y Riesgo.</v>
          </cell>
        </row>
        <row r="56">
          <cell r="A56" t="str">
            <v>Procesos de Comunicación organizacional</v>
          </cell>
        </row>
        <row r="57">
          <cell r="A57" t="str">
            <v>Transferencias Primarias y Eliminación documental</v>
          </cell>
        </row>
        <row r="58">
          <cell r="A58" t="str">
            <v>Promover el diseño y construcción de obras de emergencia y mantenimiento (Gestion y ejecución)</v>
          </cell>
        </row>
        <row r="59">
          <cell r="A59" t="str">
            <v>Promover la implementación de estrategias para el reasentamiento de familias en alto Riesgo</v>
          </cell>
        </row>
        <row r="60">
          <cell r="A60" t="str">
            <v>Levantamiento de información para procedimiento Relocalización Transitoria de Familias afectadas por incidentes, emergencias o por riesgo inminente.</v>
          </cell>
        </row>
        <row r="61">
          <cell r="A61" t="str">
            <v>Aprovisionamiento,  servicios de logistica y entrega de ayudas no pecuniarias del Centro Estrategico de Reserva del FOPAE</v>
          </cell>
        </row>
        <row r="62">
          <cell r="A62" t="str">
            <v>Conceptos Técnicos  para planes de emergencia en aglomeraciones de Público</v>
          </cell>
        </row>
        <row r="63">
          <cell r="A63" t="str">
            <v>Conceptos Técnicos de Amenaza Ruina</v>
          </cell>
        </row>
        <row r="64">
          <cell r="A64" t="str">
            <v>Conceptos Técnicos de Legalización, regularización y Planes Parciales</v>
          </cell>
        </row>
        <row r="65">
          <cell r="A65" t="str">
            <v>Conceptos Técnicos para Licencias de Urbanismo y Construcción</v>
          </cell>
        </row>
        <row r="66">
          <cell r="A66" t="str">
            <v>Coordinación de la elaboración, ejecución y evaluación de Simulaciones y Simulacros (Distritales y asistencia técnica y seguimiento Simulaciones y Simulacros Sectoriales)</v>
          </cell>
        </row>
        <row r="67">
          <cell r="A67" t="str">
            <v>Elaboración y Actualización concertada de protocolos y lineamientos para los preparativos y respuesta a Emergencias y desastres.</v>
          </cell>
        </row>
        <row r="68">
          <cell r="A68" t="str">
            <v xml:space="preserve">Coordinación de la respuesta integral a Emergencias y Desastres </v>
          </cell>
        </row>
      </sheetData>
    </sheetDataSet>
  </externalBook>
</externalLink>
</file>

<file path=xl/persons/person.xml><?xml version="1.0" encoding="utf-8"?>
<personList xmlns="http://schemas.microsoft.com/office/spreadsheetml/2018/threadedcomments" xmlns:x="http://schemas.openxmlformats.org/spreadsheetml/2006/main">
  <person displayName="Diana Carolina Morales Lopez" id="{26A15EB6-5701-4051-9A41-10E0FE092E54}" userId="S::Diana.Morales@renovacionterritorio.gov.co::040834ff-fb19-43bc-bc38-cee71a5c9b07"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3-11-16T20:51:05.00" personId="{26A15EB6-5701-4051-9A41-10E0FE092E54}" id="{08861254-BCF8-48BF-A5CB-A5CA447393BC}">
    <text>Agregue cuantas filas necesite por cada subcomponente.</text>
  </threadedComment>
</ThreadedComment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hyperlink" Target="https://365uact.sharepoint.com/:f:/s/GITSERVICIOSADMINISTRATIVOS/Er3jPfkGx3JAt3Zjdgb5Gu4BpjGh62f03RbVtK7k8fBrzA?e=zcNxHU" TargetMode="External"/><Relationship Id="rId7" Type="http://schemas.openxmlformats.org/officeDocument/2006/relationships/comments" Target="../comments2.xml"/><Relationship Id="rId2" Type="http://schemas.openxmlformats.org/officeDocument/2006/relationships/hyperlink" Target="https://365uact.sharepoint.com/:f:/s/GITSERVICIOSADMINISTRATIVOS/Eg5-9nkrLuhCu7UJVkZuS94Bhw15It1r8d3U1OuGHGX0UQ?e=r41IvS" TargetMode="External"/><Relationship Id="rId1" Type="http://schemas.openxmlformats.org/officeDocument/2006/relationships/hyperlink" Target="https://365uact.sharepoint.com/:f:/s/GITSERVICIOSADMINISTRATIVOS/EgLI2FX83LBNoFAT_Ze6B0oBqoe8tghTQesvGXnzbAwffA?e=smQgkz" TargetMode="External"/><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f:/g/personal/ruben_zules_renovacionterritorio_gov_co/IgB3CstObOapRoS10fwXerchAThigFSN1-LUvEGLhcAZzps?e=A4WssE"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02207-3EA0-4933-AB86-2B302F4D4C6B}">
  <dimension ref="B3:H15"/>
  <sheetViews>
    <sheetView showGridLines="0" topLeftCell="A3" workbookViewId="0">
      <selection activeCell="I12" sqref="I12"/>
    </sheetView>
  </sheetViews>
  <sheetFormatPr baseColWidth="10" defaultRowHeight="14.5"/>
  <cols>
    <col min="1" max="1" width="13.54296875" customWidth="1"/>
    <col min="2" max="2" width="6.81640625" customWidth="1"/>
    <col min="3" max="3" width="8" customWidth="1"/>
    <col min="4" max="4" width="32.453125" customWidth="1"/>
    <col min="5" max="5" width="48.54296875" customWidth="1"/>
    <col min="6" max="6" width="5.54296875" customWidth="1"/>
    <col min="7" max="7" width="5.81640625" customWidth="1"/>
    <col min="8" max="8" width="32.453125" customWidth="1"/>
  </cols>
  <sheetData>
    <row r="3" spans="2:8" ht="15.5">
      <c r="B3" s="391" t="s">
        <v>311</v>
      </c>
      <c r="C3" s="391"/>
      <c r="D3" s="391"/>
      <c r="E3" s="391"/>
      <c r="F3" s="391"/>
      <c r="G3" s="391"/>
    </row>
    <row r="4" spans="2:8" ht="16" thickBot="1">
      <c r="B4" s="196"/>
      <c r="C4" s="196"/>
      <c r="D4" s="196"/>
      <c r="E4" s="196"/>
      <c r="F4" s="196"/>
      <c r="G4" s="196"/>
    </row>
    <row r="5" spans="2:8" ht="15.5" thickTop="1" thickBot="1">
      <c r="B5" s="197"/>
      <c r="C5" s="198"/>
      <c r="D5" s="198"/>
      <c r="E5" s="198"/>
      <c r="F5" s="198"/>
      <c r="G5" s="199"/>
    </row>
    <row r="6" spans="2:8" ht="15" thickBot="1">
      <c r="B6" s="200"/>
      <c r="C6" s="201"/>
      <c r="D6" s="202"/>
      <c r="E6" s="202"/>
      <c r="F6" s="203"/>
      <c r="G6" s="204"/>
    </row>
    <row r="7" spans="2:8" ht="44" thickBot="1">
      <c r="B7" s="200"/>
      <c r="C7" s="205"/>
      <c r="D7" s="206" t="s">
        <v>306</v>
      </c>
      <c r="E7" s="207" t="s">
        <v>309</v>
      </c>
      <c r="F7" s="208"/>
      <c r="G7" s="204"/>
    </row>
    <row r="8" spans="2:8" ht="29.5" thickBot="1">
      <c r="B8" s="200"/>
      <c r="C8" s="205"/>
      <c r="D8" s="206" t="s">
        <v>307</v>
      </c>
      <c r="E8" s="209" t="s">
        <v>315</v>
      </c>
      <c r="F8" s="208"/>
      <c r="G8" s="204"/>
    </row>
    <row r="9" spans="2:8" ht="44" thickBot="1">
      <c r="B9" s="200"/>
      <c r="C9" s="205"/>
      <c r="D9" s="206" t="s">
        <v>310</v>
      </c>
      <c r="E9" s="210" t="s">
        <v>316</v>
      </c>
      <c r="F9" s="208"/>
      <c r="G9" s="204"/>
      <c r="H9" s="211"/>
    </row>
    <row r="10" spans="2:8" ht="15" thickBot="1">
      <c r="B10" s="200"/>
      <c r="C10" s="205"/>
      <c r="D10" s="212"/>
      <c r="E10" s="213"/>
      <c r="F10" s="208"/>
      <c r="G10" s="204"/>
    </row>
    <row r="11" spans="2:8" ht="15" thickBot="1">
      <c r="B11" s="200"/>
      <c r="C11" s="205"/>
      <c r="D11" s="206" t="s">
        <v>308</v>
      </c>
      <c r="E11" s="214">
        <v>45841</v>
      </c>
      <c r="F11" s="208"/>
      <c r="G11" s="204"/>
    </row>
    <row r="12" spans="2:8" ht="15" thickBot="1">
      <c r="B12" s="200"/>
      <c r="C12" s="215"/>
      <c r="D12" s="216"/>
      <c r="E12" s="216"/>
      <c r="F12" s="217"/>
      <c r="G12" s="204"/>
    </row>
    <row r="13" spans="2:8" ht="13.5" customHeight="1">
      <c r="B13" s="200"/>
      <c r="C13" s="213"/>
      <c r="D13" s="213"/>
      <c r="E13" s="213"/>
      <c r="F13" s="213"/>
      <c r="G13" s="204"/>
    </row>
    <row r="14" spans="2:8" ht="15" thickBot="1">
      <c r="B14" s="218"/>
      <c r="C14" s="219"/>
      <c r="D14" s="219"/>
      <c r="E14" s="219"/>
      <c r="F14" s="219"/>
      <c r="G14" s="220"/>
    </row>
    <row r="15" spans="2:8" ht="15" thickTop="1"/>
  </sheetData>
  <mergeCells count="1">
    <mergeCell ref="B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C8FE-7ABB-4D4B-B1DD-E193F7669BD7}">
  <sheetPr>
    <tabColor rgb="FF00B0F0"/>
  </sheetPr>
  <dimension ref="A1:Q10"/>
  <sheetViews>
    <sheetView showGridLines="0" topLeftCell="D4" zoomScale="48" zoomScaleNormal="85" workbookViewId="0">
      <selection activeCell="Q3" sqref="Q3"/>
    </sheetView>
  </sheetViews>
  <sheetFormatPr baseColWidth="10" defaultColWidth="11.453125" defaultRowHeight="14.5"/>
  <cols>
    <col min="1" max="1" width="46.54296875" style="1" bestFit="1" customWidth="1"/>
    <col min="2" max="2" width="51.453125" style="1" customWidth="1"/>
    <col min="3" max="4" width="24.453125" customWidth="1"/>
    <col min="5" max="5" width="16" customWidth="1"/>
    <col min="6" max="6" width="25.1796875" bestFit="1" customWidth="1"/>
    <col min="7" max="7" width="15.1796875" customWidth="1"/>
    <col min="8" max="8" width="14.54296875" customWidth="1"/>
    <col min="9" max="9" width="21.54296875" customWidth="1"/>
    <col min="10" max="10" width="18.1796875" customWidth="1"/>
    <col min="11" max="11" width="20.81640625" customWidth="1"/>
    <col min="12" max="12" width="21.54296875" customWidth="1"/>
    <col min="13" max="13" width="57.54296875" customWidth="1"/>
    <col min="14" max="14" width="22.81640625" customWidth="1"/>
    <col min="15" max="15" width="20.54296875" style="272" customWidth="1"/>
    <col min="16" max="16" width="11.453125" style="272"/>
  </cols>
  <sheetData>
    <row r="1" spans="1:17" s="211" customFormat="1" ht="34.75" customHeight="1" thickBot="1">
      <c r="A1" s="261"/>
      <c r="B1" s="261"/>
      <c r="I1" s="540" t="s">
        <v>469</v>
      </c>
      <c r="J1" s="540"/>
      <c r="K1" s="540"/>
      <c r="L1" s="540"/>
      <c r="M1" s="540"/>
      <c r="N1" s="319"/>
      <c r="O1" s="547" t="s">
        <v>470</v>
      </c>
      <c r="P1" s="548"/>
    </row>
    <row r="2" spans="1:17" s="2" customFormat="1" ht="39.5" thickBot="1">
      <c r="A2" s="61" t="s">
        <v>62</v>
      </c>
      <c r="B2" s="61" t="s">
        <v>63</v>
      </c>
      <c r="C2" s="61" t="s">
        <v>64</v>
      </c>
      <c r="D2" s="61" t="s">
        <v>65</v>
      </c>
      <c r="E2" s="61" t="s">
        <v>66</v>
      </c>
      <c r="F2" s="61" t="s">
        <v>67</v>
      </c>
      <c r="G2" s="61" t="s">
        <v>68</v>
      </c>
      <c r="H2" s="61" t="s">
        <v>69</v>
      </c>
      <c r="I2" s="240" t="s">
        <v>317</v>
      </c>
      <c r="J2" s="240" t="s">
        <v>318</v>
      </c>
      <c r="K2" s="240" t="s">
        <v>319</v>
      </c>
      <c r="L2" s="222" t="s">
        <v>320</v>
      </c>
      <c r="M2" s="223" t="s">
        <v>321</v>
      </c>
      <c r="N2" s="365" t="s">
        <v>605</v>
      </c>
      <c r="O2" s="273" t="s">
        <v>471</v>
      </c>
      <c r="P2" s="273" t="s">
        <v>468</v>
      </c>
    </row>
    <row r="3" spans="1:17" ht="211.5" customHeight="1" thickBot="1">
      <c r="A3" s="34" t="s">
        <v>50</v>
      </c>
      <c r="B3" s="96" t="s">
        <v>453</v>
      </c>
      <c r="C3" s="96" t="s">
        <v>226</v>
      </c>
      <c r="D3" s="97" t="s">
        <v>71</v>
      </c>
      <c r="E3" s="97">
        <v>1</v>
      </c>
      <c r="F3" s="35" t="s">
        <v>145</v>
      </c>
      <c r="G3" s="98">
        <v>45691</v>
      </c>
      <c r="H3" s="98">
        <v>45869</v>
      </c>
      <c r="I3" s="224">
        <v>0</v>
      </c>
      <c r="J3" s="224">
        <v>0.3</v>
      </c>
      <c r="K3" s="224">
        <v>1</v>
      </c>
      <c r="L3" s="236" t="s">
        <v>476</v>
      </c>
      <c r="M3" s="376" t="s">
        <v>476</v>
      </c>
      <c r="N3" s="370" t="s">
        <v>475</v>
      </c>
      <c r="O3" s="377">
        <v>1</v>
      </c>
      <c r="P3" s="312">
        <v>1</v>
      </c>
      <c r="Q3" s="280"/>
    </row>
    <row r="4" spans="1:17" ht="224" customHeight="1" thickBot="1">
      <c r="A4" s="31" t="s">
        <v>146</v>
      </c>
      <c r="B4" s="99" t="s">
        <v>454</v>
      </c>
      <c r="C4" s="99" t="s">
        <v>227</v>
      </c>
      <c r="D4" s="100" t="s">
        <v>95</v>
      </c>
      <c r="E4" s="101" t="s">
        <v>228</v>
      </c>
      <c r="F4" s="33" t="s">
        <v>145</v>
      </c>
      <c r="G4" s="102">
        <v>45717</v>
      </c>
      <c r="H4" s="102">
        <v>46021</v>
      </c>
      <c r="I4" s="224">
        <v>0.25</v>
      </c>
      <c r="J4" s="224">
        <v>0.5</v>
      </c>
      <c r="K4" s="224">
        <v>0.75</v>
      </c>
      <c r="L4" s="238">
        <v>1</v>
      </c>
      <c r="M4" s="334" t="s">
        <v>539</v>
      </c>
      <c r="N4" s="333" t="s">
        <v>475</v>
      </c>
      <c r="O4" s="307">
        <v>1</v>
      </c>
      <c r="P4" s="375">
        <v>0.75</v>
      </c>
    </row>
    <row r="5" spans="1:17" ht="182" customHeight="1" thickBot="1">
      <c r="A5" s="31" t="s">
        <v>229</v>
      </c>
      <c r="B5" s="103" t="s">
        <v>455</v>
      </c>
      <c r="C5" s="103" t="s">
        <v>230</v>
      </c>
      <c r="D5" s="100" t="s">
        <v>95</v>
      </c>
      <c r="E5" s="100" t="s">
        <v>228</v>
      </c>
      <c r="F5" s="33" t="s">
        <v>145</v>
      </c>
      <c r="G5" s="102">
        <v>45717</v>
      </c>
      <c r="H5" s="102">
        <v>46021</v>
      </c>
      <c r="I5" s="224">
        <v>0.25</v>
      </c>
      <c r="J5" s="224">
        <v>0.5</v>
      </c>
      <c r="K5" s="224">
        <v>0.75</v>
      </c>
      <c r="L5" s="238">
        <v>1</v>
      </c>
      <c r="M5" s="334" t="s">
        <v>540</v>
      </c>
      <c r="N5" s="333" t="s">
        <v>475</v>
      </c>
      <c r="O5" s="307">
        <v>1</v>
      </c>
      <c r="P5" s="375">
        <v>0.75</v>
      </c>
    </row>
    <row r="6" spans="1:17" ht="141.75" customHeight="1" thickBot="1">
      <c r="A6" s="32" t="s">
        <v>231</v>
      </c>
      <c r="B6" s="99" t="s">
        <v>456</v>
      </c>
      <c r="C6" s="99" t="s">
        <v>232</v>
      </c>
      <c r="D6" s="100" t="s">
        <v>95</v>
      </c>
      <c r="E6" s="100">
        <v>4</v>
      </c>
      <c r="F6" s="33" t="s">
        <v>145</v>
      </c>
      <c r="G6" s="98">
        <v>45689</v>
      </c>
      <c r="H6" s="98">
        <v>46022</v>
      </c>
      <c r="I6" s="238">
        <v>0.25</v>
      </c>
      <c r="J6" s="224">
        <v>0.5</v>
      </c>
      <c r="K6" s="224">
        <v>0.75</v>
      </c>
      <c r="L6" s="238">
        <v>1</v>
      </c>
      <c r="M6" s="334" t="s">
        <v>541</v>
      </c>
      <c r="N6" s="334" t="s">
        <v>606</v>
      </c>
      <c r="O6" s="307">
        <v>1</v>
      </c>
      <c r="P6" s="375">
        <v>0.75</v>
      </c>
    </row>
    <row r="10" spans="1:17">
      <c r="C10" s="5"/>
    </row>
  </sheetData>
  <mergeCells count="2">
    <mergeCell ref="I1:M1"/>
    <mergeCell ref="O1:P1"/>
  </mergeCells>
  <conditionalFormatting sqref="B4">
    <cfRule type="expression" dxfId="3" priority="5" stopIfTrue="1">
      <formula>IF(ISERROR(VLOOKUP(B4,PRIORITARIO,1,0))=TRUE,0,1)</formula>
    </cfRule>
  </conditionalFormatting>
  <conditionalFormatting sqref="B6">
    <cfRule type="expression" dxfId="2" priority="3" stopIfTrue="1">
      <formula>IF(ISERROR(VLOOKUP(B6,PRIORITARIO,1,0))=TRUE,0,1)</formula>
    </cfRule>
  </conditionalFormatting>
  <conditionalFormatting sqref="B4:C4">
    <cfRule type="expression" dxfId="1" priority="4" stopIfTrue="1">
      <formula>IF($C4="P",1,0)</formula>
    </cfRule>
  </conditionalFormatting>
  <conditionalFormatting sqref="B6:C6">
    <cfRule type="expression" dxfId="0" priority="2" stopIfTrue="1">
      <formula>IF($C6="P",1,0)</formula>
    </cfRule>
  </conditionalFormatting>
  <dataValidations count="1">
    <dataValidation allowBlank="1" showInputMessage="1" showErrorMessage="1" sqref="M4:N6" xr:uid="{2FD30541-E8D0-4A65-BF9E-4B694B97F153}"/>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D342B-96A0-4F5C-972C-FAD34CAC5315}">
  <sheetPr>
    <tabColor rgb="FF00B0F0"/>
  </sheetPr>
  <dimension ref="A1:Q5"/>
  <sheetViews>
    <sheetView showGridLines="0" topLeftCell="I1" zoomScale="85" zoomScaleNormal="85" workbookViewId="0">
      <pane ySplit="2" topLeftCell="A4" activePane="bottomLeft" state="frozen"/>
      <selection pane="bottomLeft" activeCell="O5" sqref="O5"/>
    </sheetView>
  </sheetViews>
  <sheetFormatPr baseColWidth="10" defaultColWidth="11.453125" defaultRowHeight="14.5"/>
  <cols>
    <col min="1" max="1" width="46.54296875" style="1" bestFit="1" customWidth="1"/>
    <col min="2" max="2" width="51.453125" style="1" customWidth="1"/>
    <col min="3" max="4" width="24.453125" customWidth="1"/>
    <col min="5" max="5" width="17.453125" customWidth="1"/>
    <col min="6" max="6" width="25.1796875" bestFit="1" customWidth="1"/>
    <col min="7" max="7" width="15.1796875" customWidth="1"/>
    <col min="8" max="8" width="14.54296875" customWidth="1"/>
    <col min="9" max="12" width="21.54296875" customWidth="1"/>
    <col min="13" max="13" width="30.1796875" customWidth="1"/>
    <col min="14" max="14" width="21.26953125" customWidth="1"/>
    <col min="16" max="16" width="20" customWidth="1"/>
  </cols>
  <sheetData>
    <row r="1" spans="1:17" s="211" customFormat="1" ht="52" customHeight="1" thickBot="1">
      <c r="A1" s="261"/>
      <c r="B1" s="261"/>
      <c r="I1" s="540" t="s">
        <v>469</v>
      </c>
      <c r="J1" s="540"/>
      <c r="K1" s="540"/>
      <c r="L1" s="540"/>
      <c r="M1" s="540"/>
      <c r="N1" s="319"/>
      <c r="O1" s="547" t="s">
        <v>470</v>
      </c>
      <c r="P1" s="548"/>
    </row>
    <row r="2" spans="1:17" s="2" customFormat="1" ht="45" customHeight="1" thickBot="1">
      <c r="A2" s="62" t="s">
        <v>62</v>
      </c>
      <c r="B2" s="62" t="s">
        <v>63</v>
      </c>
      <c r="C2" s="62" t="s">
        <v>64</v>
      </c>
      <c r="D2" s="62" t="s">
        <v>65</v>
      </c>
      <c r="E2" s="62" t="s">
        <v>66</v>
      </c>
      <c r="F2" s="62" t="s">
        <v>67</v>
      </c>
      <c r="G2" s="62" t="s">
        <v>68</v>
      </c>
      <c r="H2" s="62" t="s">
        <v>69</v>
      </c>
      <c r="I2" s="240" t="s">
        <v>317</v>
      </c>
      <c r="J2" s="240" t="s">
        <v>318</v>
      </c>
      <c r="K2" s="240" t="s">
        <v>319</v>
      </c>
      <c r="L2" s="222" t="s">
        <v>320</v>
      </c>
      <c r="M2" s="223" t="s">
        <v>321</v>
      </c>
      <c r="N2" s="365" t="s">
        <v>585</v>
      </c>
      <c r="O2" s="276" t="s">
        <v>471</v>
      </c>
      <c r="P2" s="276" t="s">
        <v>468</v>
      </c>
    </row>
    <row r="3" spans="1:17" ht="160.5" customHeight="1">
      <c r="A3" s="555" t="s">
        <v>147</v>
      </c>
      <c r="B3" s="145" t="s">
        <v>457</v>
      </c>
      <c r="C3" s="146" t="s">
        <v>148</v>
      </c>
      <c r="D3" s="147" t="s">
        <v>115</v>
      </c>
      <c r="E3" s="147">
        <v>4</v>
      </c>
      <c r="F3" s="147" t="s">
        <v>26</v>
      </c>
      <c r="G3" s="148">
        <v>45717</v>
      </c>
      <c r="H3" s="148">
        <v>46021</v>
      </c>
      <c r="I3" s="239">
        <v>0</v>
      </c>
      <c r="J3" s="224">
        <v>0</v>
      </c>
      <c r="K3" s="224">
        <v>0</v>
      </c>
      <c r="L3" s="378">
        <v>1</v>
      </c>
      <c r="M3" s="318" t="s">
        <v>498</v>
      </c>
      <c r="N3" s="318" t="s">
        <v>607</v>
      </c>
      <c r="O3" s="383" t="s">
        <v>335</v>
      </c>
      <c r="P3" s="300">
        <v>0</v>
      </c>
      <c r="Q3" s="280"/>
    </row>
    <row r="4" spans="1:17" ht="123" customHeight="1">
      <c r="A4" s="556"/>
      <c r="B4" s="149" t="s">
        <v>458</v>
      </c>
      <c r="C4" s="150" t="s">
        <v>149</v>
      </c>
      <c r="D4" s="151" t="s">
        <v>106</v>
      </c>
      <c r="E4" s="151">
        <v>2</v>
      </c>
      <c r="F4" s="151" t="s">
        <v>26</v>
      </c>
      <c r="G4" s="152">
        <v>45717</v>
      </c>
      <c r="H4" s="152">
        <v>46021</v>
      </c>
      <c r="I4" s="239">
        <v>0</v>
      </c>
      <c r="J4" s="224">
        <v>0</v>
      </c>
      <c r="K4" s="224">
        <v>0</v>
      </c>
      <c r="L4" s="378">
        <v>1</v>
      </c>
      <c r="M4" s="318" t="s">
        <v>499</v>
      </c>
      <c r="N4" s="318" t="s">
        <v>608</v>
      </c>
      <c r="O4" s="383" t="s">
        <v>335</v>
      </c>
      <c r="P4" s="300">
        <v>0</v>
      </c>
    </row>
    <row r="5" spans="1:17" ht="144" customHeight="1">
      <c r="A5" s="556"/>
      <c r="B5" s="149" t="s">
        <v>459</v>
      </c>
      <c r="C5" s="150" t="s">
        <v>150</v>
      </c>
      <c r="D5" s="151" t="s">
        <v>99</v>
      </c>
      <c r="E5" s="151">
        <v>1</v>
      </c>
      <c r="F5" s="151" t="s">
        <v>26</v>
      </c>
      <c r="G5" s="152">
        <v>45717</v>
      </c>
      <c r="H5" s="152">
        <v>46021</v>
      </c>
      <c r="I5" s="239">
        <v>0</v>
      </c>
      <c r="J5" s="224">
        <v>0</v>
      </c>
      <c r="K5" s="224">
        <v>0</v>
      </c>
      <c r="L5" s="378">
        <v>1</v>
      </c>
      <c r="M5" s="318" t="s">
        <v>609</v>
      </c>
      <c r="N5" s="318" t="s">
        <v>608</v>
      </c>
      <c r="O5" s="383" t="s">
        <v>335</v>
      </c>
      <c r="P5" s="300">
        <v>0</v>
      </c>
    </row>
  </sheetData>
  <mergeCells count="3">
    <mergeCell ref="A3:A5"/>
    <mergeCell ref="I1:M1"/>
    <mergeCell ref="O1:P1"/>
  </mergeCell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750F-2C39-402E-904E-ED4A42572458}">
  <sheetPr>
    <tabColor rgb="FFFFFF00"/>
  </sheetPr>
  <dimension ref="A1:Q8"/>
  <sheetViews>
    <sheetView showGridLines="0" zoomScale="66" zoomScaleNormal="55" workbookViewId="0">
      <pane ySplit="2" topLeftCell="A3" activePane="bottomLeft" state="frozen"/>
      <selection pane="bottomLeft" activeCell="N8" sqref="N8"/>
    </sheetView>
  </sheetViews>
  <sheetFormatPr baseColWidth="10" defaultColWidth="11.453125" defaultRowHeight="14.5"/>
  <cols>
    <col min="1" max="1" width="46.54296875" style="1" bestFit="1" customWidth="1"/>
    <col min="2" max="2" width="51.453125" style="1" customWidth="1"/>
    <col min="3" max="4" width="24.453125" customWidth="1"/>
    <col min="5" max="5" width="16" customWidth="1"/>
    <col min="6" max="6" width="25.1796875" bestFit="1" customWidth="1"/>
    <col min="7" max="7" width="15.1796875" customWidth="1"/>
    <col min="8" max="8" width="14.54296875" customWidth="1"/>
    <col min="9" max="9" width="20.54296875" customWidth="1"/>
    <col min="10" max="10" width="17.81640625" customWidth="1"/>
    <col min="11" max="11" width="25.453125" customWidth="1"/>
    <col min="12" max="12" width="24.54296875" customWidth="1"/>
    <col min="13" max="13" width="59.453125" customWidth="1"/>
    <col min="14" max="14" width="24.90625" customWidth="1"/>
    <col min="15" max="15" width="19" style="274" customWidth="1"/>
    <col min="16" max="16" width="15.81640625" style="274" customWidth="1"/>
  </cols>
  <sheetData>
    <row r="1" spans="1:17" s="211" customFormat="1" ht="34.75" customHeight="1" thickBot="1">
      <c r="A1" s="261"/>
      <c r="B1" s="261"/>
      <c r="I1" s="540" t="s">
        <v>469</v>
      </c>
      <c r="J1" s="540"/>
      <c r="K1" s="540"/>
      <c r="L1" s="540"/>
      <c r="M1" s="540"/>
      <c r="N1" s="319"/>
      <c r="O1" s="547" t="s">
        <v>470</v>
      </c>
      <c r="P1" s="548"/>
    </row>
    <row r="2" spans="1:17" s="2" customFormat="1" ht="55.5" customHeight="1" thickBot="1">
      <c r="A2" s="63" t="s">
        <v>62</v>
      </c>
      <c r="B2" s="63" t="s">
        <v>63</v>
      </c>
      <c r="C2" s="63" t="s">
        <v>64</v>
      </c>
      <c r="D2" s="63" t="s">
        <v>65</v>
      </c>
      <c r="E2" s="63" t="s">
        <v>66</v>
      </c>
      <c r="F2" s="63" t="s">
        <v>67</v>
      </c>
      <c r="G2" s="63" t="s">
        <v>68</v>
      </c>
      <c r="H2" s="63" t="s">
        <v>69</v>
      </c>
      <c r="I2" s="240" t="s">
        <v>317</v>
      </c>
      <c r="J2" s="240" t="s">
        <v>318</v>
      </c>
      <c r="K2" s="240" t="s">
        <v>319</v>
      </c>
      <c r="L2" s="222" t="s">
        <v>320</v>
      </c>
      <c r="M2" s="223" t="s">
        <v>321</v>
      </c>
      <c r="N2" s="365" t="s">
        <v>585</v>
      </c>
      <c r="O2" s="277" t="s">
        <v>471</v>
      </c>
      <c r="P2" s="277" t="s">
        <v>468</v>
      </c>
    </row>
    <row r="3" spans="1:17" ht="270.75" customHeight="1">
      <c r="A3" s="557" t="s">
        <v>58</v>
      </c>
      <c r="B3" s="154" t="s">
        <v>441</v>
      </c>
      <c r="C3" s="153" t="s">
        <v>151</v>
      </c>
      <c r="D3" s="155" t="s">
        <v>71</v>
      </c>
      <c r="E3" s="155">
        <v>1</v>
      </c>
      <c r="F3" s="155" t="s">
        <v>26</v>
      </c>
      <c r="G3" s="156">
        <v>45689</v>
      </c>
      <c r="H3" s="156">
        <v>45746</v>
      </c>
      <c r="I3" s="255">
        <v>1</v>
      </c>
      <c r="J3" s="236" t="s">
        <v>476</v>
      </c>
      <c r="K3" s="236" t="s">
        <v>476</v>
      </c>
      <c r="L3" s="236" t="s">
        <v>476</v>
      </c>
      <c r="M3" s="236" t="s">
        <v>476</v>
      </c>
      <c r="N3" s="236" t="s">
        <v>476</v>
      </c>
      <c r="O3" s="302">
        <v>1</v>
      </c>
      <c r="P3" s="302">
        <v>1</v>
      </c>
    </row>
    <row r="4" spans="1:17" ht="215.25" customHeight="1">
      <c r="A4" s="558"/>
      <c r="B4" s="295" t="s">
        <v>442</v>
      </c>
      <c r="C4" s="296" t="s">
        <v>152</v>
      </c>
      <c r="D4" s="297" t="s">
        <v>79</v>
      </c>
      <c r="E4" s="298">
        <v>1</v>
      </c>
      <c r="F4" s="159" t="s">
        <v>153</v>
      </c>
      <c r="G4" s="161">
        <v>45689</v>
      </c>
      <c r="H4" s="161">
        <v>46021</v>
      </c>
      <c r="I4" s="255">
        <v>0.25</v>
      </c>
      <c r="J4" s="224">
        <v>0.5</v>
      </c>
      <c r="K4" s="224">
        <v>0.75</v>
      </c>
      <c r="L4" s="238">
        <v>1</v>
      </c>
      <c r="M4" s="364" t="s">
        <v>591</v>
      </c>
      <c r="N4" s="236" t="s">
        <v>592</v>
      </c>
      <c r="O4" s="313">
        <v>1</v>
      </c>
      <c r="P4" s="313">
        <v>0.75</v>
      </c>
    </row>
    <row r="5" spans="1:17" ht="107.5" customHeight="1">
      <c r="A5" s="558"/>
      <c r="B5" s="158" t="s">
        <v>443</v>
      </c>
      <c r="C5" s="157" t="s">
        <v>154</v>
      </c>
      <c r="D5" s="159" t="s">
        <v>155</v>
      </c>
      <c r="E5" s="159">
        <v>1</v>
      </c>
      <c r="F5" s="159" t="s">
        <v>26</v>
      </c>
      <c r="G5" s="161">
        <v>45717</v>
      </c>
      <c r="H5" s="161">
        <v>46021</v>
      </c>
      <c r="I5" s="255">
        <v>0</v>
      </c>
      <c r="J5" s="224">
        <v>1</v>
      </c>
      <c r="K5" s="236" t="s">
        <v>476</v>
      </c>
      <c r="L5" s="236" t="s">
        <v>476</v>
      </c>
      <c r="M5" s="236" t="s">
        <v>476</v>
      </c>
      <c r="N5" s="236" t="s">
        <v>476</v>
      </c>
      <c r="O5" s="302">
        <v>1</v>
      </c>
      <c r="P5" s="302">
        <v>1</v>
      </c>
    </row>
    <row r="6" spans="1:17" ht="242.25" customHeight="1">
      <c r="A6" s="558"/>
      <c r="B6" s="158" t="s">
        <v>444</v>
      </c>
      <c r="C6" s="157" t="s">
        <v>88</v>
      </c>
      <c r="D6" s="159" t="s">
        <v>155</v>
      </c>
      <c r="E6" s="159">
        <v>1</v>
      </c>
      <c r="F6" s="159" t="s">
        <v>26</v>
      </c>
      <c r="G6" s="161">
        <v>45717</v>
      </c>
      <c r="H6" s="161">
        <v>45838</v>
      </c>
      <c r="I6" s="255">
        <v>0</v>
      </c>
      <c r="J6" s="224">
        <v>0.5</v>
      </c>
      <c r="K6" s="255">
        <v>0</v>
      </c>
      <c r="L6" s="378">
        <v>1</v>
      </c>
      <c r="M6" s="318" t="s">
        <v>500</v>
      </c>
      <c r="N6" s="236" t="s">
        <v>610</v>
      </c>
      <c r="O6" s="303">
        <v>0</v>
      </c>
      <c r="P6" s="303">
        <v>0.5</v>
      </c>
      <c r="Q6" s="280"/>
    </row>
    <row r="7" spans="1:17" ht="154.5" customHeight="1">
      <c r="A7" s="558"/>
      <c r="B7" s="158" t="s">
        <v>445</v>
      </c>
      <c r="C7" s="157" t="s">
        <v>106</v>
      </c>
      <c r="D7" s="159" t="s">
        <v>155</v>
      </c>
      <c r="E7" s="159">
        <v>1</v>
      </c>
      <c r="F7" s="159" t="s">
        <v>26</v>
      </c>
      <c r="G7" s="161">
        <v>45689</v>
      </c>
      <c r="H7" s="161">
        <v>46021</v>
      </c>
      <c r="I7" s="255">
        <v>0</v>
      </c>
      <c r="J7" s="255">
        <v>0</v>
      </c>
      <c r="K7" s="255">
        <v>0</v>
      </c>
      <c r="L7" s="378">
        <v>1</v>
      </c>
      <c r="M7" s="318" t="s">
        <v>501</v>
      </c>
      <c r="N7" s="318" t="s">
        <v>476</v>
      </c>
      <c r="O7" s="313" t="s">
        <v>335</v>
      </c>
      <c r="P7" s="313">
        <v>0</v>
      </c>
    </row>
    <row r="8" spans="1:17" ht="249" customHeight="1">
      <c r="A8" s="162" t="s">
        <v>60</v>
      </c>
      <c r="B8" s="162" t="s">
        <v>446</v>
      </c>
      <c r="C8" s="157" t="s">
        <v>156</v>
      </c>
      <c r="D8" s="159" t="s">
        <v>79</v>
      </c>
      <c r="E8" s="160">
        <v>1</v>
      </c>
      <c r="F8" s="159" t="s">
        <v>59</v>
      </c>
      <c r="G8" s="163">
        <v>45679</v>
      </c>
      <c r="H8" s="163">
        <v>46011</v>
      </c>
      <c r="I8" s="251">
        <v>0.25</v>
      </c>
      <c r="J8" s="224">
        <v>0.5</v>
      </c>
      <c r="K8" s="224">
        <v>0.75</v>
      </c>
      <c r="L8" s="238">
        <v>0.75</v>
      </c>
      <c r="M8" s="339" t="s">
        <v>546</v>
      </c>
      <c r="N8" s="339" t="s">
        <v>615</v>
      </c>
      <c r="O8" s="313">
        <v>1</v>
      </c>
      <c r="P8" s="313">
        <v>0.75</v>
      </c>
      <c r="Q8" s="280"/>
    </row>
  </sheetData>
  <autoFilter ref="A2:Q8" xr:uid="{AFB1750F-2C39-402E-904E-ED4A42572458}"/>
  <mergeCells count="3">
    <mergeCell ref="A3:A7"/>
    <mergeCell ref="I1:M1"/>
    <mergeCell ref="O1:P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B0FD-1852-4DD6-A618-3FF89542B81E}">
  <sheetPr>
    <tabColor theme="1" tint="0.499984740745262"/>
  </sheetPr>
  <dimension ref="A1:E32"/>
  <sheetViews>
    <sheetView showGridLines="0" workbookViewId="0">
      <pane ySplit="1" topLeftCell="A2" activePane="bottomLeft" state="frozen"/>
      <selection pane="bottomLeft" activeCell="E16" sqref="E16"/>
    </sheetView>
  </sheetViews>
  <sheetFormatPr baseColWidth="10" defaultColWidth="11.453125" defaultRowHeight="12.5"/>
  <cols>
    <col min="1" max="1" width="3.54296875" style="4" bestFit="1" customWidth="1"/>
    <col min="2" max="2" width="41.453125" style="4" customWidth="1"/>
    <col min="3" max="3" width="8.54296875" style="4" bestFit="1" customWidth="1"/>
    <col min="4" max="4" width="63" style="4" customWidth="1"/>
    <col min="5" max="5" width="77.1796875" style="4" bestFit="1" customWidth="1"/>
    <col min="6" max="16384" width="11.453125" style="4"/>
  </cols>
  <sheetData>
    <row r="1" spans="1:5" ht="26.5" thickBot="1">
      <c r="A1" s="29" t="s">
        <v>0</v>
      </c>
      <c r="B1" s="29" t="s">
        <v>1</v>
      </c>
      <c r="C1" s="30" t="s">
        <v>2</v>
      </c>
      <c r="D1" s="29" t="s">
        <v>3</v>
      </c>
      <c r="E1" s="29" t="s">
        <v>4</v>
      </c>
    </row>
    <row r="2" spans="1:5" ht="13" thickBot="1">
      <c r="A2" s="392">
        <v>1</v>
      </c>
      <c r="B2" s="395" t="s">
        <v>5</v>
      </c>
      <c r="C2" s="398" t="s">
        <v>6</v>
      </c>
      <c r="D2" s="401" t="s">
        <v>7</v>
      </c>
      <c r="E2" s="12" t="s">
        <v>8</v>
      </c>
    </row>
    <row r="3" spans="1:5" ht="13" thickBot="1">
      <c r="A3" s="393"/>
      <c r="B3" s="396"/>
      <c r="C3" s="399"/>
      <c r="D3" s="402"/>
      <c r="E3" s="13" t="s">
        <v>9</v>
      </c>
    </row>
    <row r="4" spans="1:5" ht="13" thickBot="1">
      <c r="A4" s="393"/>
      <c r="B4" s="396"/>
      <c r="C4" s="399"/>
      <c r="D4" s="402"/>
      <c r="E4" s="13" t="s">
        <v>10</v>
      </c>
    </row>
    <row r="5" spans="1:5" ht="13" thickBot="1">
      <c r="A5" s="393"/>
      <c r="B5" s="396"/>
      <c r="C5" s="399"/>
      <c r="D5" s="402"/>
      <c r="E5" s="13" t="s">
        <v>11</v>
      </c>
    </row>
    <row r="6" spans="1:5" ht="13" thickBot="1">
      <c r="A6" s="393"/>
      <c r="B6" s="396"/>
      <c r="C6" s="399"/>
      <c r="D6" s="403"/>
      <c r="E6" s="13" t="s">
        <v>12</v>
      </c>
    </row>
    <row r="7" spans="1:5" ht="13" thickBot="1">
      <c r="A7" s="393"/>
      <c r="B7" s="396"/>
      <c r="C7" s="399"/>
      <c r="D7" s="16" t="s">
        <v>13</v>
      </c>
      <c r="E7" s="14" t="s">
        <v>14</v>
      </c>
    </row>
    <row r="8" spans="1:5" ht="13" thickBot="1">
      <c r="A8" s="394"/>
      <c r="B8" s="397"/>
      <c r="C8" s="400"/>
      <c r="D8" s="11" t="s">
        <v>15</v>
      </c>
      <c r="E8" s="15" t="s">
        <v>16</v>
      </c>
    </row>
    <row r="9" spans="1:5" ht="24" customHeight="1" thickBot="1">
      <c r="A9" s="392">
        <v>2</v>
      </c>
      <c r="B9" s="395" t="s">
        <v>17</v>
      </c>
      <c r="C9" s="398" t="s">
        <v>18</v>
      </c>
      <c r="D9" s="401" t="s">
        <v>19</v>
      </c>
      <c r="E9" s="18" t="s">
        <v>20</v>
      </c>
    </row>
    <row r="10" spans="1:5" ht="25.5" customHeight="1" thickBot="1">
      <c r="A10" s="394"/>
      <c r="B10" s="397"/>
      <c r="C10" s="400"/>
      <c r="D10" s="397"/>
      <c r="E10" s="15" t="s">
        <v>21</v>
      </c>
    </row>
    <row r="11" spans="1:5" ht="38" thickBot="1">
      <c r="A11" s="392">
        <v>3</v>
      </c>
      <c r="B11" s="395" t="s">
        <v>22</v>
      </c>
      <c r="C11" s="398" t="s">
        <v>23</v>
      </c>
      <c r="D11" s="17" t="s">
        <v>24</v>
      </c>
      <c r="E11" s="18" t="s">
        <v>25</v>
      </c>
    </row>
    <row r="12" spans="1:5" ht="13" thickBot="1">
      <c r="A12" s="393"/>
      <c r="B12" s="396"/>
      <c r="C12" s="399"/>
      <c r="D12" s="19" t="s">
        <v>26</v>
      </c>
      <c r="E12" s="13" t="s">
        <v>27</v>
      </c>
    </row>
    <row r="13" spans="1:5" ht="38" thickBot="1">
      <c r="A13" s="393"/>
      <c r="B13" s="396"/>
      <c r="C13" s="399"/>
      <c r="D13" s="20" t="s">
        <v>28</v>
      </c>
      <c r="E13" s="21" t="s">
        <v>29</v>
      </c>
    </row>
    <row r="14" spans="1:5" ht="13" thickBot="1">
      <c r="A14" s="394"/>
      <c r="B14" s="397"/>
      <c r="C14" s="400"/>
      <c r="D14" s="22" t="s">
        <v>30</v>
      </c>
      <c r="E14" s="15" t="s">
        <v>31</v>
      </c>
    </row>
    <row r="15" spans="1:5" ht="50.5" thickBot="1">
      <c r="A15" s="392">
        <v>4</v>
      </c>
      <c r="B15" s="401" t="s">
        <v>32</v>
      </c>
      <c r="C15" s="398" t="s">
        <v>23</v>
      </c>
      <c r="D15" s="23" t="s">
        <v>33</v>
      </c>
      <c r="E15" s="24" t="s">
        <v>34</v>
      </c>
    </row>
    <row r="16" spans="1:5" ht="38" thickBot="1">
      <c r="A16" s="393"/>
      <c r="B16" s="402"/>
      <c r="C16" s="399"/>
      <c r="D16" s="19" t="s">
        <v>35</v>
      </c>
      <c r="E16" s="13" t="s">
        <v>36</v>
      </c>
    </row>
    <row r="17" spans="1:5" ht="38" thickBot="1">
      <c r="A17" s="394"/>
      <c r="B17" s="404"/>
      <c r="C17" s="400"/>
      <c r="D17" s="25" t="s">
        <v>35</v>
      </c>
      <c r="E17" s="26" t="s">
        <v>37</v>
      </c>
    </row>
    <row r="18" spans="1:5" ht="38" thickBot="1">
      <c r="A18" s="6">
        <v>5</v>
      </c>
      <c r="B18" s="7" t="s">
        <v>38</v>
      </c>
      <c r="C18" s="8" t="s">
        <v>23</v>
      </c>
      <c r="D18" s="9" t="s">
        <v>39</v>
      </c>
      <c r="E18" s="10" t="s">
        <v>38</v>
      </c>
    </row>
    <row r="19" spans="1:5" ht="75.5" thickBot="1">
      <c r="A19" s="392">
        <v>6</v>
      </c>
      <c r="B19" s="395" t="s">
        <v>40</v>
      </c>
      <c r="C19" s="398" t="s">
        <v>23</v>
      </c>
      <c r="D19" s="23" t="s">
        <v>41</v>
      </c>
      <c r="E19" s="24" t="s">
        <v>42</v>
      </c>
    </row>
    <row r="20" spans="1:5" ht="13" thickBot="1">
      <c r="A20" s="393"/>
      <c r="B20" s="396"/>
      <c r="C20" s="399"/>
      <c r="D20" s="19" t="s">
        <v>30</v>
      </c>
      <c r="E20" s="13" t="s">
        <v>43</v>
      </c>
    </row>
    <row r="21" spans="1:5" ht="38" thickBot="1">
      <c r="A21" s="393"/>
      <c r="B21" s="396"/>
      <c r="C21" s="399"/>
      <c r="D21" s="20" t="s">
        <v>44</v>
      </c>
      <c r="E21" s="21" t="s">
        <v>45</v>
      </c>
    </row>
    <row r="22" spans="1:5" ht="29.25" customHeight="1" thickBot="1">
      <c r="A22" s="394"/>
      <c r="B22" s="397"/>
      <c r="C22" s="400"/>
      <c r="D22" s="27" t="s">
        <v>46</v>
      </c>
      <c r="E22" s="15" t="s">
        <v>47</v>
      </c>
    </row>
    <row r="23" spans="1:5" ht="13" thickBot="1">
      <c r="A23" s="392">
        <v>7</v>
      </c>
      <c r="B23" s="395" t="s">
        <v>48</v>
      </c>
      <c r="C23" s="398" t="s">
        <v>23</v>
      </c>
      <c r="D23" s="392" t="s">
        <v>30</v>
      </c>
      <c r="E23" s="12" t="s">
        <v>49</v>
      </c>
    </row>
    <row r="24" spans="1:5" ht="13" thickBot="1">
      <c r="A24" s="394"/>
      <c r="B24" s="397"/>
      <c r="C24" s="400"/>
      <c r="D24" s="394"/>
      <c r="E24" s="26" t="s">
        <v>50</v>
      </c>
    </row>
    <row r="25" spans="1:5" ht="13" thickBot="1">
      <c r="A25" s="392">
        <v>8</v>
      </c>
      <c r="B25" s="395" t="s">
        <v>51</v>
      </c>
      <c r="C25" s="398" t="s">
        <v>23</v>
      </c>
      <c r="D25" s="392" t="s">
        <v>26</v>
      </c>
      <c r="E25" s="24" t="s">
        <v>52</v>
      </c>
    </row>
    <row r="26" spans="1:5" ht="13" thickBot="1">
      <c r="A26" s="393"/>
      <c r="B26" s="396"/>
      <c r="C26" s="399"/>
      <c r="D26" s="393"/>
      <c r="E26" s="13" t="s">
        <v>53</v>
      </c>
    </row>
    <row r="27" spans="1:5" ht="13" thickBot="1">
      <c r="A27" s="393"/>
      <c r="B27" s="396"/>
      <c r="C27" s="399"/>
      <c r="D27" s="393"/>
      <c r="E27" s="13" t="s">
        <v>54</v>
      </c>
    </row>
    <row r="28" spans="1:5" ht="13" thickBot="1">
      <c r="A28" s="394"/>
      <c r="B28" s="397"/>
      <c r="C28" s="400"/>
      <c r="D28" s="394"/>
      <c r="E28" s="26" t="s">
        <v>55</v>
      </c>
    </row>
    <row r="29" spans="1:5" ht="13" thickBot="1">
      <c r="A29" s="392">
        <v>9</v>
      </c>
      <c r="B29" s="395" t="s">
        <v>56</v>
      </c>
      <c r="C29" s="398" t="s">
        <v>57</v>
      </c>
      <c r="D29" s="28" t="s">
        <v>26</v>
      </c>
      <c r="E29" s="24" t="s">
        <v>58</v>
      </c>
    </row>
    <row r="30" spans="1:5" ht="25.5" thickBot="1">
      <c r="A30" s="394"/>
      <c r="B30" s="397"/>
      <c r="C30" s="400"/>
      <c r="D30" s="27" t="s">
        <v>59</v>
      </c>
      <c r="E30" s="15" t="s">
        <v>60</v>
      </c>
    </row>
    <row r="31" spans="1:5" ht="13" thickBot="1"/>
    <row r="32" spans="1:5" ht="159" customHeight="1" thickBot="1">
      <c r="A32" s="405" t="s">
        <v>61</v>
      </c>
      <c r="B32" s="406"/>
      <c r="C32" s="406"/>
      <c r="D32" s="406"/>
      <c r="E32" s="407"/>
    </row>
  </sheetData>
  <mergeCells count="29">
    <mergeCell ref="A29:A30"/>
    <mergeCell ref="B29:B30"/>
    <mergeCell ref="C29:C30"/>
    <mergeCell ref="A32:E32"/>
    <mergeCell ref="A23:A24"/>
    <mergeCell ref="B23:B24"/>
    <mergeCell ref="C23:C24"/>
    <mergeCell ref="D23:D24"/>
    <mergeCell ref="A25:A28"/>
    <mergeCell ref="B25:B28"/>
    <mergeCell ref="C25:C28"/>
    <mergeCell ref="D25:D28"/>
    <mergeCell ref="A19:A22"/>
    <mergeCell ref="B19:B22"/>
    <mergeCell ref="C19:C22"/>
    <mergeCell ref="A11:A14"/>
    <mergeCell ref="B11:B14"/>
    <mergeCell ref="C11:C14"/>
    <mergeCell ref="A15:A17"/>
    <mergeCell ref="B15:B17"/>
    <mergeCell ref="C15:C17"/>
    <mergeCell ref="A2:A8"/>
    <mergeCell ref="B2:B8"/>
    <mergeCell ref="C2:C8"/>
    <mergeCell ref="D2:D6"/>
    <mergeCell ref="A9:A10"/>
    <mergeCell ref="B9:B10"/>
    <mergeCell ref="C9:C10"/>
    <mergeCell ref="D9:D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2C23-2C4D-4182-B100-569ADD5540D4}">
  <sheetPr>
    <tabColor rgb="FFFFFF00"/>
  </sheetPr>
  <dimension ref="A1:Q13"/>
  <sheetViews>
    <sheetView showGridLines="0" topLeftCell="F1" zoomScale="70" zoomScaleNormal="70" workbookViewId="0">
      <pane ySplit="2" topLeftCell="A8" activePane="bottomLeft" state="frozen"/>
      <selection pane="bottomLeft" activeCell="M9" sqref="M9"/>
    </sheetView>
  </sheetViews>
  <sheetFormatPr baseColWidth="10" defaultColWidth="11.453125" defaultRowHeight="14.5"/>
  <cols>
    <col min="1" max="1" width="46.54296875" bestFit="1" customWidth="1"/>
    <col min="2" max="2" width="48.453125" customWidth="1"/>
    <col min="3" max="4" width="24.453125" customWidth="1"/>
    <col min="5" max="5" width="16" customWidth="1"/>
    <col min="6" max="6" width="20.453125" style="3" customWidth="1"/>
    <col min="7" max="7" width="15.1796875" customWidth="1"/>
    <col min="8" max="8" width="14.54296875" customWidth="1"/>
    <col min="9" max="9" width="15.54296875" customWidth="1"/>
    <col min="10" max="10" width="12.54296875" customWidth="1"/>
    <col min="11" max="11" width="14.453125" customWidth="1"/>
    <col min="12" max="12" width="16.1796875" customWidth="1"/>
    <col min="13" max="14" width="31.1796875" customWidth="1"/>
    <col min="15" max="15" width="17.54296875" style="264" customWidth="1"/>
    <col min="16" max="16" width="16.54296875" style="264" customWidth="1"/>
    <col min="17" max="17" width="43.453125" customWidth="1"/>
  </cols>
  <sheetData>
    <row r="1" spans="1:17" s="211" customFormat="1" ht="34.75" customHeight="1" thickBot="1">
      <c r="A1" s="261"/>
      <c r="B1" s="261"/>
      <c r="I1" s="408" t="s">
        <v>469</v>
      </c>
      <c r="J1" s="408"/>
      <c r="K1" s="408"/>
      <c r="L1" s="408"/>
      <c r="M1" s="408"/>
      <c r="N1" s="348" t="s">
        <v>559</v>
      </c>
      <c r="O1" s="409" t="s">
        <v>470</v>
      </c>
      <c r="P1" s="410"/>
    </row>
    <row r="2" spans="1:17" s="2" customFormat="1" ht="65.5" thickBot="1">
      <c r="A2" s="36" t="s">
        <v>62</v>
      </c>
      <c r="B2" s="36" t="s">
        <v>63</v>
      </c>
      <c r="C2" s="36" t="s">
        <v>64</v>
      </c>
      <c r="D2" s="36" t="s">
        <v>65</v>
      </c>
      <c r="E2" s="36" t="s">
        <v>66</v>
      </c>
      <c r="F2" s="36" t="s">
        <v>67</v>
      </c>
      <c r="G2" s="36" t="s">
        <v>68</v>
      </c>
      <c r="H2" s="36" t="s">
        <v>69</v>
      </c>
      <c r="I2" s="222" t="s">
        <v>317</v>
      </c>
      <c r="J2" s="222" t="s">
        <v>318</v>
      </c>
      <c r="K2" s="222" t="s">
        <v>319</v>
      </c>
      <c r="L2" s="222" t="s">
        <v>320</v>
      </c>
      <c r="M2" s="223" t="s">
        <v>321</v>
      </c>
      <c r="N2" s="223" t="s">
        <v>559</v>
      </c>
      <c r="O2" s="262" t="s">
        <v>467</v>
      </c>
      <c r="P2" s="263" t="s">
        <v>468</v>
      </c>
    </row>
    <row r="3" spans="1:17" ht="193.5" customHeight="1">
      <c r="A3" s="281" t="s">
        <v>8</v>
      </c>
      <c r="B3" s="282" t="s">
        <v>460</v>
      </c>
      <c r="C3" s="281" t="s">
        <v>70</v>
      </c>
      <c r="D3" s="283" t="s">
        <v>71</v>
      </c>
      <c r="E3" s="284">
        <v>1</v>
      </c>
      <c r="F3" s="284" t="s">
        <v>7</v>
      </c>
      <c r="G3" s="285">
        <v>45689</v>
      </c>
      <c r="H3" s="285">
        <v>46022</v>
      </c>
      <c r="I3" s="238">
        <v>0.25</v>
      </c>
      <c r="J3" s="238">
        <v>0.5</v>
      </c>
      <c r="K3" s="238">
        <v>0.75</v>
      </c>
      <c r="L3" s="347">
        <v>1</v>
      </c>
      <c r="M3" s="315" t="s">
        <v>484</v>
      </c>
      <c r="N3" s="315" t="s">
        <v>560</v>
      </c>
      <c r="O3" s="300">
        <v>1</v>
      </c>
      <c r="P3" s="300">
        <v>0.75</v>
      </c>
      <c r="Q3" s="286"/>
    </row>
    <row r="4" spans="1:17" ht="77.25" customHeight="1">
      <c r="A4" s="287" t="s">
        <v>9</v>
      </c>
      <c r="B4" s="288" t="s">
        <v>461</v>
      </c>
      <c r="C4" s="287" t="s">
        <v>72</v>
      </c>
      <c r="D4" s="289" t="s">
        <v>71</v>
      </c>
      <c r="E4" s="290">
        <v>4</v>
      </c>
      <c r="F4" s="290" t="s">
        <v>7</v>
      </c>
      <c r="G4" s="291">
        <v>45689</v>
      </c>
      <c r="H4" s="291">
        <v>46022</v>
      </c>
      <c r="I4" s="238">
        <v>0.25</v>
      </c>
      <c r="J4" s="238">
        <v>0.5</v>
      </c>
      <c r="K4" s="238">
        <v>0.75</v>
      </c>
      <c r="L4" s="347">
        <v>0.75</v>
      </c>
      <c r="M4" s="361" t="s">
        <v>586</v>
      </c>
      <c r="N4" s="361" t="s">
        <v>614</v>
      </c>
      <c r="O4" s="300">
        <v>1</v>
      </c>
      <c r="P4" s="300">
        <v>0.75</v>
      </c>
      <c r="Q4" s="286"/>
    </row>
    <row r="5" spans="1:17" ht="81.650000000000006" customHeight="1">
      <c r="A5" s="287" t="s">
        <v>10</v>
      </c>
      <c r="B5" s="288" t="s">
        <v>462</v>
      </c>
      <c r="C5" s="287" t="s">
        <v>73</v>
      </c>
      <c r="D5" s="289" t="s">
        <v>74</v>
      </c>
      <c r="E5" s="290">
        <v>1</v>
      </c>
      <c r="F5" s="290" t="s">
        <v>7</v>
      </c>
      <c r="G5" s="291">
        <v>45689</v>
      </c>
      <c r="H5" s="291">
        <v>46022</v>
      </c>
      <c r="I5" s="238">
        <v>1</v>
      </c>
      <c r="J5" s="236" t="s">
        <v>476</v>
      </c>
      <c r="K5" s="236" t="s">
        <v>476</v>
      </c>
      <c r="L5" s="236" t="s">
        <v>476</v>
      </c>
      <c r="M5" s="236" t="s">
        <v>476</v>
      </c>
      <c r="N5" s="236" t="s">
        <v>476</v>
      </c>
      <c r="O5" s="299">
        <v>1</v>
      </c>
      <c r="P5" s="299">
        <v>1</v>
      </c>
      <c r="Q5" s="286"/>
    </row>
    <row r="6" spans="1:17" ht="29">
      <c r="A6" s="289" t="s">
        <v>11</v>
      </c>
      <c r="B6" s="288" t="s">
        <v>463</v>
      </c>
      <c r="C6" s="289" t="s">
        <v>75</v>
      </c>
      <c r="D6" s="289" t="s">
        <v>71</v>
      </c>
      <c r="E6" s="290">
        <v>3</v>
      </c>
      <c r="F6" s="290" t="s">
        <v>7</v>
      </c>
      <c r="G6" s="291">
        <v>45689</v>
      </c>
      <c r="H6" s="291">
        <v>46022</v>
      </c>
      <c r="I6" s="238">
        <v>0.33329999999999999</v>
      </c>
      <c r="J6" s="238">
        <v>0.66659999999999997</v>
      </c>
      <c r="K6" s="238">
        <v>1</v>
      </c>
      <c r="L6" s="236" t="s">
        <v>476</v>
      </c>
      <c r="M6" s="236" t="s">
        <v>476</v>
      </c>
      <c r="N6" s="236" t="s">
        <v>476</v>
      </c>
      <c r="O6" s="299">
        <v>1</v>
      </c>
      <c r="P6" s="299">
        <v>1</v>
      </c>
      <c r="Q6" s="286"/>
    </row>
    <row r="7" spans="1:17" ht="217.5">
      <c r="A7" s="289" t="s">
        <v>14</v>
      </c>
      <c r="B7" s="288" t="s">
        <v>464</v>
      </c>
      <c r="C7" s="289" t="s">
        <v>76</v>
      </c>
      <c r="D7" s="289" t="s">
        <v>71</v>
      </c>
      <c r="E7" s="290">
        <v>3</v>
      </c>
      <c r="F7" s="290" t="s">
        <v>13</v>
      </c>
      <c r="G7" s="291">
        <v>45658</v>
      </c>
      <c r="H7" s="291">
        <v>46022</v>
      </c>
      <c r="I7" s="238">
        <v>0</v>
      </c>
      <c r="J7" s="238">
        <v>0.33</v>
      </c>
      <c r="K7" s="238">
        <v>0.33</v>
      </c>
      <c r="L7" s="347">
        <v>1</v>
      </c>
      <c r="M7" s="326" t="s">
        <v>558</v>
      </c>
      <c r="N7" s="236" t="s">
        <v>476</v>
      </c>
      <c r="O7" s="300">
        <v>1</v>
      </c>
      <c r="P7" s="300">
        <v>0.33</v>
      </c>
      <c r="Q7" s="286"/>
    </row>
    <row r="8" spans="1:17" ht="72" customHeight="1">
      <c r="A8" s="289" t="s">
        <v>12</v>
      </c>
      <c r="B8" s="288" t="s">
        <v>465</v>
      </c>
      <c r="C8" s="289" t="s">
        <v>77</v>
      </c>
      <c r="D8" s="289" t="s">
        <v>71</v>
      </c>
      <c r="E8" s="290">
        <v>1</v>
      </c>
      <c r="F8" s="290" t="s">
        <v>7</v>
      </c>
      <c r="G8" s="291">
        <v>45659</v>
      </c>
      <c r="H8" s="291">
        <v>45688</v>
      </c>
      <c r="I8" s="238">
        <v>1</v>
      </c>
      <c r="J8" s="236" t="s">
        <v>476</v>
      </c>
      <c r="K8" s="236" t="s">
        <v>476</v>
      </c>
      <c r="L8" s="236" t="s">
        <v>476</v>
      </c>
      <c r="M8" s="236" t="s">
        <v>476</v>
      </c>
      <c r="N8" s="236" t="s">
        <v>476</v>
      </c>
      <c r="O8" s="299">
        <v>1</v>
      </c>
      <c r="P8" s="299">
        <v>1</v>
      </c>
      <c r="Q8" s="286"/>
    </row>
    <row r="9" spans="1:17" ht="145">
      <c r="A9" s="287" t="s">
        <v>16</v>
      </c>
      <c r="B9" s="288" t="s">
        <v>466</v>
      </c>
      <c r="C9" s="287" t="s">
        <v>78</v>
      </c>
      <c r="D9" s="289" t="s">
        <v>79</v>
      </c>
      <c r="E9" s="292">
        <v>1</v>
      </c>
      <c r="F9" s="290" t="s">
        <v>80</v>
      </c>
      <c r="G9" s="291">
        <v>45689</v>
      </c>
      <c r="H9" s="291">
        <v>46022</v>
      </c>
      <c r="I9" s="238">
        <v>1</v>
      </c>
      <c r="J9" s="238">
        <v>1</v>
      </c>
      <c r="K9" s="238">
        <v>1</v>
      </c>
      <c r="L9" s="236" t="s">
        <v>476</v>
      </c>
      <c r="M9" s="236" t="s">
        <v>514</v>
      </c>
      <c r="N9" s="236" t="s">
        <v>476</v>
      </c>
      <c r="O9" s="299">
        <v>1</v>
      </c>
      <c r="P9" s="299">
        <v>1</v>
      </c>
      <c r="Q9" s="286"/>
    </row>
    <row r="13" spans="1:17">
      <c r="H13" s="3"/>
    </row>
  </sheetData>
  <autoFilter ref="A2:Q9" xr:uid="{22AA2C23-2C4D-4182-B100-569ADD5540D4}"/>
  <mergeCells count="2">
    <mergeCell ref="I1:M1"/>
    <mergeCell ref="O1:P1"/>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0E611-13E8-4B47-AEF9-292352584969}">
  <sheetPr>
    <tabColor rgb="FFFFFF00"/>
  </sheetPr>
  <dimension ref="A1:AJ169"/>
  <sheetViews>
    <sheetView tabSelected="1" topLeftCell="I15" zoomScale="45" zoomScaleNormal="40" workbookViewId="0">
      <selection activeCell="W16" sqref="W16"/>
    </sheetView>
  </sheetViews>
  <sheetFormatPr baseColWidth="10" defaultColWidth="11.453125" defaultRowHeight="14.5"/>
  <cols>
    <col min="1" max="1" width="3" style="67" customWidth="1"/>
    <col min="2" max="2" width="30.54296875" style="91" customWidth="1"/>
    <col min="3" max="3" width="5.81640625" style="68" customWidth="1"/>
    <col min="4" max="4" width="51.54296875" style="68" customWidth="1"/>
    <col min="5" max="5" width="19.453125" style="92" customWidth="1"/>
    <col min="6" max="6" width="35.1796875" style="92" customWidth="1"/>
    <col min="7" max="7" width="97.54296875" style="68" customWidth="1"/>
    <col min="8" max="8" width="17.453125" style="68" customWidth="1"/>
    <col min="9" max="9" width="19" style="92" customWidth="1"/>
    <col min="10" max="10" width="56.26953125" style="92" customWidth="1"/>
    <col min="11" max="11" width="16.81640625" style="92" customWidth="1"/>
    <col min="12" max="12" width="20.453125" style="68" customWidth="1"/>
    <col min="13" max="13" width="18.1796875" style="67" hidden="1" customWidth="1"/>
    <col min="14" max="14" width="17.54296875" style="67" hidden="1" customWidth="1"/>
    <col min="15" max="15" width="39.54296875" style="67" hidden="1" customWidth="1"/>
    <col min="16" max="16" width="25" style="67" hidden="1" customWidth="1"/>
    <col min="17" max="17" width="18.54296875" style="67" hidden="1" customWidth="1"/>
    <col min="18" max="18" width="19.81640625" style="70" hidden="1" customWidth="1"/>
    <col min="19" max="19" width="24.54296875" style="244" hidden="1" customWidth="1"/>
    <col min="20" max="20" width="17.453125" style="67" customWidth="1"/>
    <col min="21" max="21" width="14.54296875" style="67" customWidth="1"/>
    <col min="22" max="22" width="96.1796875" style="67" customWidth="1"/>
    <col min="23" max="23" width="43.54296875" style="67" customWidth="1"/>
    <col min="24" max="24" width="19.7265625" style="67" customWidth="1"/>
    <col min="25" max="25" width="21.26953125" style="67" customWidth="1"/>
    <col min="26" max="26" width="20.453125" style="244" hidden="1" customWidth="1"/>
    <col min="27" max="36" width="11.453125" style="67"/>
    <col min="37" max="16384" width="11.453125" style="68"/>
  </cols>
  <sheetData>
    <row r="1" spans="1:36" s="67" customFormat="1">
      <c r="B1" s="69"/>
      <c r="E1" s="70"/>
      <c r="F1" s="70"/>
      <c r="I1" s="70"/>
      <c r="J1" s="70"/>
      <c r="K1" s="70"/>
      <c r="R1" s="70"/>
      <c r="S1" s="244"/>
      <c r="Z1" s="244"/>
    </row>
    <row r="2" spans="1:36" ht="29.15" customHeight="1">
      <c r="B2" s="418"/>
      <c r="C2" s="418"/>
      <c r="D2" s="418"/>
      <c r="E2" s="419" t="s">
        <v>157</v>
      </c>
      <c r="F2" s="420"/>
      <c r="G2" s="420"/>
      <c r="H2" s="420"/>
      <c r="I2" s="420"/>
      <c r="J2" s="420"/>
      <c r="K2" s="421"/>
      <c r="L2" s="245" t="s">
        <v>281</v>
      </c>
    </row>
    <row r="3" spans="1:36" ht="29.15" customHeight="1">
      <c r="B3" s="418"/>
      <c r="C3" s="418"/>
      <c r="D3" s="418"/>
      <c r="E3" s="422" t="s">
        <v>158</v>
      </c>
      <c r="F3" s="423"/>
      <c r="G3" s="423"/>
      <c r="H3" s="423"/>
      <c r="I3" s="423"/>
      <c r="J3" s="423"/>
      <c r="K3" s="424"/>
      <c r="L3" s="245" t="s">
        <v>282</v>
      </c>
    </row>
    <row r="4" spans="1:36" ht="29.15" customHeight="1">
      <c r="B4" s="418"/>
      <c r="C4" s="418"/>
      <c r="D4" s="418"/>
      <c r="E4" s="422" t="s">
        <v>7</v>
      </c>
      <c r="F4" s="423"/>
      <c r="G4" s="423"/>
      <c r="H4" s="423"/>
      <c r="I4" s="423"/>
      <c r="J4" s="423"/>
      <c r="K4" s="424"/>
      <c r="L4" s="245" t="s">
        <v>283</v>
      </c>
    </row>
    <row r="5" spans="1:36" s="67" customFormat="1">
      <c r="B5" s="69"/>
      <c r="E5" s="70"/>
      <c r="F5" s="70"/>
      <c r="I5" s="70"/>
      <c r="J5" s="70"/>
      <c r="K5" s="70"/>
      <c r="R5" s="70"/>
      <c r="S5" s="244"/>
      <c r="Z5" s="244"/>
    </row>
    <row r="6" spans="1:36" s="67" customFormat="1" ht="39.5" customHeight="1" thickBot="1">
      <c r="B6" s="69"/>
      <c r="E6" s="70"/>
      <c r="F6" s="70"/>
      <c r="I6" s="70"/>
      <c r="J6" s="70"/>
      <c r="K6" s="70"/>
      <c r="R6" s="70"/>
      <c r="S6" s="244"/>
      <c r="T6" s="519" t="s">
        <v>564</v>
      </c>
      <c r="U6" s="519"/>
      <c r="V6" s="519"/>
      <c r="W6" s="519"/>
      <c r="X6" s="519"/>
      <c r="Y6" s="519"/>
      <c r="Z6" s="379" t="s">
        <v>480</v>
      </c>
    </row>
    <row r="7" spans="1:36" ht="53.5" customHeight="1">
      <c r="B7" s="425" t="s">
        <v>159</v>
      </c>
      <c r="C7" s="426"/>
      <c r="D7" s="426"/>
      <c r="E7" s="426"/>
      <c r="F7" s="427"/>
      <c r="G7" s="428" t="s">
        <v>160</v>
      </c>
      <c r="H7" s="428"/>
      <c r="I7" s="428"/>
      <c r="J7" s="429" t="s">
        <v>161</v>
      </c>
      <c r="K7" s="429"/>
      <c r="L7" s="429"/>
      <c r="M7" s="430" t="s">
        <v>322</v>
      </c>
      <c r="N7" s="430"/>
      <c r="O7" s="430"/>
      <c r="P7" s="430"/>
      <c r="Q7" s="430" t="s">
        <v>323</v>
      </c>
      <c r="R7" s="430"/>
      <c r="S7" s="411" t="s">
        <v>324</v>
      </c>
      <c r="T7" s="430" t="s">
        <v>563</v>
      </c>
      <c r="U7" s="430"/>
      <c r="V7" s="430"/>
      <c r="W7" s="430"/>
      <c r="X7" s="430" t="s">
        <v>323</v>
      </c>
      <c r="Y7" s="430"/>
      <c r="Z7" s="528" t="s">
        <v>472</v>
      </c>
    </row>
    <row r="8" spans="1:36" s="73" customFormat="1" ht="22.5" customHeight="1">
      <c r="A8" s="71"/>
      <c r="B8" s="412" t="s">
        <v>162</v>
      </c>
      <c r="C8" s="414" t="s">
        <v>163</v>
      </c>
      <c r="D8" s="414" t="s">
        <v>164</v>
      </c>
      <c r="E8" s="415" t="s">
        <v>165</v>
      </c>
      <c r="F8" s="415" t="s">
        <v>166</v>
      </c>
      <c r="G8" s="72" t="s">
        <v>167</v>
      </c>
      <c r="H8" s="72"/>
      <c r="I8" s="72"/>
      <c r="J8" s="417" t="s">
        <v>168</v>
      </c>
      <c r="K8" s="417" t="s">
        <v>169</v>
      </c>
      <c r="L8" s="417" t="s">
        <v>170</v>
      </c>
      <c r="M8" s="430"/>
      <c r="N8" s="430"/>
      <c r="O8" s="430"/>
      <c r="P8" s="430"/>
      <c r="Q8" s="430" t="s">
        <v>325</v>
      </c>
      <c r="R8" s="430" t="s">
        <v>326</v>
      </c>
      <c r="S8" s="411"/>
      <c r="T8" s="430"/>
      <c r="U8" s="430"/>
      <c r="V8" s="430"/>
      <c r="W8" s="430"/>
      <c r="X8" s="430" t="s">
        <v>325</v>
      </c>
      <c r="Y8" s="430" t="s">
        <v>326</v>
      </c>
      <c r="Z8" s="529"/>
      <c r="AA8" s="71"/>
      <c r="AB8" s="71"/>
      <c r="AC8" s="71"/>
      <c r="AD8" s="71"/>
      <c r="AE8" s="71"/>
      <c r="AF8" s="71"/>
      <c r="AG8" s="71"/>
      <c r="AH8" s="71"/>
      <c r="AI8" s="71"/>
      <c r="AJ8" s="71"/>
    </row>
    <row r="9" spans="1:36" s="73" customFormat="1" ht="56.25" customHeight="1">
      <c r="A9" s="71"/>
      <c r="B9" s="413"/>
      <c r="C9" s="414"/>
      <c r="D9" s="414"/>
      <c r="E9" s="416"/>
      <c r="F9" s="416"/>
      <c r="G9" s="72" t="s">
        <v>171</v>
      </c>
      <c r="H9" s="72" t="s">
        <v>172</v>
      </c>
      <c r="I9" s="72" t="s">
        <v>173</v>
      </c>
      <c r="J9" s="417"/>
      <c r="K9" s="417"/>
      <c r="L9" s="417"/>
      <c r="M9" s="226" t="s">
        <v>327</v>
      </c>
      <c r="N9" s="226" t="s">
        <v>328</v>
      </c>
      <c r="O9" s="225" t="s">
        <v>329</v>
      </c>
      <c r="P9" s="225" t="s">
        <v>330</v>
      </c>
      <c r="Q9" s="430"/>
      <c r="R9" s="430"/>
      <c r="S9" s="411"/>
      <c r="T9" s="226" t="s">
        <v>327</v>
      </c>
      <c r="U9" s="226" t="s">
        <v>328</v>
      </c>
      <c r="V9" s="225" t="s">
        <v>329</v>
      </c>
      <c r="W9" s="225" t="s">
        <v>330</v>
      </c>
      <c r="X9" s="430"/>
      <c r="Y9" s="430"/>
      <c r="Z9" s="529"/>
      <c r="AA9" s="71"/>
      <c r="AB9" s="71"/>
      <c r="AC9" s="71"/>
      <c r="AD9" s="71"/>
      <c r="AE9" s="71"/>
      <c r="AF9" s="71"/>
      <c r="AG9" s="71"/>
      <c r="AH9" s="71"/>
      <c r="AI9" s="71"/>
      <c r="AJ9" s="71"/>
    </row>
    <row r="10" spans="1:36" s="78" customFormat="1" ht="89" customHeight="1">
      <c r="A10" s="77"/>
      <c r="B10" s="441" t="s">
        <v>284</v>
      </c>
      <c r="C10" s="444">
        <v>5</v>
      </c>
      <c r="D10" s="431" t="s">
        <v>174</v>
      </c>
      <c r="E10" s="431" t="s">
        <v>175</v>
      </c>
      <c r="F10" s="431" t="s">
        <v>176</v>
      </c>
      <c r="G10" s="435" t="s">
        <v>375</v>
      </c>
      <c r="H10" s="445" t="s">
        <v>177</v>
      </c>
      <c r="I10" s="431" t="s">
        <v>178</v>
      </c>
      <c r="J10" s="431" t="s">
        <v>285</v>
      </c>
      <c r="K10" s="431" t="s">
        <v>179</v>
      </c>
      <c r="L10" s="432">
        <v>46017</v>
      </c>
      <c r="M10" s="75" t="s">
        <v>331</v>
      </c>
      <c r="N10" s="227">
        <v>1</v>
      </c>
      <c r="O10" s="228" t="s">
        <v>332</v>
      </c>
      <c r="P10" s="228" t="s">
        <v>333</v>
      </c>
      <c r="Q10" s="75" t="s">
        <v>334</v>
      </c>
      <c r="R10" s="75" t="s">
        <v>335</v>
      </c>
      <c r="S10" s="75" t="s">
        <v>336</v>
      </c>
      <c r="T10" s="462" t="s">
        <v>561</v>
      </c>
      <c r="U10" s="465">
        <v>1</v>
      </c>
      <c r="V10" s="349" t="s">
        <v>485</v>
      </c>
      <c r="W10" s="317" t="s">
        <v>486</v>
      </c>
      <c r="X10" s="482" t="s">
        <v>334</v>
      </c>
      <c r="Y10" s="482" t="s">
        <v>335</v>
      </c>
      <c r="Z10" s="530"/>
      <c r="AA10" s="77"/>
      <c r="AB10" s="77"/>
      <c r="AC10" s="77"/>
      <c r="AD10" s="77"/>
      <c r="AE10" s="77"/>
      <c r="AF10" s="77"/>
      <c r="AG10" s="77"/>
      <c r="AH10" s="77"/>
      <c r="AI10" s="77"/>
      <c r="AJ10" s="77"/>
    </row>
    <row r="11" spans="1:36" s="78" customFormat="1" ht="68" customHeight="1">
      <c r="A11" s="77"/>
      <c r="B11" s="442"/>
      <c r="C11" s="444"/>
      <c r="D11" s="431"/>
      <c r="E11" s="431"/>
      <c r="F11" s="431"/>
      <c r="G11" s="436"/>
      <c r="H11" s="445"/>
      <c r="I11" s="431"/>
      <c r="J11" s="431"/>
      <c r="K11" s="431"/>
      <c r="L11" s="432"/>
      <c r="M11" s="75" t="s">
        <v>331</v>
      </c>
      <c r="N11" s="227">
        <v>1</v>
      </c>
      <c r="O11" s="228" t="s">
        <v>337</v>
      </c>
      <c r="P11" s="228" t="s">
        <v>338</v>
      </c>
      <c r="Q11" s="75" t="s">
        <v>334</v>
      </c>
      <c r="R11" s="75" t="s">
        <v>335</v>
      </c>
      <c r="S11" s="75" t="s">
        <v>336</v>
      </c>
      <c r="T11" s="463"/>
      <c r="U11" s="510"/>
      <c r="V11" s="349" t="s">
        <v>487</v>
      </c>
      <c r="W11" s="316" t="s">
        <v>488</v>
      </c>
      <c r="X11" s="482"/>
      <c r="Y11" s="482"/>
      <c r="Z11" s="530"/>
      <c r="AA11" s="77"/>
      <c r="AB11" s="77"/>
      <c r="AC11" s="77"/>
      <c r="AD11" s="77"/>
      <c r="AE11" s="77"/>
      <c r="AF11" s="77"/>
      <c r="AG11" s="77"/>
      <c r="AH11" s="77"/>
      <c r="AI11" s="77"/>
      <c r="AJ11" s="77"/>
    </row>
    <row r="12" spans="1:36" s="78" customFormat="1" ht="138" customHeight="1">
      <c r="A12" s="77"/>
      <c r="B12" s="442"/>
      <c r="C12" s="444"/>
      <c r="D12" s="431"/>
      <c r="E12" s="431"/>
      <c r="F12" s="431"/>
      <c r="G12" s="74" t="s">
        <v>376</v>
      </c>
      <c r="H12" s="445"/>
      <c r="I12" s="431"/>
      <c r="J12" s="431"/>
      <c r="K12" s="431"/>
      <c r="L12" s="432"/>
      <c r="M12" s="75" t="s">
        <v>339</v>
      </c>
      <c r="N12" s="227">
        <v>0.25</v>
      </c>
      <c r="O12" s="228" t="s">
        <v>340</v>
      </c>
      <c r="P12" s="228" t="s">
        <v>338</v>
      </c>
      <c r="Q12" s="75" t="s">
        <v>334</v>
      </c>
      <c r="R12" s="75" t="s">
        <v>335</v>
      </c>
      <c r="S12" s="75" t="s">
        <v>336</v>
      </c>
      <c r="T12" s="464"/>
      <c r="U12" s="511"/>
      <c r="V12" s="349" t="s">
        <v>489</v>
      </c>
      <c r="W12" s="316" t="s">
        <v>490</v>
      </c>
      <c r="X12" s="482"/>
      <c r="Y12" s="482"/>
      <c r="Z12" s="221"/>
      <c r="AA12" s="278"/>
      <c r="AB12" s="77"/>
      <c r="AC12" s="77"/>
      <c r="AD12" s="77"/>
      <c r="AE12" s="77"/>
      <c r="AF12" s="77"/>
      <c r="AG12" s="77"/>
      <c r="AH12" s="77"/>
      <c r="AI12" s="77"/>
      <c r="AJ12" s="77"/>
    </row>
    <row r="13" spans="1:36" s="78" customFormat="1" ht="129.75" customHeight="1">
      <c r="A13" s="77"/>
      <c r="B13" s="442"/>
      <c r="C13" s="433">
        <v>6</v>
      </c>
      <c r="D13" s="435" t="s">
        <v>181</v>
      </c>
      <c r="E13" s="435" t="s">
        <v>175</v>
      </c>
      <c r="F13" s="435" t="s">
        <v>286</v>
      </c>
      <c r="G13" s="435" t="s">
        <v>377</v>
      </c>
      <c r="H13" s="437" t="s">
        <v>182</v>
      </c>
      <c r="I13" s="435" t="s">
        <v>178</v>
      </c>
      <c r="J13" s="435" t="s">
        <v>287</v>
      </c>
      <c r="K13" s="435" t="s">
        <v>179</v>
      </c>
      <c r="L13" s="439">
        <v>46017</v>
      </c>
      <c r="M13" s="75" t="s">
        <v>331</v>
      </c>
      <c r="N13" s="227">
        <v>1</v>
      </c>
      <c r="O13" s="228" t="s">
        <v>341</v>
      </c>
      <c r="P13" s="228" t="s">
        <v>342</v>
      </c>
      <c r="Q13" s="75" t="s">
        <v>334</v>
      </c>
      <c r="R13" s="75" t="s">
        <v>335</v>
      </c>
      <c r="S13" s="75" t="s">
        <v>336</v>
      </c>
      <c r="T13" s="462" t="s">
        <v>561</v>
      </c>
      <c r="U13" s="465">
        <v>1</v>
      </c>
      <c r="V13" s="349" t="s">
        <v>491</v>
      </c>
      <c r="W13" s="316" t="s">
        <v>492</v>
      </c>
      <c r="X13" s="482" t="s">
        <v>334</v>
      </c>
      <c r="Y13" s="482" t="s">
        <v>335</v>
      </c>
      <c r="Z13" s="482"/>
      <c r="AA13" s="77"/>
      <c r="AB13" s="77"/>
      <c r="AC13" s="77"/>
      <c r="AD13" s="77"/>
      <c r="AE13" s="77"/>
      <c r="AF13" s="77"/>
      <c r="AG13" s="77"/>
      <c r="AH13" s="77"/>
      <c r="AI13" s="77"/>
      <c r="AJ13" s="77"/>
    </row>
    <row r="14" spans="1:36" s="78" customFormat="1" ht="116.25" customHeight="1">
      <c r="A14" s="77"/>
      <c r="B14" s="443"/>
      <c r="C14" s="434"/>
      <c r="D14" s="436"/>
      <c r="E14" s="436"/>
      <c r="F14" s="436"/>
      <c r="G14" s="436"/>
      <c r="H14" s="438"/>
      <c r="I14" s="436"/>
      <c r="J14" s="436"/>
      <c r="K14" s="436"/>
      <c r="L14" s="440"/>
      <c r="M14" s="75" t="s">
        <v>343</v>
      </c>
      <c r="N14" s="227">
        <v>0</v>
      </c>
      <c r="O14" s="228" t="s">
        <v>344</v>
      </c>
      <c r="P14" s="229" t="s">
        <v>335</v>
      </c>
      <c r="Q14" s="75" t="s">
        <v>334</v>
      </c>
      <c r="R14" s="75" t="s">
        <v>335</v>
      </c>
      <c r="S14" s="75" t="s">
        <v>336</v>
      </c>
      <c r="T14" s="464"/>
      <c r="U14" s="511"/>
      <c r="V14" s="349" t="s">
        <v>493</v>
      </c>
      <c r="W14" s="316" t="s">
        <v>494</v>
      </c>
      <c r="X14" s="482"/>
      <c r="Y14" s="482"/>
      <c r="Z14" s="482"/>
      <c r="AA14" s="77"/>
      <c r="AB14" s="77"/>
      <c r="AC14" s="77"/>
      <c r="AD14" s="77"/>
      <c r="AE14" s="77"/>
      <c r="AF14" s="77"/>
      <c r="AG14" s="77"/>
      <c r="AH14" s="77"/>
      <c r="AI14" s="77"/>
      <c r="AJ14" s="77"/>
    </row>
    <row r="15" spans="1:36" s="78" customFormat="1" ht="198.5" customHeight="1">
      <c r="A15" s="77"/>
      <c r="B15" s="441" t="s">
        <v>184</v>
      </c>
      <c r="C15" s="433">
        <v>4</v>
      </c>
      <c r="D15" s="435" t="s">
        <v>288</v>
      </c>
      <c r="E15" s="435" t="s">
        <v>185</v>
      </c>
      <c r="F15" s="435" t="s">
        <v>289</v>
      </c>
      <c r="G15" s="435" t="s">
        <v>378</v>
      </c>
      <c r="H15" s="450" t="s">
        <v>186</v>
      </c>
      <c r="I15" s="462" t="s">
        <v>187</v>
      </c>
      <c r="J15" s="435" t="s">
        <v>188</v>
      </c>
      <c r="K15" s="435" t="s">
        <v>189</v>
      </c>
      <c r="L15" s="467">
        <v>46022</v>
      </c>
      <c r="M15" s="75" t="s">
        <v>331</v>
      </c>
      <c r="N15" s="227">
        <v>1</v>
      </c>
      <c r="O15" s="230" t="s">
        <v>345</v>
      </c>
      <c r="P15" s="221" t="s">
        <v>346</v>
      </c>
      <c r="Q15" s="75" t="s">
        <v>334</v>
      </c>
      <c r="R15" s="75" t="s">
        <v>335</v>
      </c>
      <c r="S15" s="75" t="s">
        <v>336</v>
      </c>
      <c r="T15" s="508" t="s">
        <v>339</v>
      </c>
      <c r="U15" s="505">
        <v>0.9</v>
      </c>
      <c r="V15" s="380" t="s">
        <v>611</v>
      </c>
      <c r="W15" s="381" t="s">
        <v>612</v>
      </c>
      <c r="X15" s="507" t="s">
        <v>334</v>
      </c>
      <c r="Y15" s="507" t="s">
        <v>335</v>
      </c>
      <c r="Z15" s="482"/>
      <c r="AA15" s="77"/>
      <c r="AB15" s="77"/>
      <c r="AC15" s="77"/>
      <c r="AD15" s="77"/>
      <c r="AE15" s="77"/>
      <c r="AF15" s="77"/>
      <c r="AG15" s="77"/>
      <c r="AH15" s="77"/>
      <c r="AI15" s="77"/>
      <c r="AJ15" s="77"/>
    </row>
    <row r="16" spans="1:36" s="78" customFormat="1" ht="154" customHeight="1">
      <c r="A16" s="77"/>
      <c r="B16" s="443"/>
      <c r="C16" s="434"/>
      <c r="D16" s="436"/>
      <c r="E16" s="436"/>
      <c r="F16" s="436"/>
      <c r="G16" s="436"/>
      <c r="H16" s="451"/>
      <c r="I16" s="464"/>
      <c r="J16" s="436"/>
      <c r="K16" s="436"/>
      <c r="L16" s="468"/>
      <c r="M16" s="75" t="s">
        <v>339</v>
      </c>
      <c r="N16" s="227">
        <v>1</v>
      </c>
      <c r="O16" s="228" t="s">
        <v>347</v>
      </c>
      <c r="P16" s="228" t="s">
        <v>348</v>
      </c>
      <c r="Q16" s="75" t="s">
        <v>334</v>
      </c>
      <c r="R16" s="75" t="s">
        <v>335</v>
      </c>
      <c r="S16" s="75" t="s">
        <v>336</v>
      </c>
      <c r="T16" s="506"/>
      <c r="U16" s="516"/>
      <c r="V16" s="382" t="s">
        <v>613</v>
      </c>
      <c r="W16" s="381" t="s">
        <v>616</v>
      </c>
      <c r="X16" s="507"/>
      <c r="Y16" s="507"/>
      <c r="Z16" s="482"/>
      <c r="AA16" s="77"/>
      <c r="AB16" s="77"/>
      <c r="AC16" s="77"/>
      <c r="AD16" s="77"/>
      <c r="AE16" s="77"/>
      <c r="AF16" s="77"/>
      <c r="AG16" s="77"/>
      <c r="AH16" s="77"/>
      <c r="AI16" s="77"/>
      <c r="AJ16" s="77"/>
    </row>
    <row r="17" spans="1:36" s="78" customFormat="1" ht="145" customHeight="1">
      <c r="A17" s="77"/>
      <c r="B17" s="441" t="s">
        <v>190</v>
      </c>
      <c r="C17" s="433">
        <v>4</v>
      </c>
      <c r="D17" s="435" t="s">
        <v>290</v>
      </c>
      <c r="E17" s="435" t="s">
        <v>175</v>
      </c>
      <c r="F17" s="435" t="s">
        <v>291</v>
      </c>
      <c r="G17" s="435" t="s">
        <v>379</v>
      </c>
      <c r="H17" s="455" t="s">
        <v>177</v>
      </c>
      <c r="I17" s="476" t="s">
        <v>178</v>
      </c>
      <c r="J17" s="435" t="s">
        <v>292</v>
      </c>
      <c r="K17" s="435" t="s">
        <v>293</v>
      </c>
      <c r="L17" s="478">
        <v>46022</v>
      </c>
      <c r="M17" s="221" t="s">
        <v>349</v>
      </c>
      <c r="N17" s="231">
        <v>1</v>
      </c>
      <c r="O17" s="232" t="s">
        <v>350</v>
      </c>
      <c r="P17" s="232" t="s">
        <v>351</v>
      </c>
      <c r="Q17" s="233" t="s">
        <v>352</v>
      </c>
      <c r="R17" s="221" t="s">
        <v>335</v>
      </c>
      <c r="S17" s="75" t="s">
        <v>336</v>
      </c>
      <c r="T17" s="520" t="s">
        <v>562</v>
      </c>
      <c r="U17" s="480">
        <v>1</v>
      </c>
      <c r="V17" s="350" t="s">
        <v>504</v>
      </c>
      <c r="W17" s="351" t="s">
        <v>505</v>
      </c>
      <c r="X17" s="531" t="s">
        <v>334</v>
      </c>
      <c r="Y17" s="530" t="s">
        <v>335</v>
      </c>
      <c r="Z17" s="482"/>
      <c r="AA17" s="77"/>
      <c r="AB17" s="77"/>
      <c r="AC17" s="77"/>
      <c r="AD17" s="77"/>
      <c r="AE17" s="77"/>
      <c r="AF17" s="77"/>
      <c r="AG17" s="77"/>
      <c r="AH17" s="77"/>
      <c r="AI17" s="77"/>
      <c r="AJ17" s="77"/>
    </row>
    <row r="18" spans="1:36" s="78" customFormat="1" ht="169.5" customHeight="1">
      <c r="A18" s="77"/>
      <c r="B18" s="443"/>
      <c r="C18" s="434"/>
      <c r="D18" s="436"/>
      <c r="E18" s="436"/>
      <c r="F18" s="436"/>
      <c r="G18" s="436"/>
      <c r="H18" s="456"/>
      <c r="I18" s="477"/>
      <c r="J18" s="436"/>
      <c r="K18" s="436"/>
      <c r="L18" s="479"/>
      <c r="M18" s="221" t="s">
        <v>349</v>
      </c>
      <c r="N18" s="231">
        <v>0.25</v>
      </c>
      <c r="O18" s="232" t="s">
        <v>353</v>
      </c>
      <c r="P18" s="232" t="s">
        <v>351</v>
      </c>
      <c r="Q18" s="221" t="s">
        <v>352</v>
      </c>
      <c r="R18" s="221" t="s">
        <v>335</v>
      </c>
      <c r="S18" s="75" t="s">
        <v>336</v>
      </c>
      <c r="T18" s="522"/>
      <c r="U18" s="481"/>
      <c r="V18" s="350" t="s">
        <v>506</v>
      </c>
      <c r="W18" s="351" t="s">
        <v>507</v>
      </c>
      <c r="X18" s="531"/>
      <c r="Y18" s="530"/>
      <c r="Z18" s="482"/>
      <c r="AA18" s="77"/>
      <c r="AB18" s="77"/>
      <c r="AC18" s="77"/>
      <c r="AD18" s="77"/>
      <c r="AE18" s="77"/>
      <c r="AF18" s="77"/>
      <c r="AG18" s="77"/>
      <c r="AH18" s="77"/>
      <c r="AI18" s="77"/>
      <c r="AJ18" s="77"/>
    </row>
    <row r="19" spans="1:36" s="78" customFormat="1" ht="264" customHeight="1">
      <c r="A19" s="77"/>
      <c r="B19" s="457" t="s">
        <v>191</v>
      </c>
      <c r="C19" s="444">
        <v>7</v>
      </c>
      <c r="D19" s="458" t="s">
        <v>193</v>
      </c>
      <c r="E19" s="458" t="s">
        <v>194</v>
      </c>
      <c r="F19" s="458" t="s">
        <v>294</v>
      </c>
      <c r="G19" s="446" t="s">
        <v>380</v>
      </c>
      <c r="H19" s="469" t="s">
        <v>182</v>
      </c>
      <c r="I19" s="472" t="s">
        <v>183</v>
      </c>
      <c r="J19" s="458" t="s">
        <v>295</v>
      </c>
      <c r="K19" s="458" t="s">
        <v>195</v>
      </c>
      <c r="L19" s="475">
        <v>46022</v>
      </c>
      <c r="M19" s="75" t="s">
        <v>354</v>
      </c>
      <c r="N19" s="227">
        <v>1</v>
      </c>
      <c r="O19" s="228" t="s">
        <v>355</v>
      </c>
      <c r="P19" s="234" t="s">
        <v>356</v>
      </c>
      <c r="Q19" s="75" t="s">
        <v>334</v>
      </c>
      <c r="R19" s="75" t="s">
        <v>335</v>
      </c>
      <c r="S19" s="75" t="s">
        <v>336</v>
      </c>
      <c r="T19" s="520" t="s">
        <v>562</v>
      </c>
      <c r="U19" s="505">
        <v>1</v>
      </c>
      <c r="V19" s="324" t="s">
        <v>511</v>
      </c>
      <c r="W19" s="322" t="s">
        <v>508</v>
      </c>
      <c r="X19" s="507" t="s">
        <v>334</v>
      </c>
      <c r="Y19" s="507" t="s">
        <v>335</v>
      </c>
      <c r="Z19" s="482"/>
      <c r="AA19" s="77"/>
      <c r="AB19" s="77"/>
      <c r="AC19" s="77"/>
      <c r="AD19" s="77"/>
      <c r="AE19" s="77"/>
      <c r="AF19" s="77"/>
      <c r="AG19" s="77"/>
      <c r="AH19" s="77"/>
      <c r="AI19" s="77"/>
      <c r="AJ19" s="77"/>
    </row>
    <row r="20" spans="1:36" s="78" customFormat="1" ht="276" customHeight="1">
      <c r="A20" s="77"/>
      <c r="B20" s="457"/>
      <c r="C20" s="444"/>
      <c r="D20" s="458"/>
      <c r="E20" s="458"/>
      <c r="F20" s="458"/>
      <c r="G20" s="447"/>
      <c r="H20" s="470"/>
      <c r="I20" s="473"/>
      <c r="J20" s="458"/>
      <c r="K20" s="458"/>
      <c r="L20" s="475"/>
      <c r="M20" s="75" t="s">
        <v>354</v>
      </c>
      <c r="N20" s="227">
        <v>1</v>
      </c>
      <c r="O20" s="228" t="s">
        <v>357</v>
      </c>
      <c r="P20" s="234" t="s">
        <v>358</v>
      </c>
      <c r="Q20" s="75" t="s">
        <v>334</v>
      </c>
      <c r="R20" s="75" t="s">
        <v>335</v>
      </c>
      <c r="S20" s="75" t="s">
        <v>336</v>
      </c>
      <c r="T20" s="521"/>
      <c r="U20" s="515"/>
      <c r="V20" s="325" t="s">
        <v>512</v>
      </c>
      <c r="W20" s="323" t="s">
        <v>509</v>
      </c>
      <c r="X20" s="507"/>
      <c r="Y20" s="507"/>
      <c r="Z20" s="482"/>
      <c r="AA20" s="77"/>
      <c r="AB20" s="77"/>
      <c r="AC20" s="77"/>
      <c r="AD20" s="77"/>
      <c r="AE20" s="77"/>
      <c r="AF20" s="77"/>
      <c r="AG20" s="77"/>
      <c r="AH20" s="77"/>
      <c r="AI20" s="77"/>
      <c r="AJ20" s="77"/>
    </row>
    <row r="21" spans="1:36" s="78" customFormat="1" ht="222" customHeight="1">
      <c r="A21" s="77"/>
      <c r="B21" s="457"/>
      <c r="C21" s="444"/>
      <c r="D21" s="458"/>
      <c r="E21" s="458"/>
      <c r="F21" s="458"/>
      <c r="G21" s="76" t="s">
        <v>381</v>
      </c>
      <c r="H21" s="471"/>
      <c r="I21" s="474"/>
      <c r="J21" s="458"/>
      <c r="K21" s="458"/>
      <c r="L21" s="475"/>
      <c r="M21" s="75" t="s">
        <v>354</v>
      </c>
      <c r="N21" s="227">
        <v>0.25</v>
      </c>
      <c r="O21" s="228" t="s">
        <v>359</v>
      </c>
      <c r="P21" s="234" t="s">
        <v>360</v>
      </c>
      <c r="Q21" s="75" t="s">
        <v>334</v>
      </c>
      <c r="R21" s="75" t="s">
        <v>335</v>
      </c>
      <c r="S21" s="75" t="s">
        <v>336</v>
      </c>
      <c r="T21" s="522"/>
      <c r="U21" s="516"/>
      <c r="V21" s="325" t="s">
        <v>513</v>
      </c>
      <c r="W21" s="323" t="s">
        <v>510</v>
      </c>
      <c r="X21" s="507"/>
      <c r="Y21" s="507"/>
      <c r="Z21" s="75"/>
      <c r="AA21" s="77"/>
      <c r="AB21" s="77"/>
      <c r="AC21" s="77"/>
      <c r="AD21" s="77"/>
      <c r="AE21" s="77"/>
      <c r="AF21" s="77"/>
      <c r="AG21" s="77"/>
      <c r="AH21" s="77"/>
      <c r="AI21" s="77"/>
      <c r="AJ21" s="77"/>
    </row>
    <row r="22" spans="1:36" s="78" customFormat="1" ht="185.5" customHeight="1">
      <c r="A22" s="77"/>
      <c r="B22" s="441" t="s">
        <v>296</v>
      </c>
      <c r="C22" s="457">
        <v>8</v>
      </c>
      <c r="D22" s="453" t="s">
        <v>192</v>
      </c>
      <c r="E22" s="431" t="s">
        <v>185</v>
      </c>
      <c r="F22" s="453" t="s">
        <v>197</v>
      </c>
      <c r="G22" s="74" t="s">
        <v>382</v>
      </c>
      <c r="H22" s="488" t="s">
        <v>177</v>
      </c>
      <c r="I22" s="472" t="s">
        <v>178</v>
      </c>
      <c r="J22" s="446" t="s">
        <v>297</v>
      </c>
      <c r="K22" s="446" t="s">
        <v>198</v>
      </c>
      <c r="L22" s="460">
        <v>45657</v>
      </c>
      <c r="M22" s="462" t="s">
        <v>331</v>
      </c>
      <c r="N22" s="465">
        <v>1</v>
      </c>
      <c r="O22" s="466" t="s">
        <v>361</v>
      </c>
      <c r="P22" s="466" t="s">
        <v>362</v>
      </c>
      <c r="Q22" s="462" t="s">
        <v>334</v>
      </c>
      <c r="R22" s="462" t="s">
        <v>335</v>
      </c>
      <c r="S22" s="462" t="s">
        <v>336</v>
      </c>
      <c r="T22" s="520" t="s">
        <v>566</v>
      </c>
      <c r="U22" s="505">
        <v>1</v>
      </c>
      <c r="V22" s="523" t="s">
        <v>565</v>
      </c>
      <c r="W22" s="466" t="s">
        <v>553</v>
      </c>
      <c r="X22" s="482" t="s">
        <v>334</v>
      </c>
      <c r="Y22" s="482" t="s">
        <v>335</v>
      </c>
      <c r="Z22" s="75"/>
      <c r="AA22" s="279"/>
      <c r="AB22" s="77"/>
      <c r="AC22" s="77"/>
      <c r="AD22" s="77"/>
      <c r="AE22" s="77"/>
      <c r="AF22" s="77"/>
      <c r="AG22" s="77"/>
      <c r="AH22" s="77"/>
      <c r="AI22" s="77"/>
      <c r="AJ22" s="77"/>
    </row>
    <row r="23" spans="1:36" s="78" customFormat="1" ht="114.75" customHeight="1">
      <c r="A23" s="77"/>
      <c r="B23" s="442"/>
      <c r="C23" s="457"/>
      <c r="D23" s="453"/>
      <c r="E23" s="431"/>
      <c r="F23" s="453"/>
      <c r="G23" s="448" t="s">
        <v>483</v>
      </c>
      <c r="H23" s="489"/>
      <c r="I23" s="473"/>
      <c r="J23" s="459"/>
      <c r="K23" s="459"/>
      <c r="L23" s="461"/>
      <c r="M23" s="463"/>
      <c r="N23" s="463"/>
      <c r="O23" s="463"/>
      <c r="P23" s="463"/>
      <c r="Q23" s="463"/>
      <c r="R23" s="463"/>
      <c r="S23" s="463"/>
      <c r="T23" s="521"/>
      <c r="U23" s="509"/>
      <c r="V23" s="524"/>
      <c r="W23" s="526"/>
      <c r="X23" s="482"/>
      <c r="Y23" s="482"/>
      <c r="Z23" s="482"/>
      <c r="AA23" s="235"/>
      <c r="AB23" s="77"/>
      <c r="AC23" s="77"/>
      <c r="AD23" s="77"/>
      <c r="AE23" s="77"/>
      <c r="AF23" s="77"/>
      <c r="AG23" s="77"/>
      <c r="AH23" s="77"/>
      <c r="AI23" s="77"/>
      <c r="AJ23" s="77"/>
    </row>
    <row r="24" spans="1:36" s="78" customFormat="1" ht="109.5" customHeight="1">
      <c r="A24" s="77"/>
      <c r="B24" s="442"/>
      <c r="C24" s="457"/>
      <c r="D24" s="453"/>
      <c r="E24" s="431"/>
      <c r="F24" s="453"/>
      <c r="G24" s="449"/>
      <c r="H24" s="489"/>
      <c r="I24" s="473"/>
      <c r="J24" s="459"/>
      <c r="K24" s="459"/>
      <c r="L24" s="459"/>
      <c r="M24" s="463"/>
      <c r="N24" s="463"/>
      <c r="O24" s="463"/>
      <c r="P24" s="463"/>
      <c r="Q24" s="463"/>
      <c r="R24" s="463"/>
      <c r="S24" s="463"/>
      <c r="T24" s="521"/>
      <c r="U24" s="509"/>
      <c r="V24" s="524"/>
      <c r="W24" s="526"/>
      <c r="X24" s="482"/>
      <c r="Y24" s="482"/>
      <c r="Z24" s="482"/>
      <c r="AA24" s="279"/>
      <c r="AB24" s="77"/>
      <c r="AC24" s="77"/>
      <c r="AD24" s="77"/>
      <c r="AE24" s="77"/>
      <c r="AF24" s="77"/>
      <c r="AG24" s="77"/>
      <c r="AH24" s="77"/>
      <c r="AI24" s="77"/>
      <c r="AJ24" s="77"/>
    </row>
    <row r="25" spans="1:36" s="78" customFormat="1" ht="228" customHeight="1">
      <c r="A25" s="77"/>
      <c r="B25" s="442"/>
      <c r="C25" s="457"/>
      <c r="D25" s="448"/>
      <c r="E25" s="435"/>
      <c r="F25" s="448"/>
      <c r="G25" s="189" t="s">
        <v>383</v>
      </c>
      <c r="H25" s="489"/>
      <c r="I25" s="473"/>
      <c r="J25" s="459"/>
      <c r="K25" s="459"/>
      <c r="L25" s="459"/>
      <c r="M25" s="464"/>
      <c r="N25" s="464"/>
      <c r="O25" s="464"/>
      <c r="P25" s="464"/>
      <c r="Q25" s="464"/>
      <c r="R25" s="464"/>
      <c r="S25" s="464"/>
      <c r="T25" s="522"/>
      <c r="U25" s="506"/>
      <c r="V25" s="525"/>
      <c r="W25" s="527"/>
      <c r="X25" s="482"/>
      <c r="Y25" s="482"/>
      <c r="Z25" s="75"/>
      <c r="AA25" s="77"/>
      <c r="AB25" s="77"/>
      <c r="AC25" s="77"/>
      <c r="AD25" s="77"/>
      <c r="AE25" s="77"/>
      <c r="AF25" s="77"/>
      <c r="AG25" s="77"/>
      <c r="AH25" s="77"/>
      <c r="AI25" s="77"/>
      <c r="AJ25" s="77"/>
    </row>
    <row r="26" spans="1:36" s="78" customFormat="1" ht="139.5" customHeight="1">
      <c r="A26" s="77"/>
      <c r="B26" s="442"/>
      <c r="C26" s="433">
        <v>9</v>
      </c>
      <c r="D26" s="453" t="s">
        <v>298</v>
      </c>
      <c r="E26" s="431" t="s">
        <v>185</v>
      </c>
      <c r="F26" s="453" t="s">
        <v>199</v>
      </c>
      <c r="G26" s="195" t="s">
        <v>384</v>
      </c>
      <c r="H26" s="454" t="s">
        <v>182</v>
      </c>
      <c r="I26" s="485" t="s">
        <v>183</v>
      </c>
      <c r="J26" s="484" t="s">
        <v>299</v>
      </c>
      <c r="K26" s="431" t="s">
        <v>200</v>
      </c>
      <c r="L26" s="484">
        <v>46022</v>
      </c>
      <c r="M26" s="75" t="s">
        <v>331</v>
      </c>
      <c r="N26" s="227">
        <v>1</v>
      </c>
      <c r="O26" s="241" t="s">
        <v>363</v>
      </c>
      <c r="P26" s="241" t="s">
        <v>364</v>
      </c>
      <c r="Q26" s="75" t="s">
        <v>334</v>
      </c>
      <c r="R26" s="75" t="s">
        <v>335</v>
      </c>
      <c r="S26" s="75" t="s">
        <v>336</v>
      </c>
      <c r="T26" s="508" t="s">
        <v>561</v>
      </c>
      <c r="U26" s="505">
        <v>1</v>
      </c>
      <c r="V26" s="532" t="s">
        <v>554</v>
      </c>
      <c r="W26" s="344" t="s">
        <v>555</v>
      </c>
      <c r="X26" s="482" t="s">
        <v>334</v>
      </c>
      <c r="Y26" s="482" t="s">
        <v>335</v>
      </c>
      <c r="Z26" s="75"/>
      <c r="AA26" s="77"/>
      <c r="AB26" s="77"/>
      <c r="AC26" s="77"/>
      <c r="AD26" s="77"/>
      <c r="AE26" s="77"/>
      <c r="AF26" s="77"/>
      <c r="AG26" s="77"/>
      <c r="AH26" s="77"/>
      <c r="AI26" s="77"/>
      <c r="AJ26" s="77"/>
    </row>
    <row r="27" spans="1:36" s="78" customFormat="1" ht="139.5" customHeight="1">
      <c r="A27" s="77"/>
      <c r="B27" s="442"/>
      <c r="C27" s="452"/>
      <c r="D27" s="453"/>
      <c r="E27" s="431"/>
      <c r="F27" s="453"/>
      <c r="G27" s="486" t="s">
        <v>385</v>
      </c>
      <c r="H27" s="454"/>
      <c r="I27" s="485"/>
      <c r="J27" s="484"/>
      <c r="K27" s="431"/>
      <c r="L27" s="484"/>
      <c r="M27" s="75" t="s">
        <v>331</v>
      </c>
      <c r="N27" s="227">
        <v>1</v>
      </c>
      <c r="O27" s="241" t="s">
        <v>365</v>
      </c>
      <c r="P27" s="242" t="s">
        <v>366</v>
      </c>
      <c r="Q27" s="75" t="s">
        <v>334</v>
      </c>
      <c r="R27" s="75" t="s">
        <v>335</v>
      </c>
      <c r="S27" s="75" t="s">
        <v>336</v>
      </c>
      <c r="T27" s="509"/>
      <c r="U27" s="515"/>
      <c r="V27" s="533"/>
      <c r="W27" s="345" t="s">
        <v>556</v>
      </c>
      <c r="X27" s="482"/>
      <c r="Y27" s="482"/>
      <c r="Z27" s="482"/>
      <c r="AA27" s="279"/>
      <c r="AB27" s="77"/>
      <c r="AC27" s="77"/>
      <c r="AD27" s="77"/>
      <c r="AE27" s="77"/>
      <c r="AF27" s="77"/>
      <c r="AG27" s="77"/>
      <c r="AH27" s="77"/>
      <c r="AI27" s="77"/>
      <c r="AJ27" s="77"/>
    </row>
    <row r="28" spans="1:36" s="78" customFormat="1" ht="120.75" customHeight="1">
      <c r="A28" s="77"/>
      <c r="B28" s="442"/>
      <c r="C28" s="452"/>
      <c r="D28" s="453"/>
      <c r="E28" s="431"/>
      <c r="F28" s="453"/>
      <c r="G28" s="487"/>
      <c r="H28" s="454"/>
      <c r="I28" s="485"/>
      <c r="J28" s="484"/>
      <c r="K28" s="431"/>
      <c r="L28" s="484"/>
      <c r="M28" s="75" t="s">
        <v>331</v>
      </c>
      <c r="N28" s="227">
        <v>1</v>
      </c>
      <c r="O28" s="241" t="s">
        <v>367</v>
      </c>
      <c r="P28" s="242" t="s">
        <v>368</v>
      </c>
      <c r="Q28" s="75" t="s">
        <v>334</v>
      </c>
      <c r="R28" s="75" t="s">
        <v>335</v>
      </c>
      <c r="S28" s="75" t="s">
        <v>336</v>
      </c>
      <c r="T28" s="506"/>
      <c r="U28" s="516"/>
      <c r="V28" s="534"/>
      <c r="W28" s="346" t="s">
        <v>557</v>
      </c>
      <c r="X28" s="482"/>
      <c r="Y28" s="482"/>
      <c r="Z28" s="482"/>
      <c r="AA28" s="77"/>
      <c r="AB28" s="77"/>
      <c r="AC28" s="77"/>
      <c r="AD28" s="77"/>
      <c r="AE28" s="77"/>
      <c r="AF28" s="77"/>
      <c r="AG28" s="77"/>
      <c r="AH28" s="77"/>
      <c r="AI28" s="77"/>
      <c r="AJ28" s="77"/>
    </row>
    <row r="29" spans="1:36" s="78" customFormat="1" ht="138" customHeight="1">
      <c r="A29" s="77"/>
      <c r="B29" s="457" t="s">
        <v>201</v>
      </c>
      <c r="C29" s="444">
        <v>2</v>
      </c>
      <c r="D29" s="431" t="s">
        <v>300</v>
      </c>
      <c r="E29" s="431" t="s">
        <v>185</v>
      </c>
      <c r="F29" s="431" t="s">
        <v>301</v>
      </c>
      <c r="G29" s="458" t="s">
        <v>386</v>
      </c>
      <c r="H29" s="490" t="s">
        <v>182</v>
      </c>
      <c r="I29" s="485" t="s">
        <v>183</v>
      </c>
      <c r="J29" s="448" t="s">
        <v>302</v>
      </c>
      <c r="K29" s="431" t="s">
        <v>202</v>
      </c>
      <c r="L29" s="484">
        <v>46021</v>
      </c>
      <c r="M29" s="75" t="s">
        <v>369</v>
      </c>
      <c r="N29" s="465">
        <v>1</v>
      </c>
      <c r="O29" s="512" t="s">
        <v>370</v>
      </c>
      <c r="P29" s="514" t="s">
        <v>371</v>
      </c>
      <c r="Q29" s="482" t="s">
        <v>334</v>
      </c>
      <c r="R29" s="482" t="s">
        <v>335</v>
      </c>
      <c r="S29" s="482" t="s">
        <v>336</v>
      </c>
      <c r="T29" s="508" t="s">
        <v>561</v>
      </c>
      <c r="U29" s="505">
        <v>1</v>
      </c>
      <c r="V29" s="353" t="s">
        <v>516</v>
      </c>
      <c r="W29" s="354" t="s">
        <v>519</v>
      </c>
      <c r="X29" s="507" t="s">
        <v>334</v>
      </c>
      <c r="Y29" s="507" t="s">
        <v>335</v>
      </c>
      <c r="Z29" s="482"/>
      <c r="AA29" s="77"/>
      <c r="AB29" s="77"/>
      <c r="AC29" s="77"/>
      <c r="AD29" s="77"/>
      <c r="AE29" s="77"/>
      <c r="AF29" s="77"/>
      <c r="AG29" s="77"/>
      <c r="AH29" s="77"/>
      <c r="AI29" s="77"/>
      <c r="AJ29" s="77"/>
    </row>
    <row r="30" spans="1:36" s="78" customFormat="1" ht="138" customHeight="1">
      <c r="A30" s="77"/>
      <c r="B30" s="457"/>
      <c r="C30" s="444"/>
      <c r="D30" s="431"/>
      <c r="E30" s="431"/>
      <c r="F30" s="431"/>
      <c r="G30" s="458"/>
      <c r="H30" s="490"/>
      <c r="I30" s="485"/>
      <c r="J30" s="483"/>
      <c r="K30" s="431"/>
      <c r="L30" s="484"/>
      <c r="M30" s="75" t="s">
        <v>369</v>
      </c>
      <c r="N30" s="510"/>
      <c r="O30" s="513"/>
      <c r="P30" s="514"/>
      <c r="Q30" s="482"/>
      <c r="R30" s="482"/>
      <c r="S30" s="482"/>
      <c r="T30" s="509"/>
      <c r="U30" s="515"/>
      <c r="V30" s="353" t="s">
        <v>517</v>
      </c>
      <c r="W30" s="354" t="s">
        <v>520</v>
      </c>
      <c r="X30" s="507"/>
      <c r="Y30" s="507"/>
      <c r="Z30" s="482"/>
      <c r="AA30" s="77"/>
      <c r="AB30" s="77"/>
      <c r="AC30" s="77"/>
      <c r="AD30" s="77"/>
      <c r="AE30" s="77"/>
      <c r="AF30" s="77"/>
      <c r="AG30" s="77"/>
      <c r="AH30" s="77"/>
      <c r="AI30" s="77"/>
      <c r="AJ30" s="77"/>
    </row>
    <row r="31" spans="1:36" s="78" customFormat="1" ht="168" customHeight="1">
      <c r="A31" s="77"/>
      <c r="B31" s="457"/>
      <c r="C31" s="444"/>
      <c r="D31" s="431"/>
      <c r="E31" s="431"/>
      <c r="F31" s="431"/>
      <c r="G31" s="79" t="s">
        <v>387</v>
      </c>
      <c r="H31" s="490"/>
      <c r="I31" s="485"/>
      <c r="J31" s="449"/>
      <c r="K31" s="431"/>
      <c r="L31" s="484"/>
      <c r="M31" s="75" t="s">
        <v>369</v>
      </c>
      <c r="N31" s="511"/>
      <c r="O31" s="243" t="s">
        <v>372</v>
      </c>
      <c r="P31" s="243" t="s">
        <v>371</v>
      </c>
      <c r="Q31" s="75" t="s">
        <v>334</v>
      </c>
      <c r="R31" s="75" t="s">
        <v>335</v>
      </c>
      <c r="S31" s="75" t="s">
        <v>336</v>
      </c>
      <c r="T31" s="506"/>
      <c r="U31" s="516"/>
      <c r="V31" s="355" t="s">
        <v>518</v>
      </c>
      <c r="W31" s="355" t="s">
        <v>515</v>
      </c>
      <c r="X31" s="352" t="s">
        <v>334</v>
      </c>
      <c r="Y31" s="352" t="s">
        <v>335</v>
      </c>
      <c r="Z31" s="75"/>
      <c r="AA31" s="279"/>
      <c r="AB31" s="77"/>
      <c r="AC31" s="77"/>
      <c r="AD31" s="77"/>
      <c r="AE31" s="77"/>
      <c r="AF31" s="77"/>
      <c r="AG31" s="77"/>
      <c r="AH31" s="77"/>
      <c r="AI31" s="77"/>
      <c r="AJ31" s="77"/>
    </row>
    <row r="32" spans="1:36" s="78" customFormat="1" ht="99.75" customHeight="1">
      <c r="A32" s="77"/>
      <c r="B32" s="441" t="s">
        <v>203</v>
      </c>
      <c r="C32" s="433">
        <v>3</v>
      </c>
      <c r="D32" s="435" t="s">
        <v>204</v>
      </c>
      <c r="E32" s="435" t="s">
        <v>185</v>
      </c>
      <c r="F32" s="435" t="s">
        <v>204</v>
      </c>
      <c r="G32" s="435" t="s">
        <v>388</v>
      </c>
      <c r="H32" s="437" t="s">
        <v>182</v>
      </c>
      <c r="I32" s="501" t="s">
        <v>183</v>
      </c>
      <c r="J32" s="435" t="s">
        <v>303</v>
      </c>
      <c r="K32" s="435" t="s">
        <v>205</v>
      </c>
      <c r="L32" s="503">
        <v>45656</v>
      </c>
      <c r="M32" s="465" t="s">
        <v>339</v>
      </c>
      <c r="N32" s="465">
        <v>1</v>
      </c>
      <c r="O32" s="517" t="s">
        <v>373</v>
      </c>
      <c r="P32" s="462" t="s">
        <v>374</v>
      </c>
      <c r="Q32" s="462" t="s">
        <v>334</v>
      </c>
      <c r="R32" s="462" t="s">
        <v>335</v>
      </c>
      <c r="S32" s="462" t="s">
        <v>336</v>
      </c>
      <c r="T32" s="505" t="s">
        <v>561</v>
      </c>
      <c r="U32" s="505">
        <v>1</v>
      </c>
      <c r="V32" s="356" t="s">
        <v>522</v>
      </c>
      <c r="W32" s="356" t="s">
        <v>524</v>
      </c>
      <c r="X32" s="507" t="s">
        <v>334</v>
      </c>
      <c r="Y32" s="507" t="s">
        <v>335</v>
      </c>
      <c r="Z32" s="482"/>
      <c r="AA32" s="77"/>
      <c r="AB32" s="77"/>
      <c r="AC32" s="77"/>
      <c r="AD32" s="77"/>
      <c r="AE32" s="77"/>
      <c r="AF32" s="77"/>
      <c r="AG32" s="77"/>
      <c r="AH32" s="77"/>
      <c r="AI32" s="77"/>
      <c r="AJ32" s="77"/>
    </row>
    <row r="33" spans="1:36" s="78" customFormat="1" ht="81.75" customHeight="1">
      <c r="A33" s="77"/>
      <c r="B33" s="443"/>
      <c r="C33" s="434"/>
      <c r="D33" s="436"/>
      <c r="E33" s="436"/>
      <c r="F33" s="436"/>
      <c r="G33" s="436"/>
      <c r="H33" s="438"/>
      <c r="I33" s="502"/>
      <c r="J33" s="436"/>
      <c r="K33" s="436"/>
      <c r="L33" s="504"/>
      <c r="M33" s="464"/>
      <c r="N33" s="464"/>
      <c r="O33" s="518"/>
      <c r="P33" s="464"/>
      <c r="Q33" s="464"/>
      <c r="R33" s="464"/>
      <c r="S33" s="464"/>
      <c r="T33" s="506"/>
      <c r="U33" s="506"/>
      <c r="V33" s="356" t="s">
        <v>523</v>
      </c>
      <c r="W33" s="356" t="s">
        <v>525</v>
      </c>
      <c r="X33" s="507"/>
      <c r="Y33" s="507"/>
      <c r="Z33" s="482"/>
      <c r="AA33" s="77"/>
      <c r="AB33" s="77"/>
      <c r="AC33" s="77"/>
      <c r="AD33" s="77"/>
      <c r="AE33" s="77"/>
      <c r="AF33" s="77"/>
      <c r="AG33" s="77"/>
      <c r="AH33" s="77"/>
      <c r="AI33" s="77"/>
      <c r="AJ33" s="77"/>
    </row>
    <row r="34" spans="1:36" s="77" customFormat="1" ht="18" customHeight="1">
      <c r="B34" s="80"/>
      <c r="C34" s="81"/>
      <c r="D34" s="82"/>
      <c r="E34" s="83"/>
      <c r="F34" s="82"/>
      <c r="G34" s="84"/>
      <c r="H34" s="85"/>
      <c r="I34" s="86"/>
      <c r="J34" s="87"/>
      <c r="K34" s="83"/>
      <c r="L34" s="87"/>
      <c r="R34" s="246"/>
      <c r="S34" s="235"/>
      <c r="Z34" s="235"/>
    </row>
    <row r="35" spans="1:36" s="67" customFormat="1">
      <c r="B35" s="69"/>
      <c r="E35" s="70"/>
      <c r="F35" s="70"/>
      <c r="I35" s="70"/>
      <c r="J35" s="70"/>
      <c r="K35" s="70"/>
      <c r="R35" s="70"/>
      <c r="S35" s="244"/>
      <c r="Z35" s="244"/>
    </row>
    <row r="36" spans="1:36" s="67" customFormat="1" ht="24" customHeight="1">
      <c r="B36" s="496" t="s">
        <v>206</v>
      </c>
      <c r="C36" s="496"/>
      <c r="D36" s="496"/>
      <c r="E36" s="88"/>
      <c r="F36" s="88"/>
      <c r="I36" s="70"/>
      <c r="J36" s="70"/>
      <c r="K36" s="70"/>
      <c r="R36" s="70"/>
      <c r="S36" s="244"/>
      <c r="Z36" s="244"/>
    </row>
    <row r="37" spans="1:36" s="67" customFormat="1">
      <c r="B37" s="69"/>
      <c r="E37" s="70"/>
      <c r="F37" s="70"/>
      <c r="I37" s="70"/>
      <c r="J37" s="70"/>
      <c r="K37" s="70"/>
      <c r="R37" s="70"/>
      <c r="S37" s="244"/>
      <c r="Z37" s="244"/>
    </row>
    <row r="38" spans="1:36" ht="14.25" customHeight="1">
      <c r="B38" s="497" t="s">
        <v>207</v>
      </c>
      <c r="C38" s="497"/>
      <c r="D38" s="497"/>
      <c r="E38" s="497"/>
      <c r="F38" s="497"/>
      <c r="G38" s="497"/>
      <c r="H38" s="497"/>
      <c r="I38" s="497"/>
      <c r="J38" s="497"/>
      <c r="K38" s="497"/>
      <c r="L38" s="497"/>
    </row>
    <row r="39" spans="1:36" ht="15" customHeight="1">
      <c r="B39" s="89" t="s">
        <v>208</v>
      </c>
      <c r="C39" s="498" t="s">
        <v>209</v>
      </c>
      <c r="D39" s="499"/>
      <c r="E39" s="498" t="s">
        <v>210</v>
      </c>
      <c r="F39" s="500"/>
      <c r="G39" s="500"/>
      <c r="H39" s="500"/>
      <c r="I39" s="500"/>
      <c r="J39" s="500"/>
      <c r="K39" s="500"/>
      <c r="L39" s="499"/>
    </row>
    <row r="40" spans="1:36" ht="28.5" customHeight="1">
      <c r="B40" s="90">
        <v>2</v>
      </c>
      <c r="C40" s="491">
        <v>45321</v>
      </c>
      <c r="D40" s="491"/>
      <c r="E40" s="492" t="s">
        <v>211</v>
      </c>
      <c r="F40" s="492"/>
      <c r="G40" s="492"/>
      <c r="H40" s="492"/>
      <c r="I40" s="492"/>
      <c r="J40" s="492"/>
      <c r="K40" s="492"/>
      <c r="L40" s="492"/>
    </row>
    <row r="41" spans="1:36" s="67" customFormat="1" ht="28.5" customHeight="1">
      <c r="B41" s="90">
        <v>3</v>
      </c>
      <c r="C41" s="491">
        <v>45470</v>
      </c>
      <c r="D41" s="491"/>
      <c r="E41" s="492" t="s">
        <v>304</v>
      </c>
      <c r="F41" s="492"/>
      <c r="G41" s="492"/>
      <c r="H41" s="492"/>
      <c r="I41" s="492"/>
      <c r="J41" s="492"/>
      <c r="K41" s="492"/>
      <c r="L41" s="492"/>
      <c r="R41" s="70"/>
      <c r="S41" s="244"/>
      <c r="Z41" s="244"/>
    </row>
    <row r="42" spans="1:36" s="67" customFormat="1" ht="28.5" customHeight="1">
      <c r="B42" s="90">
        <v>4</v>
      </c>
      <c r="C42" s="491">
        <v>45741</v>
      </c>
      <c r="D42" s="491"/>
      <c r="E42" s="493" t="s">
        <v>305</v>
      </c>
      <c r="F42" s="494"/>
      <c r="G42" s="494"/>
      <c r="H42" s="494"/>
      <c r="I42" s="494"/>
      <c r="J42" s="494"/>
      <c r="K42" s="494"/>
      <c r="L42" s="495"/>
      <c r="R42" s="70"/>
      <c r="S42" s="244"/>
      <c r="Z42" s="244"/>
    </row>
    <row r="43" spans="1:36" s="67" customFormat="1">
      <c r="B43" s="69"/>
      <c r="E43" s="70"/>
      <c r="F43" s="70"/>
      <c r="I43" s="70"/>
      <c r="J43" s="70"/>
      <c r="K43" s="70"/>
      <c r="R43" s="70"/>
      <c r="S43" s="244"/>
      <c r="Z43" s="244"/>
    </row>
    <row r="44" spans="1:36" s="67" customFormat="1">
      <c r="B44" s="247"/>
      <c r="C44" s="248"/>
      <c r="D44" s="248"/>
      <c r="E44" s="70"/>
      <c r="F44" s="70"/>
      <c r="I44" s="70"/>
      <c r="J44" s="70"/>
      <c r="K44" s="70"/>
      <c r="R44" s="70"/>
      <c r="S44" s="244"/>
      <c r="Z44" s="244"/>
    </row>
    <row r="45" spans="1:36" s="67" customFormat="1">
      <c r="B45" s="249" t="s">
        <v>212</v>
      </c>
      <c r="C45" s="248"/>
      <c r="D45" s="248"/>
      <c r="E45" s="70"/>
      <c r="F45" s="70"/>
      <c r="I45" s="70"/>
      <c r="J45" s="70"/>
      <c r="K45" s="70"/>
      <c r="R45" s="70"/>
      <c r="S45" s="244"/>
      <c r="Z45" s="244"/>
    </row>
    <row r="46" spans="1:36" s="67" customFormat="1">
      <c r="B46" s="249" t="s">
        <v>213</v>
      </c>
      <c r="C46" s="248"/>
      <c r="D46" s="248"/>
      <c r="E46" s="70"/>
      <c r="F46" s="70"/>
      <c r="I46" s="70"/>
      <c r="J46" s="70"/>
      <c r="K46" s="70"/>
      <c r="R46" s="70"/>
      <c r="S46" s="244"/>
      <c r="Z46" s="244"/>
    </row>
    <row r="47" spans="1:36" s="67" customFormat="1">
      <c r="B47" s="249" t="s">
        <v>214</v>
      </c>
      <c r="C47" s="248"/>
      <c r="D47" s="248"/>
      <c r="E47" s="70"/>
      <c r="F47" s="70"/>
      <c r="I47" s="70"/>
      <c r="J47" s="70"/>
      <c r="K47" s="70"/>
      <c r="R47" s="70"/>
      <c r="S47" s="244"/>
      <c r="Z47" s="244"/>
    </row>
    <row r="48" spans="1:36" s="67" customFormat="1">
      <c r="B48" s="249" t="s">
        <v>215</v>
      </c>
      <c r="C48" s="248"/>
      <c r="D48" s="248"/>
      <c r="E48" s="70"/>
      <c r="F48" s="70"/>
      <c r="I48" s="70"/>
      <c r="J48" s="70"/>
      <c r="K48" s="70"/>
      <c r="R48" s="70"/>
      <c r="S48" s="244"/>
      <c r="Z48" s="244"/>
    </row>
    <row r="49" spans="2:26" s="67" customFormat="1">
      <c r="B49" s="249" t="s">
        <v>216</v>
      </c>
      <c r="C49" s="248"/>
      <c r="D49" s="248"/>
      <c r="E49" s="70"/>
      <c r="F49" s="70"/>
      <c r="I49" s="70"/>
      <c r="J49" s="70"/>
      <c r="K49" s="70"/>
      <c r="R49" s="70"/>
      <c r="S49" s="244"/>
      <c r="Z49" s="244"/>
    </row>
    <row r="50" spans="2:26" s="67" customFormat="1">
      <c r="B50" s="249" t="s">
        <v>217</v>
      </c>
      <c r="C50" s="248"/>
      <c r="D50" s="248"/>
      <c r="E50" s="70"/>
      <c r="F50" s="70"/>
      <c r="I50" s="70"/>
      <c r="J50" s="70"/>
      <c r="K50" s="70"/>
      <c r="R50" s="70"/>
      <c r="S50" s="244"/>
      <c r="Z50" s="244"/>
    </row>
    <row r="51" spans="2:26" s="67" customFormat="1">
      <c r="B51" s="249" t="s">
        <v>218</v>
      </c>
      <c r="C51" s="248"/>
      <c r="D51" s="248"/>
      <c r="E51" s="70"/>
      <c r="F51" s="70"/>
      <c r="I51" s="70"/>
      <c r="J51" s="70"/>
      <c r="K51" s="70"/>
      <c r="R51" s="70"/>
      <c r="S51" s="244"/>
      <c r="Z51" s="244"/>
    </row>
    <row r="52" spans="2:26" s="67" customFormat="1">
      <c r="B52" s="249" t="s">
        <v>219</v>
      </c>
      <c r="C52" s="248"/>
      <c r="D52" s="248"/>
      <c r="E52" s="70"/>
      <c r="F52" s="70"/>
      <c r="I52" s="70"/>
      <c r="J52" s="70"/>
      <c r="K52" s="70"/>
      <c r="R52" s="70"/>
      <c r="S52" s="244"/>
      <c r="Z52" s="244"/>
    </row>
    <row r="53" spans="2:26" s="67" customFormat="1">
      <c r="B53" s="249" t="s">
        <v>220</v>
      </c>
      <c r="C53" s="248"/>
      <c r="D53" s="248"/>
      <c r="E53" s="70"/>
      <c r="F53" s="70"/>
      <c r="I53" s="70"/>
      <c r="J53" s="70"/>
      <c r="K53" s="70"/>
      <c r="R53" s="70"/>
      <c r="S53" s="244"/>
      <c r="Z53" s="244"/>
    </row>
    <row r="54" spans="2:26" s="67" customFormat="1">
      <c r="B54" s="249" t="s">
        <v>196</v>
      </c>
      <c r="C54" s="248"/>
      <c r="D54" s="248"/>
      <c r="E54" s="70"/>
      <c r="F54" s="70"/>
      <c r="I54" s="70"/>
      <c r="J54" s="70"/>
      <c r="K54" s="70"/>
      <c r="R54" s="70"/>
      <c r="S54" s="244"/>
      <c r="Z54" s="244"/>
    </row>
    <row r="55" spans="2:26" s="67" customFormat="1">
      <c r="B55" s="249" t="s">
        <v>191</v>
      </c>
      <c r="C55" s="248"/>
      <c r="D55" s="248"/>
      <c r="E55" s="70"/>
      <c r="F55" s="70"/>
      <c r="I55" s="70"/>
      <c r="J55" s="70"/>
      <c r="K55" s="70"/>
      <c r="R55" s="70"/>
      <c r="S55" s="244"/>
      <c r="Z55" s="244"/>
    </row>
    <row r="56" spans="2:26" s="67" customFormat="1">
      <c r="B56" s="249" t="s">
        <v>221</v>
      </c>
      <c r="C56" s="248"/>
      <c r="D56" s="248"/>
      <c r="E56" s="70"/>
      <c r="F56" s="70"/>
      <c r="I56" s="70"/>
      <c r="J56" s="70"/>
      <c r="K56" s="70"/>
      <c r="R56" s="70"/>
      <c r="S56" s="244"/>
      <c r="Z56" s="244"/>
    </row>
    <row r="57" spans="2:26" s="67" customFormat="1">
      <c r="B57" s="249" t="s">
        <v>222</v>
      </c>
      <c r="C57" s="248"/>
      <c r="D57" s="248"/>
      <c r="E57" s="70"/>
      <c r="F57" s="70"/>
      <c r="I57" s="70"/>
      <c r="J57" s="70"/>
      <c r="K57" s="70"/>
      <c r="R57" s="70"/>
      <c r="S57" s="244"/>
      <c r="Z57" s="244"/>
    </row>
    <row r="58" spans="2:26" s="67" customFormat="1">
      <c r="B58" s="249" t="s">
        <v>223</v>
      </c>
      <c r="C58" s="248"/>
      <c r="D58" s="248"/>
      <c r="E58" s="70"/>
      <c r="F58" s="70"/>
      <c r="I58" s="70"/>
      <c r="J58" s="70"/>
      <c r="K58" s="70"/>
      <c r="R58" s="70"/>
      <c r="S58" s="244"/>
      <c r="Z58" s="244"/>
    </row>
    <row r="59" spans="2:26" s="67" customFormat="1">
      <c r="B59" s="249" t="s">
        <v>224</v>
      </c>
      <c r="C59" s="248"/>
      <c r="D59" s="248"/>
      <c r="E59" s="70"/>
      <c r="F59" s="70"/>
      <c r="I59" s="70"/>
      <c r="J59" s="70"/>
      <c r="K59" s="70"/>
      <c r="R59" s="70"/>
      <c r="S59" s="244"/>
      <c r="Z59" s="244"/>
    </row>
    <row r="60" spans="2:26" s="67" customFormat="1">
      <c r="B60" s="247"/>
      <c r="C60" s="248"/>
      <c r="D60" s="248"/>
      <c r="E60" s="70"/>
      <c r="F60" s="70"/>
      <c r="I60" s="70"/>
      <c r="J60" s="70"/>
      <c r="K60" s="70"/>
      <c r="R60" s="70"/>
      <c r="S60" s="244"/>
      <c r="Z60" s="244"/>
    </row>
    <row r="61" spans="2:26" s="67" customFormat="1">
      <c r="B61" s="247"/>
      <c r="C61" s="248"/>
      <c r="D61" s="248"/>
      <c r="E61" s="70"/>
      <c r="F61" s="70"/>
      <c r="I61" s="70"/>
      <c r="J61" s="70"/>
      <c r="K61" s="70"/>
      <c r="R61" s="70"/>
      <c r="S61" s="244"/>
      <c r="Z61" s="244"/>
    </row>
    <row r="62" spans="2:26" s="67" customFormat="1">
      <c r="B62" s="69"/>
      <c r="E62" s="70"/>
      <c r="F62" s="70"/>
      <c r="I62" s="70"/>
      <c r="J62" s="70"/>
      <c r="K62" s="70"/>
      <c r="R62" s="70"/>
      <c r="S62" s="244"/>
      <c r="Z62" s="244"/>
    </row>
    <row r="63" spans="2:26" s="67" customFormat="1">
      <c r="B63" s="69"/>
      <c r="E63" s="70"/>
      <c r="F63" s="70"/>
      <c r="I63" s="70"/>
      <c r="J63" s="70"/>
      <c r="K63" s="70"/>
      <c r="R63" s="70"/>
      <c r="S63" s="244"/>
      <c r="Z63" s="244"/>
    </row>
    <row r="64" spans="2:26" s="67" customFormat="1">
      <c r="B64" s="69"/>
      <c r="E64" s="70"/>
      <c r="F64" s="70"/>
      <c r="I64" s="70"/>
      <c r="J64" s="70"/>
      <c r="K64" s="70"/>
      <c r="R64" s="70"/>
      <c r="S64" s="244"/>
      <c r="Z64" s="244"/>
    </row>
    <row r="65" spans="2:26" s="67" customFormat="1">
      <c r="B65" s="69"/>
      <c r="E65" s="70"/>
      <c r="F65" s="70"/>
      <c r="I65" s="70"/>
      <c r="J65" s="70"/>
      <c r="K65" s="70"/>
      <c r="R65" s="70"/>
      <c r="S65" s="244"/>
      <c r="Z65" s="244"/>
    </row>
    <row r="66" spans="2:26" s="67" customFormat="1">
      <c r="B66" s="69"/>
      <c r="E66" s="70"/>
      <c r="F66" s="70"/>
      <c r="I66" s="70"/>
      <c r="J66" s="70"/>
      <c r="K66" s="70"/>
      <c r="R66" s="70"/>
      <c r="S66" s="244"/>
      <c r="Z66" s="244"/>
    </row>
    <row r="67" spans="2:26" s="67" customFormat="1">
      <c r="B67" s="69"/>
      <c r="E67" s="70"/>
      <c r="F67" s="70"/>
      <c r="I67" s="70"/>
      <c r="J67" s="70"/>
      <c r="K67" s="70"/>
      <c r="R67" s="70"/>
      <c r="S67" s="244"/>
      <c r="Z67" s="244"/>
    </row>
    <row r="68" spans="2:26" s="67" customFormat="1">
      <c r="B68" s="69"/>
      <c r="E68" s="70"/>
      <c r="F68" s="70"/>
      <c r="I68" s="70"/>
      <c r="J68" s="70"/>
      <c r="K68" s="70"/>
      <c r="R68" s="70"/>
      <c r="S68" s="244"/>
      <c r="Z68" s="244"/>
    </row>
    <row r="69" spans="2:26" s="67" customFormat="1">
      <c r="B69" s="69"/>
      <c r="E69" s="70"/>
      <c r="F69" s="70"/>
      <c r="I69" s="70"/>
      <c r="J69" s="70"/>
      <c r="K69" s="70"/>
      <c r="R69" s="70"/>
      <c r="S69" s="244"/>
      <c r="Z69" s="244"/>
    </row>
    <row r="70" spans="2:26" s="67" customFormat="1">
      <c r="B70" s="69"/>
      <c r="E70" s="70"/>
      <c r="F70" s="70"/>
      <c r="I70" s="70"/>
      <c r="J70" s="70"/>
      <c r="K70" s="70"/>
      <c r="R70" s="70"/>
      <c r="S70" s="244"/>
      <c r="Z70" s="244"/>
    </row>
    <row r="71" spans="2:26" s="67" customFormat="1">
      <c r="B71" s="69"/>
      <c r="E71" s="70"/>
      <c r="F71" s="70"/>
      <c r="I71" s="70"/>
      <c r="J71" s="70"/>
      <c r="K71" s="70"/>
      <c r="R71" s="70"/>
      <c r="S71" s="244"/>
      <c r="Z71" s="244"/>
    </row>
    <row r="72" spans="2:26" s="67" customFormat="1">
      <c r="B72" s="69"/>
      <c r="E72" s="70"/>
      <c r="F72" s="70"/>
      <c r="I72" s="70"/>
      <c r="J72" s="70"/>
      <c r="K72" s="70"/>
      <c r="R72" s="70"/>
      <c r="S72" s="244"/>
      <c r="Z72" s="244"/>
    </row>
    <row r="73" spans="2:26" s="67" customFormat="1">
      <c r="B73" s="69"/>
      <c r="E73" s="70"/>
      <c r="F73" s="70"/>
      <c r="I73" s="70"/>
      <c r="J73" s="70"/>
      <c r="K73" s="70"/>
      <c r="R73" s="70"/>
      <c r="S73" s="244"/>
      <c r="Z73" s="244"/>
    </row>
    <row r="74" spans="2:26" s="67" customFormat="1">
      <c r="B74" s="69"/>
      <c r="E74" s="70"/>
      <c r="F74" s="70"/>
      <c r="I74" s="70"/>
      <c r="J74" s="70"/>
      <c r="K74" s="70"/>
      <c r="R74" s="70"/>
      <c r="S74" s="244"/>
      <c r="Z74" s="244"/>
    </row>
    <row r="75" spans="2:26" s="67" customFormat="1">
      <c r="B75" s="69"/>
      <c r="E75" s="70"/>
      <c r="F75" s="70"/>
      <c r="I75" s="70"/>
      <c r="J75" s="70"/>
      <c r="K75" s="70"/>
      <c r="R75" s="70"/>
      <c r="S75" s="244"/>
      <c r="Z75" s="244"/>
    </row>
    <row r="76" spans="2:26" s="67" customFormat="1">
      <c r="B76" s="69"/>
      <c r="E76" s="70"/>
      <c r="F76" s="70"/>
      <c r="I76" s="70"/>
      <c r="J76" s="70"/>
      <c r="K76" s="70"/>
      <c r="R76" s="70"/>
      <c r="S76" s="244"/>
      <c r="Z76" s="244"/>
    </row>
    <row r="77" spans="2:26" s="67" customFormat="1">
      <c r="B77" s="69"/>
      <c r="E77" s="70"/>
      <c r="F77" s="70"/>
      <c r="I77" s="70"/>
      <c r="J77" s="70"/>
      <c r="K77" s="70"/>
      <c r="R77" s="70"/>
      <c r="S77" s="244"/>
      <c r="Z77" s="244"/>
    </row>
    <row r="78" spans="2:26" s="67" customFormat="1">
      <c r="B78" s="69"/>
      <c r="E78" s="70"/>
      <c r="F78" s="70"/>
      <c r="I78" s="70"/>
      <c r="J78" s="70"/>
      <c r="K78" s="70"/>
      <c r="R78" s="70"/>
      <c r="S78" s="244"/>
      <c r="Z78" s="244"/>
    </row>
    <row r="79" spans="2:26" s="67" customFormat="1">
      <c r="B79" s="69"/>
      <c r="E79" s="70"/>
      <c r="F79" s="70"/>
      <c r="I79" s="70"/>
      <c r="J79" s="70"/>
      <c r="K79" s="70"/>
      <c r="R79" s="70"/>
      <c r="S79" s="244"/>
      <c r="Z79" s="244"/>
    </row>
    <row r="80" spans="2:26" s="67" customFormat="1">
      <c r="B80" s="69"/>
      <c r="E80" s="70"/>
      <c r="F80" s="70"/>
      <c r="I80" s="70"/>
      <c r="J80" s="70"/>
      <c r="K80" s="70"/>
      <c r="R80" s="70"/>
      <c r="S80" s="244"/>
      <c r="Z80" s="244"/>
    </row>
    <row r="81" spans="2:26" s="67" customFormat="1">
      <c r="B81" s="69"/>
      <c r="E81" s="70"/>
      <c r="F81" s="70"/>
      <c r="I81" s="70"/>
      <c r="J81" s="70"/>
      <c r="K81" s="70"/>
      <c r="R81" s="70"/>
      <c r="S81" s="244"/>
      <c r="Z81" s="244"/>
    </row>
    <row r="82" spans="2:26" s="67" customFormat="1">
      <c r="B82" s="69"/>
      <c r="E82" s="70"/>
      <c r="F82" s="70"/>
      <c r="I82" s="70"/>
      <c r="J82" s="70"/>
      <c r="K82" s="70"/>
      <c r="R82" s="70"/>
      <c r="S82" s="244"/>
      <c r="Z82" s="244"/>
    </row>
    <row r="83" spans="2:26" s="67" customFormat="1">
      <c r="B83" s="69"/>
      <c r="E83" s="70"/>
      <c r="F83" s="70"/>
      <c r="I83" s="70"/>
      <c r="J83" s="70"/>
      <c r="K83" s="70"/>
      <c r="R83" s="70"/>
      <c r="S83" s="244"/>
      <c r="Z83" s="244"/>
    </row>
    <row r="84" spans="2:26" s="67" customFormat="1">
      <c r="B84" s="69"/>
      <c r="E84" s="70"/>
      <c r="F84" s="70"/>
      <c r="I84" s="70"/>
      <c r="J84" s="70"/>
      <c r="K84" s="70"/>
      <c r="R84" s="70"/>
      <c r="S84" s="244"/>
      <c r="Z84" s="244"/>
    </row>
    <row r="85" spans="2:26" s="67" customFormat="1">
      <c r="B85" s="69"/>
      <c r="E85" s="70"/>
      <c r="F85" s="70"/>
      <c r="I85" s="70"/>
      <c r="J85" s="70"/>
      <c r="K85" s="70"/>
      <c r="R85" s="70"/>
      <c r="S85" s="244"/>
      <c r="Z85" s="244"/>
    </row>
    <row r="86" spans="2:26" s="67" customFormat="1">
      <c r="B86" s="69"/>
      <c r="E86" s="70"/>
      <c r="F86" s="70"/>
      <c r="I86" s="70"/>
      <c r="J86" s="70"/>
      <c r="K86" s="70"/>
      <c r="R86" s="70"/>
      <c r="S86" s="244"/>
      <c r="Z86" s="244"/>
    </row>
    <row r="87" spans="2:26" s="67" customFormat="1">
      <c r="B87" s="69"/>
      <c r="E87" s="70"/>
      <c r="F87" s="70"/>
      <c r="I87" s="70"/>
      <c r="J87" s="70"/>
      <c r="K87" s="70"/>
      <c r="R87" s="70"/>
      <c r="S87" s="244"/>
      <c r="Z87" s="244"/>
    </row>
    <row r="88" spans="2:26" s="67" customFormat="1">
      <c r="B88" s="69"/>
      <c r="E88" s="70"/>
      <c r="F88" s="70"/>
      <c r="I88" s="70"/>
      <c r="J88" s="70"/>
      <c r="K88" s="70"/>
      <c r="R88" s="70"/>
      <c r="S88" s="244"/>
      <c r="Z88" s="244"/>
    </row>
    <row r="89" spans="2:26" s="67" customFormat="1">
      <c r="B89" s="69"/>
      <c r="E89" s="70"/>
      <c r="F89" s="70"/>
      <c r="I89" s="70"/>
      <c r="J89" s="70"/>
      <c r="K89" s="70"/>
      <c r="R89" s="70"/>
      <c r="S89" s="244"/>
      <c r="Z89" s="244"/>
    </row>
    <row r="90" spans="2:26" s="67" customFormat="1">
      <c r="B90" s="69"/>
      <c r="E90" s="70"/>
      <c r="F90" s="70"/>
      <c r="I90" s="70"/>
      <c r="J90" s="70"/>
      <c r="K90" s="70"/>
      <c r="R90" s="70"/>
      <c r="S90" s="244"/>
      <c r="Z90" s="244"/>
    </row>
    <row r="91" spans="2:26" s="67" customFormat="1">
      <c r="B91" s="69"/>
      <c r="E91" s="70"/>
      <c r="F91" s="70"/>
      <c r="I91" s="70"/>
      <c r="J91" s="70"/>
      <c r="K91" s="70"/>
      <c r="R91" s="70"/>
      <c r="S91" s="244"/>
      <c r="Z91" s="244"/>
    </row>
    <row r="92" spans="2:26" s="67" customFormat="1">
      <c r="B92" s="69"/>
      <c r="E92" s="70"/>
      <c r="F92" s="70"/>
      <c r="I92" s="70"/>
      <c r="J92" s="70"/>
      <c r="K92" s="70"/>
      <c r="R92" s="70"/>
      <c r="S92" s="244"/>
      <c r="Z92" s="244"/>
    </row>
    <row r="93" spans="2:26" s="67" customFormat="1">
      <c r="B93" s="69"/>
      <c r="E93" s="70"/>
      <c r="F93" s="70"/>
      <c r="I93" s="70"/>
      <c r="J93" s="70"/>
      <c r="K93" s="70"/>
      <c r="R93" s="70"/>
      <c r="S93" s="244"/>
      <c r="Z93" s="244"/>
    </row>
    <row r="94" spans="2:26" s="67" customFormat="1">
      <c r="B94" s="69"/>
      <c r="E94" s="70"/>
      <c r="F94" s="70"/>
      <c r="I94" s="70"/>
      <c r="J94" s="70"/>
      <c r="K94" s="70"/>
      <c r="R94" s="70"/>
      <c r="S94" s="244"/>
      <c r="Z94" s="244"/>
    </row>
    <row r="95" spans="2:26" s="67" customFormat="1">
      <c r="B95" s="69"/>
      <c r="E95" s="70"/>
      <c r="F95" s="70"/>
      <c r="I95" s="70"/>
      <c r="J95" s="70"/>
      <c r="K95" s="70"/>
      <c r="R95" s="70"/>
      <c r="S95" s="244"/>
      <c r="Z95" s="244"/>
    </row>
    <row r="96" spans="2:26" s="67" customFormat="1">
      <c r="B96" s="69"/>
      <c r="E96" s="70"/>
      <c r="F96" s="70"/>
      <c r="I96" s="70"/>
      <c r="J96" s="70"/>
      <c r="K96" s="70"/>
      <c r="R96" s="70"/>
      <c r="S96" s="244"/>
      <c r="Z96" s="244"/>
    </row>
    <row r="97" spans="2:26" s="67" customFormat="1">
      <c r="B97" s="69"/>
      <c r="E97" s="70"/>
      <c r="F97" s="70"/>
      <c r="I97" s="70"/>
      <c r="J97" s="70"/>
      <c r="K97" s="70"/>
      <c r="R97" s="70"/>
      <c r="S97" s="244"/>
      <c r="Z97" s="244"/>
    </row>
    <row r="98" spans="2:26" s="67" customFormat="1">
      <c r="B98" s="69"/>
      <c r="E98" s="70"/>
      <c r="F98" s="70"/>
      <c r="I98" s="70"/>
      <c r="J98" s="70"/>
      <c r="K98" s="70"/>
      <c r="R98" s="70"/>
      <c r="S98" s="244"/>
      <c r="Z98" s="244"/>
    </row>
    <row r="99" spans="2:26" s="67" customFormat="1">
      <c r="B99" s="69"/>
      <c r="E99" s="70"/>
      <c r="F99" s="70"/>
      <c r="I99" s="70"/>
      <c r="J99" s="70"/>
      <c r="K99" s="70"/>
      <c r="R99" s="70"/>
      <c r="S99" s="244"/>
      <c r="Z99" s="244"/>
    </row>
    <row r="100" spans="2:26" s="67" customFormat="1">
      <c r="B100" s="69"/>
      <c r="E100" s="70"/>
      <c r="F100" s="70"/>
      <c r="I100" s="70"/>
      <c r="J100" s="70"/>
      <c r="K100" s="70"/>
      <c r="R100" s="70"/>
      <c r="S100" s="244"/>
      <c r="Z100" s="244"/>
    </row>
    <row r="101" spans="2:26" s="67" customFormat="1">
      <c r="B101" s="69"/>
      <c r="E101" s="70"/>
      <c r="F101" s="70"/>
      <c r="I101" s="70"/>
      <c r="J101" s="70"/>
      <c r="K101" s="70"/>
      <c r="R101" s="70"/>
      <c r="S101" s="244"/>
      <c r="Z101" s="244"/>
    </row>
    <row r="102" spans="2:26" s="67" customFormat="1">
      <c r="B102" s="69"/>
      <c r="E102" s="70"/>
      <c r="F102" s="70"/>
      <c r="I102" s="70"/>
      <c r="J102" s="70"/>
      <c r="K102" s="70"/>
      <c r="R102" s="70"/>
      <c r="S102" s="244"/>
      <c r="Z102" s="244"/>
    </row>
    <row r="103" spans="2:26" s="67" customFormat="1">
      <c r="B103" s="69"/>
      <c r="E103" s="70"/>
      <c r="F103" s="70"/>
      <c r="I103" s="70"/>
      <c r="J103" s="70"/>
      <c r="K103" s="70"/>
      <c r="R103" s="70"/>
      <c r="S103" s="244"/>
      <c r="Z103" s="244"/>
    </row>
    <row r="104" spans="2:26" s="67" customFormat="1">
      <c r="B104" s="69"/>
      <c r="E104" s="70"/>
      <c r="F104" s="70"/>
      <c r="I104" s="70"/>
      <c r="J104" s="70"/>
      <c r="K104" s="70"/>
      <c r="R104" s="70"/>
      <c r="S104" s="244"/>
      <c r="Z104" s="244"/>
    </row>
    <row r="105" spans="2:26" s="67" customFormat="1">
      <c r="B105" s="69"/>
      <c r="E105" s="70"/>
      <c r="F105" s="70"/>
      <c r="I105" s="70"/>
      <c r="J105" s="70"/>
      <c r="K105" s="70"/>
      <c r="R105" s="70"/>
      <c r="S105" s="244"/>
      <c r="Z105" s="244"/>
    </row>
    <row r="106" spans="2:26" s="67" customFormat="1">
      <c r="B106" s="69"/>
      <c r="E106" s="70"/>
      <c r="F106" s="70"/>
      <c r="I106" s="70"/>
      <c r="J106" s="70"/>
      <c r="K106" s="70"/>
      <c r="R106" s="70"/>
      <c r="S106" s="244"/>
      <c r="Z106" s="244"/>
    </row>
    <row r="107" spans="2:26" s="67" customFormat="1">
      <c r="B107" s="69"/>
      <c r="E107" s="70"/>
      <c r="F107" s="70"/>
      <c r="I107" s="70"/>
      <c r="J107" s="70"/>
      <c r="K107" s="70"/>
      <c r="R107" s="70"/>
      <c r="S107" s="244"/>
      <c r="Z107" s="244"/>
    </row>
    <row r="108" spans="2:26" s="67" customFormat="1">
      <c r="B108" s="69"/>
      <c r="E108" s="70"/>
      <c r="F108" s="70"/>
      <c r="I108" s="70"/>
      <c r="J108" s="70"/>
      <c r="K108" s="70"/>
      <c r="R108" s="70"/>
      <c r="S108" s="244"/>
      <c r="Z108" s="244"/>
    </row>
    <row r="109" spans="2:26" s="67" customFormat="1">
      <c r="B109" s="69"/>
      <c r="E109" s="70"/>
      <c r="F109" s="70"/>
      <c r="I109" s="70"/>
      <c r="J109" s="70"/>
      <c r="K109" s="70"/>
      <c r="R109" s="70"/>
      <c r="S109" s="244"/>
      <c r="Z109" s="244"/>
    </row>
    <row r="110" spans="2:26" s="67" customFormat="1">
      <c r="B110" s="69"/>
      <c r="E110" s="70"/>
      <c r="F110" s="70"/>
      <c r="I110" s="70"/>
      <c r="J110" s="70"/>
      <c r="K110" s="70"/>
      <c r="R110" s="70"/>
      <c r="S110" s="244"/>
      <c r="Z110" s="244"/>
    </row>
    <row r="111" spans="2:26" s="67" customFormat="1">
      <c r="B111" s="69"/>
      <c r="E111" s="70"/>
      <c r="F111" s="70"/>
      <c r="I111" s="70"/>
      <c r="J111" s="70"/>
      <c r="K111" s="70"/>
      <c r="R111" s="70"/>
      <c r="S111" s="244"/>
      <c r="Z111" s="244"/>
    </row>
    <row r="112" spans="2:26" s="67" customFormat="1">
      <c r="B112" s="69"/>
      <c r="E112" s="70"/>
      <c r="F112" s="70"/>
      <c r="I112" s="70"/>
      <c r="J112" s="70"/>
      <c r="K112" s="70"/>
      <c r="R112" s="70"/>
      <c r="S112" s="244"/>
      <c r="Z112" s="244"/>
    </row>
    <row r="113" spans="2:26" s="67" customFormat="1">
      <c r="B113" s="69"/>
      <c r="E113" s="70"/>
      <c r="F113" s="70"/>
      <c r="I113" s="70"/>
      <c r="J113" s="70"/>
      <c r="K113" s="70"/>
      <c r="R113" s="70"/>
      <c r="S113" s="244"/>
      <c r="Z113" s="244"/>
    </row>
    <row r="114" spans="2:26" s="67" customFormat="1">
      <c r="B114" s="69"/>
      <c r="E114" s="70"/>
      <c r="F114" s="70"/>
      <c r="I114" s="70"/>
      <c r="J114" s="70"/>
      <c r="K114" s="70"/>
      <c r="R114" s="70"/>
      <c r="S114" s="244"/>
      <c r="Z114" s="244"/>
    </row>
    <row r="115" spans="2:26" s="67" customFormat="1">
      <c r="B115" s="69"/>
      <c r="E115" s="70"/>
      <c r="F115" s="70"/>
      <c r="I115" s="70"/>
      <c r="J115" s="70"/>
      <c r="K115" s="70"/>
      <c r="R115" s="70"/>
      <c r="S115" s="244"/>
      <c r="Z115" s="244"/>
    </row>
    <row r="116" spans="2:26" s="67" customFormat="1">
      <c r="B116" s="69"/>
      <c r="E116" s="70"/>
      <c r="F116" s="70"/>
      <c r="I116" s="70"/>
      <c r="J116" s="70"/>
      <c r="K116" s="70"/>
      <c r="R116" s="70"/>
      <c r="S116" s="244"/>
      <c r="Z116" s="244"/>
    </row>
    <row r="117" spans="2:26" s="67" customFormat="1">
      <c r="B117" s="69"/>
      <c r="E117" s="70"/>
      <c r="F117" s="70"/>
      <c r="I117" s="70"/>
      <c r="J117" s="70"/>
      <c r="K117" s="70"/>
      <c r="R117" s="70"/>
      <c r="S117" s="244"/>
      <c r="Z117" s="244"/>
    </row>
    <row r="118" spans="2:26" s="67" customFormat="1">
      <c r="B118" s="69"/>
      <c r="E118" s="70"/>
      <c r="F118" s="70"/>
      <c r="I118" s="70"/>
      <c r="J118" s="70"/>
      <c r="K118" s="70"/>
      <c r="R118" s="70"/>
      <c r="S118" s="244"/>
      <c r="Z118" s="244"/>
    </row>
    <row r="119" spans="2:26" s="67" customFormat="1">
      <c r="B119" s="69"/>
      <c r="E119" s="70"/>
      <c r="F119" s="70"/>
      <c r="I119" s="70"/>
      <c r="J119" s="70"/>
      <c r="K119" s="70"/>
      <c r="R119" s="70"/>
      <c r="S119" s="244"/>
      <c r="Z119" s="244"/>
    </row>
    <row r="120" spans="2:26" s="67" customFormat="1">
      <c r="B120" s="69"/>
      <c r="E120" s="70"/>
      <c r="F120" s="70"/>
      <c r="I120" s="70"/>
      <c r="J120" s="70"/>
      <c r="K120" s="70"/>
      <c r="R120" s="70"/>
      <c r="S120" s="244"/>
      <c r="Z120" s="244"/>
    </row>
    <row r="121" spans="2:26" s="67" customFormat="1">
      <c r="B121" s="69"/>
      <c r="E121" s="70"/>
      <c r="F121" s="70"/>
      <c r="I121" s="70"/>
      <c r="J121" s="70"/>
      <c r="K121" s="70"/>
      <c r="R121" s="70"/>
      <c r="S121" s="244"/>
      <c r="Z121" s="244"/>
    </row>
    <row r="122" spans="2:26" s="67" customFormat="1">
      <c r="B122" s="69"/>
      <c r="E122" s="70"/>
      <c r="F122" s="70"/>
      <c r="I122" s="70"/>
      <c r="J122" s="70"/>
      <c r="K122" s="70"/>
      <c r="R122" s="70"/>
      <c r="S122" s="244"/>
      <c r="Z122" s="244"/>
    </row>
    <row r="123" spans="2:26" s="67" customFormat="1">
      <c r="B123" s="69"/>
      <c r="E123" s="70"/>
      <c r="F123" s="70"/>
      <c r="I123" s="70"/>
      <c r="J123" s="70"/>
      <c r="K123" s="70"/>
      <c r="R123" s="70"/>
      <c r="S123" s="244"/>
      <c r="Z123" s="244"/>
    </row>
    <row r="124" spans="2:26" s="67" customFormat="1">
      <c r="B124" s="69"/>
      <c r="E124" s="70"/>
      <c r="F124" s="70"/>
      <c r="I124" s="70"/>
      <c r="J124" s="70"/>
      <c r="K124" s="70"/>
      <c r="R124" s="70"/>
      <c r="S124" s="244"/>
      <c r="Z124" s="244"/>
    </row>
    <row r="125" spans="2:26" s="67" customFormat="1">
      <c r="B125" s="69"/>
      <c r="E125" s="70"/>
      <c r="F125" s="70"/>
      <c r="I125" s="70"/>
      <c r="J125" s="70"/>
      <c r="K125" s="70"/>
      <c r="R125" s="70"/>
      <c r="S125" s="244"/>
      <c r="Z125" s="244"/>
    </row>
    <row r="126" spans="2:26" s="67" customFormat="1">
      <c r="B126" s="69"/>
      <c r="E126" s="70"/>
      <c r="F126" s="70"/>
      <c r="I126" s="70"/>
      <c r="J126" s="70"/>
      <c r="K126" s="70"/>
      <c r="R126" s="70"/>
      <c r="S126" s="244"/>
      <c r="Z126" s="244"/>
    </row>
    <row r="127" spans="2:26" s="67" customFormat="1">
      <c r="B127" s="69"/>
      <c r="E127" s="70"/>
      <c r="F127" s="70"/>
      <c r="I127" s="70"/>
      <c r="J127" s="70"/>
      <c r="K127" s="70"/>
      <c r="R127" s="70"/>
      <c r="S127" s="244"/>
      <c r="Z127" s="244"/>
    </row>
    <row r="128" spans="2:26" s="67" customFormat="1">
      <c r="B128" s="69"/>
      <c r="E128" s="70"/>
      <c r="F128" s="70"/>
      <c r="I128" s="70"/>
      <c r="J128" s="70"/>
      <c r="K128" s="70"/>
      <c r="R128" s="70"/>
      <c r="S128" s="244"/>
      <c r="Z128" s="244"/>
    </row>
    <row r="129" spans="2:26" s="67" customFormat="1">
      <c r="B129" s="69"/>
      <c r="E129" s="70"/>
      <c r="F129" s="70"/>
      <c r="I129" s="70"/>
      <c r="J129" s="70"/>
      <c r="K129" s="70"/>
      <c r="R129" s="70"/>
      <c r="S129" s="244"/>
      <c r="Z129" s="244"/>
    </row>
    <row r="130" spans="2:26" s="67" customFormat="1">
      <c r="B130" s="69"/>
      <c r="E130" s="70"/>
      <c r="F130" s="70"/>
      <c r="I130" s="70"/>
      <c r="J130" s="70"/>
      <c r="K130" s="70"/>
      <c r="R130" s="70"/>
      <c r="S130" s="244"/>
      <c r="Z130" s="244"/>
    </row>
    <row r="131" spans="2:26" s="67" customFormat="1">
      <c r="B131" s="69"/>
      <c r="E131" s="70"/>
      <c r="F131" s="70"/>
      <c r="I131" s="70"/>
      <c r="J131" s="70"/>
      <c r="K131" s="70"/>
      <c r="R131" s="70"/>
      <c r="S131" s="244"/>
      <c r="Z131" s="244"/>
    </row>
    <row r="132" spans="2:26" s="67" customFormat="1">
      <c r="B132" s="69"/>
      <c r="E132" s="70"/>
      <c r="F132" s="70"/>
      <c r="I132" s="70"/>
      <c r="J132" s="70"/>
      <c r="K132" s="70"/>
      <c r="R132" s="70"/>
      <c r="S132" s="244"/>
      <c r="Z132" s="244"/>
    </row>
    <row r="133" spans="2:26" s="67" customFormat="1">
      <c r="B133" s="69"/>
      <c r="E133" s="70"/>
      <c r="F133" s="70"/>
      <c r="I133" s="70"/>
      <c r="J133" s="70"/>
      <c r="K133" s="70"/>
      <c r="R133" s="70"/>
      <c r="S133" s="244"/>
      <c r="Z133" s="244"/>
    </row>
    <row r="134" spans="2:26" s="67" customFormat="1">
      <c r="B134" s="69"/>
      <c r="E134" s="70"/>
      <c r="F134" s="70"/>
      <c r="I134" s="70"/>
      <c r="J134" s="70"/>
      <c r="K134" s="70"/>
      <c r="R134" s="70"/>
      <c r="S134" s="244"/>
      <c r="Z134" s="244"/>
    </row>
    <row r="135" spans="2:26" s="67" customFormat="1">
      <c r="B135" s="69"/>
      <c r="E135" s="70"/>
      <c r="F135" s="70"/>
      <c r="I135" s="70"/>
      <c r="J135" s="70"/>
      <c r="K135" s="70"/>
      <c r="R135" s="70"/>
      <c r="S135" s="244"/>
      <c r="Z135" s="244"/>
    </row>
    <row r="136" spans="2:26" s="67" customFormat="1">
      <c r="B136" s="69"/>
      <c r="E136" s="70"/>
      <c r="F136" s="70"/>
      <c r="I136" s="70"/>
      <c r="J136" s="70"/>
      <c r="K136" s="70"/>
      <c r="R136" s="70"/>
      <c r="S136" s="244"/>
      <c r="Z136" s="244"/>
    </row>
    <row r="137" spans="2:26" s="67" customFormat="1">
      <c r="B137" s="69"/>
      <c r="E137" s="70"/>
      <c r="F137" s="70"/>
      <c r="I137" s="70"/>
      <c r="J137" s="70"/>
      <c r="K137" s="70"/>
      <c r="R137" s="70"/>
      <c r="S137" s="244"/>
      <c r="Z137" s="244"/>
    </row>
    <row r="138" spans="2:26" s="67" customFormat="1">
      <c r="B138" s="69"/>
      <c r="E138" s="70"/>
      <c r="F138" s="70"/>
      <c r="I138" s="70"/>
      <c r="J138" s="70"/>
      <c r="K138" s="70"/>
      <c r="R138" s="70"/>
      <c r="S138" s="244"/>
      <c r="Z138" s="244"/>
    </row>
    <row r="139" spans="2:26" s="67" customFormat="1">
      <c r="B139" s="69"/>
      <c r="E139" s="70"/>
      <c r="F139" s="70"/>
      <c r="I139" s="70"/>
      <c r="J139" s="70"/>
      <c r="K139" s="70"/>
      <c r="R139" s="70"/>
      <c r="S139" s="244"/>
      <c r="Z139" s="244"/>
    </row>
    <row r="140" spans="2:26" s="67" customFormat="1">
      <c r="B140" s="69"/>
      <c r="E140" s="70"/>
      <c r="F140" s="70"/>
      <c r="I140" s="70"/>
      <c r="J140" s="70"/>
      <c r="K140" s="70"/>
      <c r="R140" s="70"/>
      <c r="S140" s="244"/>
      <c r="Z140" s="244"/>
    </row>
    <row r="141" spans="2:26" s="67" customFormat="1">
      <c r="B141" s="69"/>
      <c r="E141" s="70"/>
      <c r="F141" s="70"/>
      <c r="I141" s="70"/>
      <c r="J141" s="70"/>
      <c r="K141" s="70"/>
      <c r="R141" s="70"/>
      <c r="S141" s="244"/>
      <c r="Z141" s="244"/>
    </row>
    <row r="142" spans="2:26" s="67" customFormat="1">
      <c r="B142" s="69"/>
      <c r="E142" s="70"/>
      <c r="F142" s="70"/>
      <c r="I142" s="70"/>
      <c r="J142" s="70"/>
      <c r="K142" s="70"/>
      <c r="R142" s="70"/>
      <c r="S142" s="244"/>
      <c r="Z142" s="244"/>
    </row>
    <row r="143" spans="2:26" s="67" customFormat="1">
      <c r="B143" s="69"/>
      <c r="E143" s="70"/>
      <c r="F143" s="70"/>
      <c r="I143" s="70"/>
      <c r="J143" s="70"/>
      <c r="K143" s="70"/>
      <c r="R143" s="70"/>
      <c r="S143" s="244"/>
      <c r="Z143" s="244"/>
    </row>
    <row r="144" spans="2:26" s="67" customFormat="1">
      <c r="B144" s="69"/>
      <c r="E144" s="70"/>
      <c r="F144" s="70"/>
      <c r="I144" s="70"/>
      <c r="J144" s="70"/>
      <c r="K144" s="70"/>
      <c r="R144" s="70"/>
      <c r="S144" s="244"/>
      <c r="Z144" s="244"/>
    </row>
    <row r="145" spans="2:26" s="67" customFormat="1">
      <c r="B145" s="69"/>
      <c r="E145" s="70"/>
      <c r="F145" s="70"/>
      <c r="I145" s="70"/>
      <c r="J145" s="70"/>
      <c r="K145" s="70"/>
      <c r="R145" s="70"/>
      <c r="S145" s="244"/>
      <c r="Z145" s="244"/>
    </row>
    <row r="146" spans="2:26" s="67" customFormat="1">
      <c r="B146" s="69"/>
      <c r="E146" s="70"/>
      <c r="F146" s="70"/>
      <c r="I146" s="70"/>
      <c r="J146" s="70"/>
      <c r="K146" s="70"/>
      <c r="R146" s="70"/>
      <c r="S146" s="244"/>
      <c r="Z146" s="244"/>
    </row>
    <row r="147" spans="2:26" s="67" customFormat="1">
      <c r="B147" s="69"/>
      <c r="E147" s="70"/>
      <c r="F147" s="70"/>
      <c r="I147" s="70"/>
      <c r="J147" s="70"/>
      <c r="K147" s="70"/>
      <c r="R147" s="70"/>
      <c r="S147" s="244"/>
      <c r="Z147" s="244"/>
    </row>
    <row r="148" spans="2:26" s="67" customFormat="1">
      <c r="B148" s="69"/>
      <c r="E148" s="70"/>
      <c r="F148" s="70"/>
      <c r="I148" s="70"/>
      <c r="J148" s="70"/>
      <c r="K148" s="70"/>
      <c r="R148" s="70"/>
      <c r="S148" s="244"/>
      <c r="Z148" s="244"/>
    </row>
    <row r="149" spans="2:26" s="67" customFormat="1">
      <c r="B149" s="69"/>
      <c r="E149" s="70"/>
      <c r="F149" s="70"/>
      <c r="I149" s="70"/>
      <c r="J149" s="70"/>
      <c r="K149" s="70"/>
      <c r="R149" s="70"/>
      <c r="S149" s="244"/>
      <c r="Z149" s="244"/>
    </row>
    <row r="150" spans="2:26" s="67" customFormat="1">
      <c r="B150" s="69"/>
      <c r="E150" s="70"/>
      <c r="F150" s="70"/>
      <c r="I150" s="70"/>
      <c r="J150" s="70"/>
      <c r="K150" s="70"/>
      <c r="R150" s="70"/>
      <c r="S150" s="244"/>
      <c r="Z150" s="244"/>
    </row>
    <row r="151" spans="2:26" s="67" customFormat="1">
      <c r="B151" s="69"/>
      <c r="E151" s="70"/>
      <c r="F151" s="70"/>
      <c r="I151" s="70"/>
      <c r="J151" s="70"/>
      <c r="K151" s="70"/>
      <c r="R151" s="70"/>
      <c r="S151" s="244"/>
      <c r="Z151" s="244"/>
    </row>
    <row r="152" spans="2:26" s="67" customFormat="1">
      <c r="B152" s="69"/>
      <c r="E152" s="70"/>
      <c r="F152" s="70"/>
      <c r="I152" s="70"/>
      <c r="J152" s="70"/>
      <c r="K152" s="70"/>
      <c r="R152" s="70"/>
      <c r="S152" s="244"/>
      <c r="Z152" s="244"/>
    </row>
    <row r="153" spans="2:26" s="67" customFormat="1">
      <c r="B153" s="69"/>
      <c r="E153" s="70"/>
      <c r="F153" s="70"/>
      <c r="I153" s="70"/>
      <c r="J153" s="70"/>
      <c r="K153" s="70"/>
      <c r="R153" s="70"/>
      <c r="S153" s="244"/>
      <c r="Z153" s="244"/>
    </row>
    <row r="154" spans="2:26" s="67" customFormat="1">
      <c r="B154" s="69"/>
      <c r="E154" s="70"/>
      <c r="F154" s="70"/>
      <c r="I154" s="70"/>
      <c r="J154" s="70"/>
      <c r="K154" s="70"/>
      <c r="R154" s="70"/>
      <c r="S154" s="244"/>
      <c r="Z154" s="244"/>
    </row>
    <row r="155" spans="2:26" s="67" customFormat="1">
      <c r="B155" s="69"/>
      <c r="E155" s="70"/>
      <c r="F155" s="70"/>
      <c r="I155" s="70"/>
      <c r="J155" s="70"/>
      <c r="K155" s="70"/>
      <c r="R155" s="70"/>
      <c r="S155" s="244"/>
      <c r="Z155" s="244"/>
    </row>
    <row r="156" spans="2:26" s="67" customFormat="1">
      <c r="B156" s="69"/>
      <c r="E156" s="70"/>
      <c r="F156" s="70"/>
      <c r="I156" s="70"/>
      <c r="J156" s="70"/>
      <c r="K156" s="70"/>
      <c r="R156" s="70"/>
      <c r="S156" s="244"/>
      <c r="Z156" s="244"/>
    </row>
    <row r="157" spans="2:26" s="67" customFormat="1">
      <c r="B157" s="69"/>
      <c r="E157" s="70"/>
      <c r="F157" s="70"/>
      <c r="I157" s="70"/>
      <c r="J157" s="70"/>
      <c r="K157" s="70"/>
      <c r="R157" s="70"/>
      <c r="S157" s="244"/>
      <c r="Z157" s="244"/>
    </row>
    <row r="158" spans="2:26" s="67" customFormat="1">
      <c r="B158" s="69"/>
      <c r="E158" s="70"/>
      <c r="F158" s="70"/>
      <c r="I158" s="70"/>
      <c r="J158" s="70"/>
      <c r="K158" s="70"/>
      <c r="R158" s="70"/>
      <c r="S158" s="244"/>
      <c r="Z158" s="244"/>
    </row>
    <row r="159" spans="2:26" s="67" customFormat="1">
      <c r="B159" s="69"/>
      <c r="E159" s="70"/>
      <c r="F159" s="70"/>
      <c r="I159" s="70"/>
      <c r="J159" s="70"/>
      <c r="K159" s="70"/>
      <c r="R159" s="70"/>
      <c r="S159" s="244"/>
      <c r="Z159" s="244"/>
    </row>
    <row r="160" spans="2:26" s="67" customFormat="1">
      <c r="B160" s="69"/>
      <c r="E160" s="70"/>
      <c r="F160" s="70"/>
      <c r="I160" s="70"/>
      <c r="J160" s="70"/>
      <c r="K160" s="70"/>
      <c r="R160" s="70"/>
      <c r="S160" s="244"/>
      <c r="Z160" s="244"/>
    </row>
    <row r="161" spans="2:26" s="67" customFormat="1">
      <c r="B161" s="69"/>
      <c r="E161" s="70"/>
      <c r="F161" s="70"/>
      <c r="I161" s="70"/>
      <c r="J161" s="70"/>
      <c r="K161" s="70"/>
      <c r="R161" s="70"/>
      <c r="S161" s="244"/>
      <c r="Z161" s="244"/>
    </row>
    <row r="162" spans="2:26" s="67" customFormat="1">
      <c r="B162" s="69"/>
      <c r="E162" s="70"/>
      <c r="F162" s="70"/>
      <c r="I162" s="70"/>
      <c r="J162" s="70"/>
      <c r="K162" s="70"/>
      <c r="R162" s="70"/>
      <c r="S162" s="244"/>
      <c r="Z162" s="244"/>
    </row>
    <row r="163" spans="2:26" s="67" customFormat="1">
      <c r="B163" s="69"/>
      <c r="E163" s="70"/>
      <c r="F163" s="70"/>
      <c r="I163" s="70"/>
      <c r="J163" s="70"/>
      <c r="K163" s="70"/>
      <c r="R163" s="70"/>
      <c r="S163" s="244"/>
      <c r="Z163" s="244"/>
    </row>
    <row r="164" spans="2:26" s="67" customFormat="1">
      <c r="B164" s="69"/>
      <c r="E164" s="70"/>
      <c r="F164" s="70"/>
      <c r="I164" s="70"/>
      <c r="J164" s="70"/>
      <c r="K164" s="70"/>
      <c r="R164" s="70"/>
      <c r="S164" s="244"/>
      <c r="Z164" s="244"/>
    </row>
    <row r="165" spans="2:26" s="67" customFormat="1">
      <c r="B165" s="69"/>
      <c r="E165" s="70"/>
      <c r="F165" s="70"/>
      <c r="I165" s="70"/>
      <c r="J165" s="70"/>
      <c r="K165" s="70"/>
      <c r="R165" s="70"/>
      <c r="S165" s="244"/>
      <c r="Z165" s="244"/>
    </row>
    <row r="166" spans="2:26" s="67" customFormat="1">
      <c r="B166" s="69"/>
      <c r="E166" s="70"/>
      <c r="F166" s="70"/>
      <c r="I166" s="70"/>
      <c r="J166" s="70"/>
      <c r="K166" s="70"/>
      <c r="R166" s="70"/>
      <c r="S166" s="244"/>
      <c r="Z166" s="244"/>
    </row>
    <row r="167" spans="2:26" s="67" customFormat="1">
      <c r="B167" s="69"/>
      <c r="E167" s="70"/>
      <c r="F167" s="70"/>
      <c r="I167" s="70"/>
      <c r="J167" s="70"/>
      <c r="K167" s="70"/>
      <c r="R167" s="70"/>
      <c r="S167" s="244"/>
      <c r="Z167" s="244"/>
    </row>
    <row r="168" spans="2:26" s="67" customFormat="1">
      <c r="B168" s="69"/>
      <c r="E168" s="70"/>
      <c r="F168" s="70"/>
      <c r="I168" s="70"/>
      <c r="J168" s="70"/>
      <c r="K168" s="70"/>
      <c r="R168" s="70"/>
      <c r="S168" s="244"/>
      <c r="Z168" s="244"/>
    </row>
    <row r="169" spans="2:26" s="67" customFormat="1">
      <c r="B169" s="69"/>
      <c r="E169" s="70"/>
      <c r="F169" s="70"/>
      <c r="I169" s="70"/>
      <c r="J169" s="70"/>
      <c r="K169" s="70"/>
      <c r="R169" s="70"/>
      <c r="S169" s="244"/>
      <c r="Z169" s="244"/>
    </row>
  </sheetData>
  <mergeCells count="201">
    <mergeCell ref="Z32:Z33"/>
    <mergeCell ref="Z23:Z24"/>
    <mergeCell ref="Z27:Z28"/>
    <mergeCell ref="Z29:Z30"/>
    <mergeCell ref="Y29:Y30"/>
    <mergeCell ref="Z7:Z9"/>
    <mergeCell ref="U10:U12"/>
    <mergeCell ref="Y26:Y28"/>
    <mergeCell ref="Y19:Y21"/>
    <mergeCell ref="Y17:Y18"/>
    <mergeCell ref="U19:U21"/>
    <mergeCell ref="X26:X28"/>
    <mergeCell ref="U26:U28"/>
    <mergeCell ref="X19:X21"/>
    <mergeCell ref="X17:X18"/>
    <mergeCell ref="Z10:Z11"/>
    <mergeCell ref="Z13:Z14"/>
    <mergeCell ref="Z15:Z16"/>
    <mergeCell ref="Z17:Z18"/>
    <mergeCell ref="V26:V28"/>
    <mergeCell ref="Z19:Z20"/>
    <mergeCell ref="T6:Y6"/>
    <mergeCell ref="T13:T14"/>
    <mergeCell ref="T15:T16"/>
    <mergeCell ref="T19:T21"/>
    <mergeCell ref="T17:T18"/>
    <mergeCell ref="T26:T28"/>
    <mergeCell ref="X8:X9"/>
    <mergeCell ref="Y8:Y9"/>
    <mergeCell ref="T22:T25"/>
    <mergeCell ref="U22:U25"/>
    <mergeCell ref="X22:X25"/>
    <mergeCell ref="Y22:Y25"/>
    <mergeCell ref="T10:T12"/>
    <mergeCell ref="U13:U14"/>
    <mergeCell ref="Y15:Y16"/>
    <mergeCell ref="X15:X16"/>
    <mergeCell ref="U15:U16"/>
    <mergeCell ref="Y10:Y12"/>
    <mergeCell ref="X10:X12"/>
    <mergeCell ref="Y13:Y14"/>
    <mergeCell ref="T7:W8"/>
    <mergeCell ref="X7:Y7"/>
    <mergeCell ref="V22:V25"/>
    <mergeCell ref="W22:W25"/>
    <mergeCell ref="T32:T33"/>
    <mergeCell ref="U32:U33"/>
    <mergeCell ref="X32:X33"/>
    <mergeCell ref="Y32:Y33"/>
    <mergeCell ref="T29:T31"/>
    <mergeCell ref="N29:N31"/>
    <mergeCell ref="O29:O30"/>
    <mergeCell ref="P29:P30"/>
    <mergeCell ref="Q29:Q30"/>
    <mergeCell ref="R29:R30"/>
    <mergeCell ref="S29:S30"/>
    <mergeCell ref="U29:U31"/>
    <mergeCell ref="X29:X30"/>
    <mergeCell ref="N32:N33"/>
    <mergeCell ref="O32:O33"/>
    <mergeCell ref="P32:P33"/>
    <mergeCell ref="Q32:Q33"/>
    <mergeCell ref="R32:R33"/>
    <mergeCell ref="S32:S33"/>
    <mergeCell ref="G29:G30"/>
    <mergeCell ref="H29:H31"/>
    <mergeCell ref="I29:I31"/>
    <mergeCell ref="C41:D41"/>
    <mergeCell ref="E41:L41"/>
    <mergeCell ref="C42:D42"/>
    <mergeCell ref="E42:L42"/>
    <mergeCell ref="C40:D40"/>
    <mergeCell ref="E40:L40"/>
    <mergeCell ref="D32:D33"/>
    <mergeCell ref="E32:E33"/>
    <mergeCell ref="F32:F33"/>
    <mergeCell ref="G32:G33"/>
    <mergeCell ref="B36:D36"/>
    <mergeCell ref="B38:L38"/>
    <mergeCell ref="C39:D39"/>
    <mergeCell ref="E39:L39"/>
    <mergeCell ref="H32:H33"/>
    <mergeCell ref="I32:I33"/>
    <mergeCell ref="J32:J33"/>
    <mergeCell ref="K32:K33"/>
    <mergeCell ref="L32:L33"/>
    <mergeCell ref="M32:M33"/>
    <mergeCell ref="B32:B33"/>
    <mergeCell ref="C32:C33"/>
    <mergeCell ref="U17:U18"/>
    <mergeCell ref="X13:X14"/>
    <mergeCell ref="J29:J31"/>
    <mergeCell ref="K29:K31"/>
    <mergeCell ref="L29:L31"/>
    <mergeCell ref="I26:I28"/>
    <mergeCell ref="J26:J28"/>
    <mergeCell ref="K26:K28"/>
    <mergeCell ref="L26:L28"/>
    <mergeCell ref="G27:G28"/>
    <mergeCell ref="B29:B31"/>
    <mergeCell ref="C29:C31"/>
    <mergeCell ref="D29:D31"/>
    <mergeCell ref="E29:E31"/>
    <mergeCell ref="F29:F31"/>
    <mergeCell ref="Q22:Q25"/>
    <mergeCell ref="R22:R25"/>
    <mergeCell ref="S22:S25"/>
    <mergeCell ref="H22:H25"/>
    <mergeCell ref="I22:I25"/>
    <mergeCell ref="J22:J25"/>
    <mergeCell ref="K22:K25"/>
    <mergeCell ref="L22:L25"/>
    <mergeCell ref="M22:M25"/>
    <mergeCell ref="N22:N25"/>
    <mergeCell ref="O22:O25"/>
    <mergeCell ref="P22:P25"/>
    <mergeCell ref="K15:K16"/>
    <mergeCell ref="L15:L16"/>
    <mergeCell ref="H19:H21"/>
    <mergeCell ref="I19:I21"/>
    <mergeCell ref="J19:J21"/>
    <mergeCell ref="K19:K21"/>
    <mergeCell ref="L19:L21"/>
    <mergeCell ref="I17:I18"/>
    <mergeCell ref="J17:J18"/>
    <mergeCell ref="K17:K18"/>
    <mergeCell ref="L17:L18"/>
    <mergeCell ref="I15:I16"/>
    <mergeCell ref="J15:J16"/>
    <mergeCell ref="C26:C28"/>
    <mergeCell ref="D26:D28"/>
    <mergeCell ref="E26:E28"/>
    <mergeCell ref="F26:F28"/>
    <mergeCell ref="H26:H28"/>
    <mergeCell ref="B17:B18"/>
    <mergeCell ref="C17:C18"/>
    <mergeCell ref="D17:D18"/>
    <mergeCell ref="E17:E18"/>
    <mergeCell ref="F17:F18"/>
    <mergeCell ref="G17:G18"/>
    <mergeCell ref="H17:H18"/>
    <mergeCell ref="B22:B28"/>
    <mergeCell ref="C22:C25"/>
    <mergeCell ref="D22:D25"/>
    <mergeCell ref="E22:E25"/>
    <mergeCell ref="F22:F25"/>
    <mergeCell ref="B19:B21"/>
    <mergeCell ref="C19:C21"/>
    <mergeCell ref="D19:D21"/>
    <mergeCell ref="E19:E21"/>
    <mergeCell ref="F19:F21"/>
    <mergeCell ref="B10:B14"/>
    <mergeCell ref="C10:C12"/>
    <mergeCell ref="D10:D12"/>
    <mergeCell ref="E10:E12"/>
    <mergeCell ref="F10:F12"/>
    <mergeCell ref="G10:G11"/>
    <mergeCell ref="H10:H12"/>
    <mergeCell ref="G19:G20"/>
    <mergeCell ref="G23:G24"/>
    <mergeCell ref="B15:B16"/>
    <mergeCell ref="C15:C16"/>
    <mergeCell ref="D15:D16"/>
    <mergeCell ref="E15:E16"/>
    <mergeCell ref="F15:F16"/>
    <mergeCell ref="G15:G16"/>
    <mergeCell ref="H15:H16"/>
    <mergeCell ref="I10:I12"/>
    <mergeCell ref="J10:J12"/>
    <mergeCell ref="K10:K12"/>
    <mergeCell ref="L10:L12"/>
    <mergeCell ref="C13:C14"/>
    <mergeCell ref="D13:D14"/>
    <mergeCell ref="E13:E14"/>
    <mergeCell ref="F13:F14"/>
    <mergeCell ref="G13:G14"/>
    <mergeCell ref="H13:H14"/>
    <mergeCell ref="I13:I14"/>
    <mergeCell ref="J13:J14"/>
    <mergeCell ref="K13:K14"/>
    <mergeCell ref="L13:L14"/>
    <mergeCell ref="S7:S9"/>
    <mergeCell ref="B8:B9"/>
    <mergeCell ref="C8:C9"/>
    <mergeCell ref="D8:D9"/>
    <mergeCell ref="E8:E9"/>
    <mergeCell ref="F8:F9"/>
    <mergeCell ref="J8:J9"/>
    <mergeCell ref="K8:K9"/>
    <mergeCell ref="B2:D4"/>
    <mergeCell ref="E2:K2"/>
    <mergeCell ref="E3:K3"/>
    <mergeCell ref="E4:K4"/>
    <mergeCell ref="B7:F7"/>
    <mergeCell ref="G7:I7"/>
    <mergeCell ref="J7:L7"/>
    <mergeCell ref="L8:L9"/>
    <mergeCell ref="Q8:Q9"/>
    <mergeCell ref="R8:R9"/>
    <mergeCell ref="M7:P8"/>
    <mergeCell ref="Q7:R7"/>
  </mergeCells>
  <conditionalFormatting sqref="H22:H23">
    <cfRule type="cellIs" dxfId="19" priority="1" operator="equal">
      <formula>"Extremo"</formula>
    </cfRule>
    <cfRule type="cellIs" dxfId="18" priority="2" operator="equal">
      <formula>"Alto"</formula>
    </cfRule>
    <cfRule type="cellIs" dxfId="17" priority="3" operator="equal">
      <formula>"Moderado"</formula>
    </cfRule>
    <cfRule type="cellIs" dxfId="16" priority="4" operator="equal">
      <formula>"Bajo"</formula>
    </cfRule>
  </conditionalFormatting>
  <hyperlinks>
    <hyperlink ref="W26" r:id="rId1" xr:uid="{92FD742B-766A-4C6A-937C-BF9A4AA9FCFE}"/>
    <hyperlink ref="W27" r:id="rId2" xr:uid="{34259875-5E5D-4074-A339-084163401362}"/>
    <hyperlink ref="W28" r:id="rId3" xr:uid="{E8595B70-E53E-4244-B766-01041133017A}"/>
  </hyperlinks>
  <pageMargins left="0.7" right="0.7" top="0.75" bottom="0.75" header="0.3" footer="0.3"/>
  <pageSetup paperSize="9" orientation="portrait" r:id="rId4"/>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3F338-5D75-4780-9EDF-69B47C596D88}">
  <sheetPr>
    <tabColor rgb="FF00B0F0"/>
  </sheetPr>
  <dimension ref="A1:Q6"/>
  <sheetViews>
    <sheetView showGridLines="0" topLeftCell="C1" zoomScale="35" zoomScaleNormal="55" workbookViewId="0">
      <pane ySplit="2" topLeftCell="A3" activePane="bottomLeft" state="frozen"/>
      <selection pane="bottomLeft" activeCell="P3" sqref="P3"/>
    </sheetView>
  </sheetViews>
  <sheetFormatPr baseColWidth="10" defaultColWidth="11.453125" defaultRowHeight="14.5"/>
  <cols>
    <col min="1" max="1" width="46.54296875" bestFit="1" customWidth="1"/>
    <col min="2" max="2" width="51.453125" style="1" customWidth="1"/>
    <col min="3" max="4" width="24.453125" customWidth="1"/>
    <col min="5" max="5" width="16" customWidth="1"/>
    <col min="6" max="6" width="25.1796875" style="3" bestFit="1" customWidth="1"/>
    <col min="7" max="7" width="15.1796875" customWidth="1"/>
    <col min="8" max="8" width="14.54296875" customWidth="1"/>
    <col min="9" max="9" width="20.54296875" customWidth="1"/>
    <col min="10" max="10" width="20" customWidth="1"/>
    <col min="11" max="11" width="24.54296875" customWidth="1"/>
    <col min="12" max="12" width="27.81640625" customWidth="1"/>
    <col min="13" max="13" width="67.81640625" customWidth="1"/>
    <col min="14" max="14" width="29.1796875" customWidth="1"/>
    <col min="15" max="15" width="27.81640625" customWidth="1"/>
    <col min="16" max="16" width="26" customWidth="1"/>
  </cols>
  <sheetData>
    <row r="1" spans="1:17" ht="66" customHeight="1" thickBot="1">
      <c r="I1" s="537" t="s">
        <v>469</v>
      </c>
      <c r="J1" s="537"/>
      <c r="K1" s="537"/>
      <c r="L1" s="537"/>
      <c r="M1" s="537"/>
      <c r="N1" s="357"/>
      <c r="O1" s="409" t="s">
        <v>470</v>
      </c>
      <c r="P1" s="410"/>
    </row>
    <row r="2" spans="1:17" s="2" customFormat="1" ht="60" customHeight="1" thickBot="1">
      <c r="A2" s="39" t="s">
        <v>62</v>
      </c>
      <c r="B2" s="39" t="s">
        <v>63</v>
      </c>
      <c r="C2" s="39" t="s">
        <v>64</v>
      </c>
      <c r="D2" s="39" t="s">
        <v>65</v>
      </c>
      <c r="E2" s="39" t="s">
        <v>66</v>
      </c>
      <c r="F2" s="39" t="s">
        <v>67</v>
      </c>
      <c r="G2" s="39" t="s">
        <v>68</v>
      </c>
      <c r="H2" s="39" t="s">
        <v>69</v>
      </c>
      <c r="I2" s="222" t="s">
        <v>317</v>
      </c>
      <c r="J2" s="222" t="s">
        <v>318</v>
      </c>
      <c r="K2" s="222" t="s">
        <v>319</v>
      </c>
      <c r="L2" s="222" t="s">
        <v>320</v>
      </c>
      <c r="M2" s="223" t="s">
        <v>321</v>
      </c>
      <c r="N2" s="223" t="s">
        <v>496</v>
      </c>
      <c r="O2" s="266" t="s">
        <v>467</v>
      </c>
      <c r="P2" s="266" t="s">
        <v>468</v>
      </c>
    </row>
    <row r="3" spans="1:17" ht="234.75" customHeight="1">
      <c r="A3" s="535" t="s">
        <v>20</v>
      </c>
      <c r="B3" s="115" t="s">
        <v>449</v>
      </c>
      <c r="C3" s="115" t="s">
        <v>245</v>
      </c>
      <c r="D3" s="65" t="s">
        <v>246</v>
      </c>
      <c r="E3" s="116">
        <v>1</v>
      </c>
      <c r="F3" s="38" t="s">
        <v>81</v>
      </c>
      <c r="G3" s="117">
        <v>45689</v>
      </c>
      <c r="H3" s="117">
        <v>46022</v>
      </c>
      <c r="I3" s="224">
        <v>0.5</v>
      </c>
      <c r="J3" s="224">
        <v>0.5</v>
      </c>
      <c r="K3" s="224">
        <v>1</v>
      </c>
      <c r="L3" s="236" t="s">
        <v>476</v>
      </c>
      <c r="M3" s="236" t="s">
        <v>476</v>
      </c>
      <c r="N3" s="236" t="s">
        <v>567</v>
      </c>
      <c r="O3" s="302">
        <v>1</v>
      </c>
      <c r="P3" s="302">
        <v>1</v>
      </c>
    </row>
    <row r="4" spans="1:17" ht="211.5" customHeight="1">
      <c r="A4" s="536"/>
      <c r="B4" s="118" t="s">
        <v>450</v>
      </c>
      <c r="C4" s="118" t="s">
        <v>82</v>
      </c>
      <c r="D4" s="66" t="s">
        <v>83</v>
      </c>
      <c r="E4" s="119">
        <v>1</v>
      </c>
      <c r="F4" s="37" t="s">
        <v>84</v>
      </c>
      <c r="G4" s="120">
        <v>45689</v>
      </c>
      <c r="H4" s="120">
        <v>46022</v>
      </c>
      <c r="I4" s="224">
        <v>0</v>
      </c>
      <c r="J4" s="224">
        <v>1</v>
      </c>
      <c r="K4" s="224">
        <v>1</v>
      </c>
      <c r="L4" s="236" t="s">
        <v>476</v>
      </c>
      <c r="M4" s="236" t="s">
        <v>476</v>
      </c>
      <c r="N4" s="236" t="s">
        <v>567</v>
      </c>
      <c r="O4" s="302">
        <v>1</v>
      </c>
      <c r="P4" s="302">
        <v>1</v>
      </c>
      <c r="Q4" s="279"/>
    </row>
    <row r="5" spans="1:17" ht="192" customHeight="1">
      <c r="A5" s="536"/>
      <c r="B5" s="118" t="s">
        <v>451</v>
      </c>
      <c r="C5" s="118" t="s">
        <v>85</v>
      </c>
      <c r="D5" s="66" t="s">
        <v>86</v>
      </c>
      <c r="E5" s="119">
        <v>1</v>
      </c>
      <c r="F5" s="37" t="s">
        <v>84</v>
      </c>
      <c r="G5" s="120">
        <v>45689</v>
      </c>
      <c r="H5" s="120">
        <v>46022</v>
      </c>
      <c r="I5" s="224">
        <v>0.1</v>
      </c>
      <c r="J5" s="224">
        <v>1</v>
      </c>
      <c r="K5" s="224">
        <v>1</v>
      </c>
      <c r="L5" s="236" t="s">
        <v>476</v>
      </c>
      <c r="M5" s="236" t="s">
        <v>476</v>
      </c>
      <c r="N5" s="236" t="s">
        <v>567</v>
      </c>
      <c r="O5" s="302">
        <v>1</v>
      </c>
      <c r="P5" s="302">
        <v>1</v>
      </c>
      <c r="Q5" s="279"/>
    </row>
    <row r="6" spans="1:17" ht="107.15" customHeight="1">
      <c r="A6" s="536"/>
      <c r="B6" s="164" t="s">
        <v>452</v>
      </c>
      <c r="C6" s="118" t="s">
        <v>87</v>
      </c>
      <c r="D6" s="66" t="s">
        <v>88</v>
      </c>
      <c r="E6" s="119">
        <v>2</v>
      </c>
      <c r="F6" s="37" t="s">
        <v>89</v>
      </c>
      <c r="G6" s="120">
        <v>45689</v>
      </c>
      <c r="H6" s="120">
        <v>46022</v>
      </c>
      <c r="I6" s="224">
        <v>0</v>
      </c>
      <c r="J6" s="224">
        <v>0.5</v>
      </c>
      <c r="K6" s="224">
        <v>1</v>
      </c>
      <c r="L6" s="236" t="s">
        <v>476</v>
      </c>
      <c r="M6" s="236" t="s">
        <v>476</v>
      </c>
      <c r="N6" s="236" t="s">
        <v>567</v>
      </c>
      <c r="O6" s="302">
        <v>1</v>
      </c>
      <c r="P6" s="302">
        <v>1</v>
      </c>
    </row>
  </sheetData>
  <autoFilter ref="A2:Q6" xr:uid="{8413F338-5D75-4780-9EDF-69B47C596D88}"/>
  <mergeCells count="3">
    <mergeCell ref="A3:A6"/>
    <mergeCell ref="I1:M1"/>
    <mergeCell ref="O1:P1"/>
  </mergeCells>
  <pageMargins left="0.7" right="0.7" top="0.75" bottom="0.75" header="0.3" footer="0.3"/>
  <pageSetup orientation="portrait" horizontalDpi="4294967293"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9747-EACF-4633-9BC6-91624324484F}">
  <sheetPr filterMode="1">
    <tabColor rgb="FF00B0F0"/>
  </sheetPr>
  <dimension ref="A1:P28"/>
  <sheetViews>
    <sheetView showGridLines="0" topLeftCell="G1" zoomScale="58" zoomScaleNormal="70" workbookViewId="0">
      <pane ySplit="2" topLeftCell="A17" activePane="bottomLeft" state="frozen"/>
      <selection pane="bottomLeft" activeCell="L11" sqref="L11"/>
    </sheetView>
  </sheetViews>
  <sheetFormatPr baseColWidth="10" defaultColWidth="11.453125" defaultRowHeight="14.5"/>
  <cols>
    <col min="1" max="1" width="46.54296875" style="1" bestFit="1" customWidth="1"/>
    <col min="2" max="2" width="51.453125" style="1" customWidth="1"/>
    <col min="3" max="3" width="24.453125" customWidth="1"/>
    <col min="4" max="4" width="17.453125" style="114" customWidth="1"/>
    <col min="5" max="5" width="13.54296875" customWidth="1"/>
    <col min="6" max="6" width="25.1796875" bestFit="1" customWidth="1"/>
    <col min="7" max="7" width="15.1796875" customWidth="1"/>
    <col min="8" max="8" width="14.54296875" customWidth="1"/>
    <col min="9" max="9" width="24.453125" customWidth="1"/>
    <col min="10" max="10" width="21.54296875" customWidth="1"/>
    <col min="11" max="11" width="26.1796875" customWidth="1"/>
    <col min="12" max="12" width="21.453125" customWidth="1"/>
    <col min="13" max="13" width="65.54296875" customWidth="1"/>
    <col min="14" max="14" width="28" customWidth="1"/>
    <col min="15" max="15" width="18.453125" style="267" customWidth="1"/>
    <col min="16" max="16" width="18.1796875" style="268" customWidth="1"/>
  </cols>
  <sheetData>
    <row r="1" spans="1:16" s="211" customFormat="1" ht="34.75" customHeight="1" thickBot="1">
      <c r="A1" s="261"/>
      <c r="B1" s="261"/>
      <c r="I1" s="540" t="s">
        <v>469</v>
      </c>
      <c r="J1" s="540"/>
      <c r="K1" s="540"/>
      <c r="L1" s="540"/>
      <c r="M1" s="540"/>
      <c r="N1" s="319"/>
      <c r="O1" s="409" t="s">
        <v>481</v>
      </c>
      <c r="P1" s="410"/>
    </row>
    <row r="2" spans="1:16" s="2" customFormat="1" ht="51" customHeight="1" thickBot="1">
      <c r="A2" s="46" t="s">
        <v>62</v>
      </c>
      <c r="B2" s="46" t="s">
        <v>63</v>
      </c>
      <c r="C2" s="46" t="s">
        <v>64</v>
      </c>
      <c r="D2" s="113" t="s">
        <v>65</v>
      </c>
      <c r="E2" s="46" t="s">
        <v>66</v>
      </c>
      <c r="F2" s="46" t="s">
        <v>67</v>
      </c>
      <c r="G2" s="46" t="s">
        <v>68</v>
      </c>
      <c r="H2" s="46" t="s">
        <v>69</v>
      </c>
      <c r="I2" s="222" t="s">
        <v>317</v>
      </c>
      <c r="J2" s="222" t="s">
        <v>318</v>
      </c>
      <c r="K2" s="222" t="s">
        <v>319</v>
      </c>
      <c r="L2" s="222" t="s">
        <v>320</v>
      </c>
      <c r="M2" s="223" t="s">
        <v>321</v>
      </c>
      <c r="N2" s="223" t="s">
        <v>496</v>
      </c>
      <c r="O2" s="265" t="s">
        <v>467</v>
      </c>
      <c r="P2" s="265" t="s">
        <v>468</v>
      </c>
    </row>
    <row r="3" spans="1:16" ht="87.65" customHeight="1">
      <c r="A3" s="539" t="s">
        <v>25</v>
      </c>
      <c r="B3" s="104" t="s">
        <v>389</v>
      </c>
      <c r="C3" s="43" t="s">
        <v>91</v>
      </c>
      <c r="D3" s="43" t="s">
        <v>88</v>
      </c>
      <c r="E3" s="44">
        <v>3</v>
      </c>
      <c r="F3" s="44" t="s">
        <v>30</v>
      </c>
      <c r="G3" s="45">
        <v>45689</v>
      </c>
      <c r="H3" s="45">
        <v>45961</v>
      </c>
      <c r="I3" s="236">
        <v>0</v>
      </c>
      <c r="J3" s="236">
        <v>0.33329999999999999</v>
      </c>
      <c r="K3" s="236">
        <v>0.66659999999999997</v>
      </c>
      <c r="L3" s="358">
        <v>1</v>
      </c>
      <c r="M3" s="327" t="s">
        <v>526</v>
      </c>
      <c r="N3" s="359" t="s">
        <v>568</v>
      </c>
      <c r="O3" s="303">
        <v>1</v>
      </c>
      <c r="P3" s="303">
        <v>0.66</v>
      </c>
    </row>
    <row r="4" spans="1:16" ht="166.5" customHeight="1">
      <c r="A4" s="538"/>
      <c r="B4" s="105" t="s">
        <v>390</v>
      </c>
      <c r="C4" s="40" t="s">
        <v>233</v>
      </c>
      <c r="D4" s="40" t="s">
        <v>95</v>
      </c>
      <c r="E4" s="41">
        <v>4</v>
      </c>
      <c r="F4" s="41" t="s">
        <v>84</v>
      </c>
      <c r="G4" s="42">
        <v>45689</v>
      </c>
      <c r="H4" s="42">
        <v>46021</v>
      </c>
      <c r="I4" s="236">
        <v>0</v>
      </c>
      <c r="J4" s="236">
        <v>0.5</v>
      </c>
      <c r="K4" s="236">
        <v>1</v>
      </c>
      <c r="L4" s="236" t="s">
        <v>476</v>
      </c>
      <c r="M4" s="236" t="s">
        <v>476</v>
      </c>
      <c r="N4" s="236" t="s">
        <v>476</v>
      </c>
      <c r="O4" s="301">
        <v>1</v>
      </c>
      <c r="P4" s="301">
        <v>1</v>
      </c>
    </row>
    <row r="5" spans="1:16" ht="177" customHeight="1">
      <c r="A5" s="538"/>
      <c r="B5" s="105" t="s">
        <v>391</v>
      </c>
      <c r="C5" s="106" t="s">
        <v>234</v>
      </c>
      <c r="D5" s="108" t="s">
        <v>235</v>
      </c>
      <c r="E5" s="107">
        <v>1</v>
      </c>
      <c r="F5" s="41" t="s">
        <v>96</v>
      </c>
      <c r="G5" s="42">
        <v>45689</v>
      </c>
      <c r="H5" s="42">
        <v>45930</v>
      </c>
      <c r="I5" s="236">
        <v>0.33329999999999999</v>
      </c>
      <c r="J5" s="236">
        <v>0.4</v>
      </c>
      <c r="K5" s="236">
        <v>1</v>
      </c>
      <c r="L5" s="236" t="s">
        <v>476</v>
      </c>
      <c r="M5" s="236" t="s">
        <v>476</v>
      </c>
      <c r="N5" s="236" t="s">
        <v>476</v>
      </c>
      <c r="O5" s="301">
        <v>1</v>
      </c>
      <c r="P5" s="314">
        <v>1</v>
      </c>
    </row>
    <row r="6" spans="1:16" ht="121.5" customHeight="1">
      <c r="A6" s="538"/>
      <c r="B6" s="105" t="s">
        <v>392</v>
      </c>
      <c r="C6" s="40" t="s">
        <v>97</v>
      </c>
      <c r="D6" s="40" t="s">
        <v>88</v>
      </c>
      <c r="E6" s="41">
        <v>1</v>
      </c>
      <c r="F6" s="41" t="s">
        <v>30</v>
      </c>
      <c r="G6" s="42">
        <v>45689</v>
      </c>
      <c r="H6" s="42">
        <v>45868</v>
      </c>
      <c r="I6" s="236">
        <v>0</v>
      </c>
      <c r="J6" s="236">
        <v>0.3</v>
      </c>
      <c r="K6" s="236">
        <v>1</v>
      </c>
      <c r="L6" s="236" t="s">
        <v>476</v>
      </c>
      <c r="M6" s="236" t="s">
        <v>476</v>
      </c>
      <c r="N6" s="236" t="s">
        <v>476</v>
      </c>
      <c r="O6" s="301">
        <v>1</v>
      </c>
      <c r="P6" s="301">
        <v>1</v>
      </c>
    </row>
    <row r="7" spans="1:16" ht="138.75" customHeight="1">
      <c r="A7" s="538"/>
      <c r="B7" s="105" t="s">
        <v>393</v>
      </c>
      <c r="C7" s="106" t="s">
        <v>236</v>
      </c>
      <c r="D7" s="108" t="s">
        <v>237</v>
      </c>
      <c r="E7" s="41">
        <v>1</v>
      </c>
      <c r="F7" s="41" t="s">
        <v>30</v>
      </c>
      <c r="G7" s="42">
        <v>45778</v>
      </c>
      <c r="H7" s="42">
        <v>46021</v>
      </c>
      <c r="I7" s="236">
        <v>0</v>
      </c>
      <c r="J7" s="236">
        <v>0</v>
      </c>
      <c r="K7" s="236">
        <v>0</v>
      </c>
      <c r="L7" s="360">
        <v>1</v>
      </c>
      <c r="M7" s="328" t="s">
        <v>527</v>
      </c>
      <c r="N7" s="328" t="s">
        <v>569</v>
      </c>
      <c r="O7" s="383" t="s">
        <v>335</v>
      </c>
      <c r="P7" s="300">
        <v>0</v>
      </c>
    </row>
    <row r="8" spans="1:16" ht="229.5" customHeight="1">
      <c r="A8" s="538" t="s">
        <v>27</v>
      </c>
      <c r="B8" s="105" t="s">
        <v>394</v>
      </c>
      <c r="C8" s="40" t="s">
        <v>98</v>
      </c>
      <c r="D8" s="40" t="s">
        <v>99</v>
      </c>
      <c r="E8" s="41">
        <v>2</v>
      </c>
      <c r="F8" s="41" t="s">
        <v>26</v>
      </c>
      <c r="G8" s="42">
        <v>45717</v>
      </c>
      <c r="H8" s="42">
        <v>46022</v>
      </c>
      <c r="I8" s="254">
        <v>0</v>
      </c>
      <c r="J8" s="254">
        <v>0</v>
      </c>
      <c r="K8" s="275">
        <v>0.5</v>
      </c>
      <c r="L8" s="238">
        <v>1</v>
      </c>
      <c r="M8" s="318" t="s">
        <v>495</v>
      </c>
      <c r="N8" s="318" t="s">
        <v>570</v>
      </c>
      <c r="O8" s="303">
        <v>1</v>
      </c>
      <c r="P8" s="303">
        <v>0.5</v>
      </c>
    </row>
    <row r="9" spans="1:16" ht="170.25" customHeight="1">
      <c r="A9" s="538"/>
      <c r="B9" s="105" t="s">
        <v>395</v>
      </c>
      <c r="C9" s="40" t="s">
        <v>100</v>
      </c>
      <c r="D9" s="40" t="s">
        <v>99</v>
      </c>
      <c r="E9" s="41">
        <v>2</v>
      </c>
      <c r="F9" s="41" t="s">
        <v>26</v>
      </c>
      <c r="G9" s="42">
        <v>45717</v>
      </c>
      <c r="H9" s="42">
        <v>46022</v>
      </c>
      <c r="I9" s="236">
        <v>0</v>
      </c>
      <c r="J9" s="236">
        <v>0</v>
      </c>
      <c r="K9" s="293">
        <v>0.5</v>
      </c>
      <c r="L9" s="238">
        <v>1</v>
      </c>
      <c r="M9" s="318" t="s">
        <v>497</v>
      </c>
      <c r="N9" s="318" t="s">
        <v>570</v>
      </c>
      <c r="O9" s="303">
        <v>1</v>
      </c>
      <c r="P9" s="303">
        <v>0.5</v>
      </c>
    </row>
    <row r="10" spans="1:16" ht="99.75" customHeight="1">
      <c r="A10" s="538"/>
      <c r="B10" s="105" t="s">
        <v>396</v>
      </c>
      <c r="C10" s="40" t="s">
        <v>101</v>
      </c>
      <c r="D10" s="40" t="s">
        <v>102</v>
      </c>
      <c r="E10" s="41">
        <v>2</v>
      </c>
      <c r="F10" s="41" t="s">
        <v>30</v>
      </c>
      <c r="G10" s="42">
        <v>45717</v>
      </c>
      <c r="H10" s="42">
        <v>45991</v>
      </c>
      <c r="I10" s="236">
        <v>0</v>
      </c>
      <c r="J10" s="236">
        <v>0</v>
      </c>
      <c r="K10" s="236">
        <v>0.5</v>
      </c>
      <c r="L10" s="358">
        <v>1</v>
      </c>
      <c r="M10" s="329" t="s">
        <v>528</v>
      </c>
      <c r="N10" s="318" t="s">
        <v>571</v>
      </c>
      <c r="O10" s="303">
        <v>1</v>
      </c>
      <c r="P10" s="303">
        <v>0.5</v>
      </c>
    </row>
    <row r="11" spans="1:16" ht="95.15" customHeight="1">
      <c r="A11" s="538" t="s">
        <v>103</v>
      </c>
      <c r="B11" s="105" t="s">
        <v>397</v>
      </c>
      <c r="C11" s="40" t="s">
        <v>104</v>
      </c>
      <c r="D11" s="40" t="s">
        <v>88</v>
      </c>
      <c r="E11" s="41">
        <v>1</v>
      </c>
      <c r="F11" s="41" t="s">
        <v>30</v>
      </c>
      <c r="G11" s="42">
        <v>45689</v>
      </c>
      <c r="H11" s="42">
        <v>45869</v>
      </c>
      <c r="I11" s="236">
        <v>0</v>
      </c>
      <c r="J11" s="236">
        <v>0</v>
      </c>
      <c r="K11" s="236">
        <v>1</v>
      </c>
      <c r="L11" s="236" t="s">
        <v>476</v>
      </c>
      <c r="M11" s="236" t="s">
        <v>476</v>
      </c>
      <c r="N11" s="236" t="s">
        <v>476</v>
      </c>
      <c r="O11" s="301">
        <v>1</v>
      </c>
      <c r="P11" s="301">
        <v>1</v>
      </c>
    </row>
    <row r="12" spans="1:16" ht="225.65" customHeight="1">
      <c r="A12" s="538"/>
      <c r="B12" s="105" t="s">
        <v>398</v>
      </c>
      <c r="C12" s="40" t="s">
        <v>238</v>
      </c>
      <c r="D12" s="40" t="s">
        <v>239</v>
      </c>
      <c r="E12" s="41">
        <v>4</v>
      </c>
      <c r="F12" s="41" t="s">
        <v>30</v>
      </c>
      <c r="G12" s="42">
        <v>45689</v>
      </c>
      <c r="H12" s="42">
        <v>46021</v>
      </c>
      <c r="I12" s="236">
        <v>0</v>
      </c>
      <c r="J12" s="236">
        <v>0.5</v>
      </c>
      <c r="K12" s="236">
        <v>0.75</v>
      </c>
      <c r="L12" s="358">
        <v>1</v>
      </c>
      <c r="M12" s="329" t="s">
        <v>529</v>
      </c>
      <c r="N12" s="318" t="s">
        <v>573</v>
      </c>
      <c r="O12" s="303">
        <v>1</v>
      </c>
      <c r="P12" s="303">
        <v>0.75</v>
      </c>
    </row>
    <row r="13" spans="1:16" ht="167.15" customHeight="1">
      <c r="A13" s="538"/>
      <c r="B13" s="105" t="s">
        <v>399</v>
      </c>
      <c r="C13" s="106" t="s">
        <v>240</v>
      </c>
      <c r="D13" s="108" t="s">
        <v>241</v>
      </c>
      <c r="E13" s="41" t="s">
        <v>242</v>
      </c>
      <c r="F13" s="41" t="s">
        <v>30</v>
      </c>
      <c r="G13" s="42">
        <v>45689</v>
      </c>
      <c r="H13" s="42">
        <v>46021</v>
      </c>
      <c r="I13" s="236">
        <v>0</v>
      </c>
      <c r="J13" s="236">
        <v>0.4</v>
      </c>
      <c r="K13" s="236">
        <v>0.8</v>
      </c>
      <c r="L13" s="358">
        <v>1</v>
      </c>
      <c r="M13" s="329" t="s">
        <v>530</v>
      </c>
      <c r="N13" s="318" t="s">
        <v>572</v>
      </c>
      <c r="O13" s="304">
        <v>1</v>
      </c>
      <c r="P13" s="305">
        <v>0.8</v>
      </c>
    </row>
    <row r="14" spans="1:16" ht="180.65" customHeight="1">
      <c r="A14" s="538"/>
      <c r="B14" s="105" t="s">
        <v>400</v>
      </c>
      <c r="C14" s="40" t="s">
        <v>105</v>
      </c>
      <c r="D14" s="108" t="s">
        <v>241</v>
      </c>
      <c r="E14" s="107" t="s">
        <v>243</v>
      </c>
      <c r="F14" s="41" t="s">
        <v>107</v>
      </c>
      <c r="G14" s="42">
        <v>45689</v>
      </c>
      <c r="H14" s="42">
        <v>46022</v>
      </c>
      <c r="I14" s="252">
        <v>0.2</v>
      </c>
      <c r="J14" s="253">
        <v>0.4</v>
      </c>
      <c r="K14" s="253">
        <v>0.8</v>
      </c>
      <c r="L14" s="358">
        <v>1</v>
      </c>
      <c r="M14" s="328" t="s">
        <v>574</v>
      </c>
      <c r="N14" s="361" t="s">
        <v>575</v>
      </c>
      <c r="O14" s="303">
        <v>1</v>
      </c>
      <c r="P14" s="303">
        <v>0.8</v>
      </c>
    </row>
    <row r="15" spans="1:16" ht="139.5" customHeight="1">
      <c r="A15" s="538"/>
      <c r="B15" s="105" t="s">
        <v>401</v>
      </c>
      <c r="C15" s="40" t="s">
        <v>108</v>
      </c>
      <c r="D15" s="40" t="s">
        <v>88</v>
      </c>
      <c r="E15" s="41">
        <v>4</v>
      </c>
      <c r="F15" s="41" t="s">
        <v>30</v>
      </c>
      <c r="G15" s="42">
        <v>45658</v>
      </c>
      <c r="H15" s="42">
        <v>45961</v>
      </c>
      <c r="I15" s="236">
        <v>0.25</v>
      </c>
      <c r="J15" s="236">
        <v>0.5</v>
      </c>
      <c r="K15" s="236">
        <v>0.75</v>
      </c>
      <c r="L15" s="358">
        <v>1</v>
      </c>
      <c r="M15" s="327" t="s">
        <v>531</v>
      </c>
      <c r="N15" s="361" t="s">
        <v>576</v>
      </c>
      <c r="O15" s="303">
        <v>1</v>
      </c>
      <c r="P15" s="303">
        <v>0.75</v>
      </c>
    </row>
    <row r="16" spans="1:16" ht="155.15" customHeight="1">
      <c r="A16" s="538"/>
      <c r="B16" s="105" t="s">
        <v>402</v>
      </c>
      <c r="C16" s="40" t="s">
        <v>109</v>
      </c>
      <c r="D16" s="40" t="s">
        <v>88</v>
      </c>
      <c r="E16" s="41">
        <v>4</v>
      </c>
      <c r="F16" s="41" t="s">
        <v>30</v>
      </c>
      <c r="G16" s="42">
        <v>45658</v>
      </c>
      <c r="H16" s="42">
        <v>45961</v>
      </c>
      <c r="I16" s="236">
        <v>0.25</v>
      </c>
      <c r="J16" s="236">
        <v>0.5</v>
      </c>
      <c r="K16" s="236">
        <v>0.75</v>
      </c>
      <c r="L16" s="358">
        <v>1</v>
      </c>
      <c r="M16" s="328" t="s">
        <v>532</v>
      </c>
      <c r="N16" s="361" t="s">
        <v>576</v>
      </c>
      <c r="O16" s="303">
        <v>1</v>
      </c>
      <c r="P16" s="303">
        <v>0.75</v>
      </c>
    </row>
    <row r="17" spans="1:16" ht="345.65" customHeight="1">
      <c r="A17" s="538" t="s">
        <v>110</v>
      </c>
      <c r="B17" s="108" t="s">
        <v>447</v>
      </c>
      <c r="C17" s="108" t="s">
        <v>244</v>
      </c>
      <c r="D17" s="108" t="s">
        <v>241</v>
      </c>
      <c r="E17" s="106" t="s">
        <v>243</v>
      </c>
      <c r="F17" s="41" t="s">
        <v>30</v>
      </c>
      <c r="G17" s="109">
        <v>45748</v>
      </c>
      <c r="H17" s="109">
        <v>46022</v>
      </c>
      <c r="I17" s="236">
        <v>0</v>
      </c>
      <c r="J17" s="236">
        <v>0.4</v>
      </c>
      <c r="K17" s="253">
        <v>0.8</v>
      </c>
      <c r="L17" s="358">
        <v>1</v>
      </c>
      <c r="M17" s="328" t="s">
        <v>533</v>
      </c>
      <c r="N17" s="361" t="s">
        <v>577</v>
      </c>
      <c r="O17" s="303">
        <v>0</v>
      </c>
      <c r="P17" s="303">
        <v>0.8</v>
      </c>
    </row>
    <row r="18" spans="1:16" ht="285" customHeight="1">
      <c r="A18" s="538"/>
      <c r="B18" s="105" t="s">
        <v>448</v>
      </c>
      <c r="C18" s="40" t="s">
        <v>111</v>
      </c>
      <c r="D18" s="110" t="s">
        <v>71</v>
      </c>
      <c r="E18" s="111">
        <v>1</v>
      </c>
      <c r="F18" s="41" t="s">
        <v>30</v>
      </c>
      <c r="G18" s="112">
        <v>45689</v>
      </c>
      <c r="H18" s="112">
        <v>45869</v>
      </c>
      <c r="I18" s="236">
        <v>0</v>
      </c>
      <c r="J18" s="236">
        <v>0.9</v>
      </c>
      <c r="K18" s="236">
        <v>0.9</v>
      </c>
      <c r="L18" s="358">
        <v>1</v>
      </c>
      <c r="M18" s="329" t="s">
        <v>534</v>
      </c>
      <c r="N18" s="361" t="s">
        <v>578</v>
      </c>
      <c r="O18" s="303">
        <v>0</v>
      </c>
      <c r="P18" s="303">
        <v>0.9</v>
      </c>
    </row>
    <row r="19" spans="1:16">
      <c r="M19" s="250"/>
      <c r="N19" s="250"/>
    </row>
    <row r="20" spans="1:16">
      <c r="M20" s="250"/>
      <c r="N20" s="250"/>
    </row>
    <row r="21" spans="1:16">
      <c r="M21" s="250"/>
      <c r="N21" s="250"/>
    </row>
    <row r="22" spans="1:16">
      <c r="M22" s="250"/>
      <c r="N22" s="250"/>
    </row>
    <row r="23" spans="1:16">
      <c r="M23" s="250"/>
      <c r="N23" s="250"/>
    </row>
    <row r="24" spans="1:16">
      <c r="M24" s="250"/>
      <c r="N24" s="250"/>
    </row>
    <row r="25" spans="1:16">
      <c r="M25" s="250"/>
      <c r="N25" s="250"/>
    </row>
    <row r="26" spans="1:16">
      <c r="M26" s="250"/>
      <c r="N26" s="250"/>
    </row>
    <row r="27" spans="1:16">
      <c r="M27" s="250"/>
      <c r="N27" s="250"/>
    </row>
    <row r="28" spans="1:16">
      <c r="M28" s="250"/>
      <c r="N28" s="250"/>
    </row>
  </sheetData>
  <autoFilter ref="A2:P18" xr:uid="{B6E69747-EACF-4633-9BC6-91624324484F}">
    <filterColumn colId="15">
      <filters>
        <filter val="0%"/>
        <filter val="50%"/>
        <filter val="66%"/>
        <filter val="75%"/>
        <filter val="80%"/>
        <filter val="90%"/>
      </filters>
    </filterColumn>
  </autoFilter>
  <mergeCells count="6">
    <mergeCell ref="O1:P1"/>
    <mergeCell ref="A8:A10"/>
    <mergeCell ref="A11:A16"/>
    <mergeCell ref="A17:A18"/>
    <mergeCell ref="A3:A7"/>
    <mergeCell ref="I1:M1"/>
  </mergeCells>
  <conditionalFormatting sqref="B17:E17">
    <cfRule type="expression" dxfId="15" priority="2" stopIfTrue="1">
      <formula>IF($C17="P",1,0)</formula>
    </cfRule>
  </conditionalFormatting>
  <conditionalFormatting sqref="C13">
    <cfRule type="expression" dxfId="14" priority="10" stopIfTrue="1">
      <formula>IF($C13="P",1,0)</formula>
    </cfRule>
  </conditionalFormatting>
  <conditionalFormatting sqref="C7:D7">
    <cfRule type="expression" dxfId="13" priority="11" stopIfTrue="1">
      <formula>IF($C7="P",1,0)</formula>
    </cfRule>
  </conditionalFormatting>
  <conditionalFormatting sqref="C5:E5">
    <cfRule type="expression" dxfId="12" priority="13" stopIfTrue="1">
      <formula>IF($C5="P",1,0)</formula>
    </cfRule>
  </conditionalFormatting>
  <conditionalFormatting sqref="D13:D14">
    <cfRule type="expression" dxfId="11" priority="7" stopIfTrue="1">
      <formula>IF($C13="P",1,0)</formula>
    </cfRule>
  </conditionalFormatting>
  <conditionalFormatting sqref="E14">
    <cfRule type="expression" dxfId="10" priority="6" stopIfTrue="1">
      <formula>IF($C14="P",1,0)</formula>
    </cfRule>
  </conditionalFormatting>
  <conditionalFormatting sqref="G17:H17">
    <cfRule type="expression" dxfId="9" priority="1" stopIfTrue="1">
      <formula>IF($C17="P",1,0)</formula>
    </cfRule>
  </conditionalFormatting>
  <dataValidations count="1">
    <dataValidation allowBlank="1" showInputMessage="1" showErrorMessage="1" sqref="J18:K18 N3 M14 M7:N7" xr:uid="{51AA98DB-20BD-4001-BB83-F77F092E7425}"/>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AEE4E-24DE-44FF-89AD-C3BF9F1C0DBB}">
  <sheetPr>
    <tabColor rgb="FFFFFF00"/>
  </sheetPr>
  <dimension ref="A1:Q13"/>
  <sheetViews>
    <sheetView showGridLines="0" topLeftCell="D1" zoomScale="61" zoomScaleNormal="85" workbookViewId="0">
      <pane ySplit="2" topLeftCell="A12" activePane="bottomLeft" state="frozen"/>
      <selection pane="bottomLeft" activeCell="N8" sqref="N8"/>
    </sheetView>
  </sheetViews>
  <sheetFormatPr baseColWidth="10" defaultColWidth="11.453125" defaultRowHeight="14.5"/>
  <cols>
    <col min="1" max="1" width="46.54296875" style="1" bestFit="1" customWidth="1"/>
    <col min="2" max="2" width="51.453125" style="1" customWidth="1"/>
    <col min="3" max="4" width="24.453125" customWidth="1"/>
    <col min="5" max="5" width="16" customWidth="1"/>
    <col min="6" max="6" width="25.1796875" bestFit="1" customWidth="1"/>
    <col min="7" max="7" width="15.1796875" customWidth="1"/>
    <col min="8" max="10" width="14.54296875" customWidth="1"/>
    <col min="11" max="11" width="15" customWidth="1"/>
    <col min="12" max="12" width="16.453125" customWidth="1"/>
    <col min="13" max="14" width="48.54296875" customWidth="1"/>
    <col min="15" max="15" width="18.54296875" customWidth="1"/>
    <col min="16" max="16" width="13" customWidth="1"/>
  </cols>
  <sheetData>
    <row r="1" spans="1:17" s="211" customFormat="1" ht="34.75" customHeight="1" thickBot="1">
      <c r="A1" s="261"/>
      <c r="B1" s="261"/>
      <c r="I1" s="540" t="s">
        <v>469</v>
      </c>
      <c r="J1" s="540"/>
      <c r="K1" s="540"/>
      <c r="L1" s="540"/>
      <c r="M1" s="540"/>
      <c r="N1" s="319"/>
      <c r="O1" s="545" t="s">
        <v>470</v>
      </c>
      <c r="P1" s="546"/>
    </row>
    <row r="2" spans="1:17" s="2" customFormat="1" ht="65.5" thickBot="1">
      <c r="A2" s="51" t="s">
        <v>62</v>
      </c>
      <c r="B2" s="51" t="s">
        <v>63</v>
      </c>
      <c r="C2" s="51" t="s">
        <v>64</v>
      </c>
      <c r="D2" s="51" t="s">
        <v>65</v>
      </c>
      <c r="E2" s="51" t="s">
        <v>66</v>
      </c>
      <c r="F2" s="51" t="s">
        <v>67</v>
      </c>
      <c r="G2" s="51" t="s">
        <v>68</v>
      </c>
      <c r="H2" s="51" t="s">
        <v>69</v>
      </c>
      <c r="I2" s="222" t="s">
        <v>317</v>
      </c>
      <c r="J2" s="222" t="s">
        <v>318</v>
      </c>
      <c r="K2" s="222" t="s">
        <v>319</v>
      </c>
      <c r="L2" s="222" t="s">
        <v>320</v>
      </c>
      <c r="M2" s="223" t="s">
        <v>321</v>
      </c>
      <c r="N2" s="223" t="s">
        <v>585</v>
      </c>
      <c r="O2" s="270" t="s">
        <v>473</v>
      </c>
      <c r="P2" s="270" t="s">
        <v>474</v>
      </c>
    </row>
    <row r="3" spans="1:17" ht="126.75" customHeight="1">
      <c r="A3" s="541" t="s">
        <v>34</v>
      </c>
      <c r="B3" s="166" t="s">
        <v>403</v>
      </c>
      <c r="C3" s="167" t="s">
        <v>112</v>
      </c>
      <c r="D3" s="168" t="s">
        <v>71</v>
      </c>
      <c r="E3" s="48">
        <v>1</v>
      </c>
      <c r="F3" s="49" t="s">
        <v>113</v>
      </c>
      <c r="G3" s="50">
        <v>45658</v>
      </c>
      <c r="H3" s="50">
        <v>45868</v>
      </c>
      <c r="I3" s="224">
        <v>1</v>
      </c>
      <c r="J3" s="224">
        <v>1</v>
      </c>
      <c r="K3" s="224">
        <v>1</v>
      </c>
      <c r="L3" s="236" t="s">
        <v>476</v>
      </c>
      <c r="M3" s="236" t="s">
        <v>476</v>
      </c>
      <c r="N3" s="236" t="s">
        <v>476</v>
      </c>
      <c r="O3" s="306">
        <v>1</v>
      </c>
      <c r="P3" s="306">
        <v>1</v>
      </c>
    </row>
    <row r="4" spans="1:17" ht="94.5" customHeight="1">
      <c r="A4" s="542"/>
      <c r="B4" s="190" t="s">
        <v>404</v>
      </c>
      <c r="C4" s="169" t="s">
        <v>114</v>
      </c>
      <c r="D4" s="170" t="s">
        <v>115</v>
      </c>
      <c r="E4" s="93">
        <v>1</v>
      </c>
      <c r="F4" s="47" t="s">
        <v>90</v>
      </c>
      <c r="G4" s="94">
        <v>45658</v>
      </c>
      <c r="H4" s="94">
        <v>46022</v>
      </c>
      <c r="I4" s="251">
        <v>0</v>
      </c>
      <c r="J4" s="251">
        <v>0</v>
      </c>
      <c r="K4" s="251">
        <v>1</v>
      </c>
      <c r="L4" s="236" t="s">
        <v>476</v>
      </c>
      <c r="M4" s="236" t="s">
        <v>476</v>
      </c>
      <c r="N4" s="236" t="s">
        <v>476</v>
      </c>
      <c r="O4" s="306">
        <v>1</v>
      </c>
      <c r="P4" s="306">
        <v>1</v>
      </c>
    </row>
    <row r="5" spans="1:17" ht="137.5" customHeight="1">
      <c r="A5" s="542"/>
      <c r="B5" s="191" t="s">
        <v>405</v>
      </c>
      <c r="C5" s="171" t="s">
        <v>116</v>
      </c>
      <c r="D5" s="172" t="s">
        <v>117</v>
      </c>
      <c r="E5" s="93">
        <v>100</v>
      </c>
      <c r="F5" s="95" t="s">
        <v>90</v>
      </c>
      <c r="G5" s="94">
        <v>45658</v>
      </c>
      <c r="H5" s="94">
        <v>46022</v>
      </c>
      <c r="I5" s="251">
        <v>0.86</v>
      </c>
      <c r="J5" s="251">
        <v>1</v>
      </c>
      <c r="K5" s="294" t="s">
        <v>475</v>
      </c>
      <c r="L5" s="236" t="s">
        <v>476</v>
      </c>
      <c r="M5" s="236" t="s">
        <v>476</v>
      </c>
      <c r="N5" s="236" t="s">
        <v>476</v>
      </c>
      <c r="O5" s="306">
        <v>1</v>
      </c>
      <c r="P5" s="306">
        <v>1</v>
      </c>
    </row>
    <row r="6" spans="1:17" ht="209.25" customHeight="1">
      <c r="A6" s="543"/>
      <c r="B6" s="179" t="s">
        <v>406</v>
      </c>
      <c r="C6" s="173" t="s">
        <v>118</v>
      </c>
      <c r="D6" s="174" t="s">
        <v>119</v>
      </c>
      <c r="E6" s="175">
        <v>12</v>
      </c>
      <c r="F6" s="121" t="s">
        <v>90</v>
      </c>
      <c r="G6" s="176">
        <v>45658</v>
      </c>
      <c r="H6" s="176">
        <v>46022</v>
      </c>
      <c r="I6" s="251">
        <v>0.41666666666666669</v>
      </c>
      <c r="J6" s="251">
        <v>0.83333333333333337</v>
      </c>
      <c r="K6" s="251">
        <v>0.92</v>
      </c>
      <c r="L6" s="238">
        <v>1</v>
      </c>
      <c r="M6" s="315" t="s">
        <v>580</v>
      </c>
      <c r="N6" s="328" t="s">
        <v>579</v>
      </c>
      <c r="O6" s="307">
        <v>1</v>
      </c>
      <c r="P6" s="308">
        <f>11/12</f>
        <v>0.91666666666666663</v>
      </c>
      <c r="Q6" s="280"/>
    </row>
    <row r="7" spans="1:17" ht="360" customHeight="1">
      <c r="A7" s="544"/>
      <c r="B7" s="126" t="s">
        <v>407</v>
      </c>
      <c r="C7" s="126" t="s">
        <v>247</v>
      </c>
      <c r="D7" s="127" t="s">
        <v>180</v>
      </c>
      <c r="E7" s="128">
        <v>4</v>
      </c>
      <c r="F7" s="129" t="s">
        <v>120</v>
      </c>
      <c r="G7" s="130">
        <v>45689</v>
      </c>
      <c r="H7" s="130">
        <v>46022</v>
      </c>
      <c r="I7" s="236">
        <v>0.25</v>
      </c>
      <c r="J7" s="236">
        <v>0.5</v>
      </c>
      <c r="K7" s="236">
        <v>0.75</v>
      </c>
      <c r="L7" s="358">
        <v>1</v>
      </c>
      <c r="M7" s="330" t="s">
        <v>535</v>
      </c>
      <c r="N7" s="330" t="s">
        <v>581</v>
      </c>
      <c r="O7" s="307">
        <v>1</v>
      </c>
      <c r="P7" s="307">
        <v>0.75</v>
      </c>
    </row>
    <row r="8" spans="1:17" ht="103.75" customHeight="1">
      <c r="A8" s="541"/>
      <c r="B8" s="177" t="s">
        <v>408</v>
      </c>
      <c r="C8" s="177" t="s">
        <v>121</v>
      </c>
      <c r="D8" s="178" t="s">
        <v>88</v>
      </c>
      <c r="E8" s="48">
        <v>4</v>
      </c>
      <c r="F8" s="123" t="s">
        <v>7</v>
      </c>
      <c r="G8" s="50">
        <v>45658</v>
      </c>
      <c r="H8" s="50">
        <v>45677</v>
      </c>
      <c r="I8" s="224">
        <v>0.25</v>
      </c>
      <c r="J8" s="224">
        <v>0.5</v>
      </c>
      <c r="K8" s="224">
        <v>0.75</v>
      </c>
      <c r="L8" s="238">
        <v>1</v>
      </c>
      <c r="M8" s="335" t="s">
        <v>582</v>
      </c>
      <c r="N8" s="390" t="s">
        <v>476</v>
      </c>
      <c r="O8" s="307">
        <v>1</v>
      </c>
      <c r="P8" s="307">
        <v>0.75</v>
      </c>
    </row>
    <row r="9" spans="1:17" ht="95.25" customHeight="1">
      <c r="A9" s="543"/>
      <c r="B9" s="179" t="s">
        <v>409</v>
      </c>
      <c r="C9" s="179" t="s">
        <v>122</v>
      </c>
      <c r="D9" s="180" t="s">
        <v>88</v>
      </c>
      <c r="E9" s="181">
        <v>1</v>
      </c>
      <c r="F9" s="122" t="s">
        <v>7</v>
      </c>
      <c r="G9" s="182">
        <v>45658</v>
      </c>
      <c r="H9" s="182">
        <v>46111</v>
      </c>
      <c r="I9" s="224">
        <v>1</v>
      </c>
      <c r="J9" s="236" t="s">
        <v>475</v>
      </c>
      <c r="K9" s="236" t="s">
        <v>475</v>
      </c>
      <c r="L9" s="236" t="s">
        <v>476</v>
      </c>
      <c r="M9" s="236" t="s">
        <v>476</v>
      </c>
      <c r="N9" s="236" t="s">
        <v>476</v>
      </c>
      <c r="O9" s="301">
        <v>1</v>
      </c>
      <c r="P9" s="301">
        <v>1</v>
      </c>
    </row>
    <row r="10" spans="1:17" ht="318.75" customHeight="1">
      <c r="A10" s="183" t="s">
        <v>36</v>
      </c>
      <c r="B10" s="125" t="s">
        <v>410</v>
      </c>
      <c r="C10" s="126" t="s">
        <v>123</v>
      </c>
      <c r="D10" s="127" t="s">
        <v>124</v>
      </c>
      <c r="E10" s="128">
        <v>1</v>
      </c>
      <c r="F10" s="131" t="s">
        <v>30</v>
      </c>
      <c r="G10" s="130">
        <v>45689</v>
      </c>
      <c r="H10" s="130">
        <v>45869</v>
      </c>
      <c r="I10" s="224">
        <v>0.5</v>
      </c>
      <c r="J10" s="224">
        <v>1</v>
      </c>
      <c r="K10" s="236" t="s">
        <v>475</v>
      </c>
      <c r="L10" s="236" t="s">
        <v>476</v>
      </c>
      <c r="M10" s="236" t="s">
        <v>476</v>
      </c>
      <c r="N10" s="236" t="s">
        <v>476</v>
      </c>
      <c r="O10" s="301">
        <v>1</v>
      </c>
      <c r="P10" s="301">
        <v>1</v>
      </c>
    </row>
    <row r="11" spans="1:17" ht="111.65" customHeight="1">
      <c r="A11" s="544" t="s">
        <v>37</v>
      </c>
      <c r="B11" s="192" t="s">
        <v>411</v>
      </c>
      <c r="C11" s="185" t="s">
        <v>88</v>
      </c>
      <c r="D11" s="184" t="s">
        <v>88</v>
      </c>
      <c r="E11" s="186">
        <v>1</v>
      </c>
      <c r="F11" s="187" t="s">
        <v>248</v>
      </c>
      <c r="G11" s="188">
        <v>45689</v>
      </c>
      <c r="H11" s="188">
        <v>45869</v>
      </c>
      <c r="I11" s="224">
        <v>0</v>
      </c>
      <c r="J11" s="224">
        <v>1</v>
      </c>
      <c r="K11" s="224">
        <v>1</v>
      </c>
      <c r="L11" s="236" t="s">
        <v>476</v>
      </c>
      <c r="M11" s="236" t="s">
        <v>476</v>
      </c>
      <c r="N11" s="236" t="s">
        <v>476</v>
      </c>
      <c r="O11" s="301">
        <v>1</v>
      </c>
      <c r="P11" s="301">
        <v>1</v>
      </c>
    </row>
    <row r="12" spans="1:17" ht="198.75" customHeight="1">
      <c r="A12" s="544"/>
      <c r="B12" s="193" t="s">
        <v>412</v>
      </c>
      <c r="C12" s="132" t="s">
        <v>249</v>
      </c>
      <c r="D12" s="132" t="s">
        <v>88</v>
      </c>
      <c r="E12" s="165">
        <v>1</v>
      </c>
      <c r="F12" s="131" t="s">
        <v>120</v>
      </c>
      <c r="G12" s="130">
        <v>45689</v>
      </c>
      <c r="H12" s="130">
        <v>45869</v>
      </c>
      <c r="I12" s="224">
        <v>0</v>
      </c>
      <c r="J12" s="224">
        <v>1</v>
      </c>
      <c r="K12" s="224">
        <v>1</v>
      </c>
      <c r="L12" s="236" t="s">
        <v>476</v>
      </c>
      <c r="M12" s="236" t="s">
        <v>476</v>
      </c>
      <c r="N12" s="236" t="s">
        <v>476</v>
      </c>
      <c r="O12" s="301">
        <v>1</v>
      </c>
      <c r="P12" s="301">
        <v>1</v>
      </c>
    </row>
    <row r="13" spans="1:17" ht="175" customHeight="1">
      <c r="A13" s="544"/>
      <c r="B13" s="194" t="s">
        <v>413</v>
      </c>
      <c r="C13" s="177" t="s">
        <v>125</v>
      </c>
      <c r="D13" s="178" t="s">
        <v>88</v>
      </c>
      <c r="E13" s="48">
        <v>2</v>
      </c>
      <c r="F13" s="124" t="s">
        <v>7</v>
      </c>
      <c r="G13" s="50">
        <v>45689</v>
      </c>
      <c r="H13" s="50">
        <v>46022</v>
      </c>
      <c r="I13" s="224">
        <v>0</v>
      </c>
      <c r="J13" s="224">
        <v>0</v>
      </c>
      <c r="K13" s="224">
        <v>0</v>
      </c>
      <c r="L13" s="238">
        <v>0.5</v>
      </c>
      <c r="M13" s="236" t="s">
        <v>587</v>
      </c>
      <c r="N13" s="236" t="s">
        <v>584</v>
      </c>
      <c r="O13" s="383" t="s">
        <v>335</v>
      </c>
      <c r="P13" s="300">
        <v>0</v>
      </c>
    </row>
  </sheetData>
  <mergeCells count="4">
    <mergeCell ref="A3:A9"/>
    <mergeCell ref="A11:A13"/>
    <mergeCell ref="I1:M1"/>
    <mergeCell ref="O1:P1"/>
  </mergeCells>
  <conditionalFormatting sqref="B11">
    <cfRule type="expression" dxfId="8" priority="3" stopIfTrue="1">
      <formula>IF(ISERROR(VLOOKUP(B11,PRIORITARIO,1,0))=TRUE,0,1)</formula>
    </cfRule>
    <cfRule type="expression" dxfId="7" priority="4" stopIfTrue="1">
      <formula>IF($C11="P",1,0)</formula>
    </cfRule>
  </conditionalFormatting>
  <conditionalFormatting sqref="C12:D12">
    <cfRule type="expression" dxfId="6" priority="1" stopIfTrue="1">
      <formula>IF($C12="P",1,0)</formula>
    </cfRule>
  </conditionalFormatting>
  <dataValidations count="2">
    <dataValidation allowBlank="1" showInputMessage="1" showErrorMessage="1" sqref="M13:N13 M7:N7 N6" xr:uid="{B50A1DB0-4A68-43A2-AD24-A9B265CF4FC4}"/>
    <dataValidation allowBlank="1" showInputMessage="1" sqref="I4:K4" xr:uid="{1A21FD87-9587-422D-898C-B8403B11150F}"/>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E495D-FB60-4919-9B35-3A6AFB7131B7}">
  <sheetPr>
    <tabColor rgb="FFFFFF00"/>
  </sheetPr>
  <dimension ref="A1:Q16"/>
  <sheetViews>
    <sheetView showGridLines="0" topLeftCell="D1" zoomScale="59" zoomScaleNormal="70" workbookViewId="0">
      <pane ySplit="2" topLeftCell="A16" activePane="bottomLeft" state="frozen"/>
      <selection pane="bottomLeft" activeCell="M14" sqref="M14"/>
    </sheetView>
  </sheetViews>
  <sheetFormatPr baseColWidth="10" defaultColWidth="11.453125" defaultRowHeight="14.5"/>
  <cols>
    <col min="1" max="1" width="32.453125" customWidth="1"/>
    <col min="2" max="2" width="44.54296875" customWidth="1"/>
    <col min="3" max="3" width="33.453125" customWidth="1"/>
    <col min="4" max="4" width="23.54296875" customWidth="1"/>
    <col min="5" max="5" width="13.81640625" style="3" customWidth="1"/>
    <col min="6" max="6" width="28.54296875" customWidth="1"/>
    <col min="8" max="8" width="14.54296875" customWidth="1"/>
    <col min="9" max="9" width="11.453125" customWidth="1"/>
    <col min="10" max="10" width="12.453125" customWidth="1"/>
    <col min="11" max="11" width="18.54296875" customWidth="1"/>
    <col min="12" max="12" width="13.1796875" customWidth="1"/>
    <col min="13" max="13" width="84.90625" customWidth="1"/>
    <col min="14" max="14" width="44.36328125" customWidth="1"/>
    <col min="15" max="15" width="17.81640625" style="264" customWidth="1"/>
    <col min="16" max="16" width="15.453125" style="264" customWidth="1"/>
  </cols>
  <sheetData>
    <row r="1" spans="1:17" s="211" customFormat="1" ht="34.75" customHeight="1" thickBot="1">
      <c r="A1" s="261"/>
      <c r="B1" s="261"/>
      <c r="I1" s="540" t="s">
        <v>469</v>
      </c>
      <c r="J1" s="540"/>
      <c r="K1" s="540"/>
      <c r="L1" s="540"/>
      <c r="M1" s="540"/>
      <c r="N1" s="319"/>
      <c r="O1" s="545" t="s">
        <v>470</v>
      </c>
      <c r="P1" s="546"/>
    </row>
    <row r="2" spans="1:17" ht="65">
      <c r="A2" s="64" t="s">
        <v>62</v>
      </c>
      <c r="B2" s="64" t="s">
        <v>63</v>
      </c>
      <c r="C2" s="64" t="s">
        <v>64</v>
      </c>
      <c r="D2" s="64" t="s">
        <v>65</v>
      </c>
      <c r="E2" s="64" t="s">
        <v>66</v>
      </c>
      <c r="F2" s="64" t="s">
        <v>67</v>
      </c>
      <c r="G2" s="64" t="s">
        <v>68</v>
      </c>
      <c r="H2" s="64" t="s">
        <v>69</v>
      </c>
      <c r="I2" s="222" t="s">
        <v>317</v>
      </c>
      <c r="J2" s="222" t="s">
        <v>318</v>
      </c>
      <c r="K2" s="222" t="s">
        <v>319</v>
      </c>
      <c r="L2" s="222" t="s">
        <v>320</v>
      </c>
      <c r="M2" s="223" t="s">
        <v>321</v>
      </c>
      <c r="N2" s="223" t="s">
        <v>585</v>
      </c>
      <c r="O2" s="269" t="s">
        <v>467</v>
      </c>
      <c r="P2" s="269" t="s">
        <v>468</v>
      </c>
    </row>
    <row r="3" spans="1:17" ht="309.75" customHeight="1">
      <c r="A3" s="134" t="s">
        <v>38</v>
      </c>
      <c r="B3" s="135" t="s">
        <v>414</v>
      </c>
      <c r="C3" s="137" t="s">
        <v>250</v>
      </c>
      <c r="D3" s="133" t="s">
        <v>251</v>
      </c>
      <c r="E3" s="138">
        <v>40</v>
      </c>
      <c r="F3" s="133" t="s">
        <v>252</v>
      </c>
      <c r="G3" s="136">
        <v>45658</v>
      </c>
      <c r="H3" s="136">
        <v>46022</v>
      </c>
      <c r="I3" s="237">
        <v>0.72499999999999998</v>
      </c>
      <c r="J3" s="237">
        <v>1</v>
      </c>
      <c r="K3" s="236" t="s">
        <v>476</v>
      </c>
      <c r="L3" s="236" t="s">
        <v>476</v>
      </c>
      <c r="M3" s="236" t="s">
        <v>547</v>
      </c>
      <c r="N3" s="236" t="s">
        <v>476</v>
      </c>
      <c r="O3" s="301">
        <v>1</v>
      </c>
      <c r="P3" s="301">
        <v>1</v>
      </c>
      <c r="Q3" s="211" t="s">
        <v>477</v>
      </c>
    </row>
    <row r="4" spans="1:17" ht="409.5" customHeight="1">
      <c r="A4" s="134" t="s">
        <v>38</v>
      </c>
      <c r="B4" s="139" t="s">
        <v>415</v>
      </c>
      <c r="C4" s="137" t="s">
        <v>253</v>
      </c>
      <c r="D4" s="133" t="s">
        <v>254</v>
      </c>
      <c r="E4" s="138">
        <v>8</v>
      </c>
      <c r="F4" s="133" t="s">
        <v>252</v>
      </c>
      <c r="G4" s="136">
        <v>45658</v>
      </c>
      <c r="H4" s="136">
        <v>46022</v>
      </c>
      <c r="I4" s="293">
        <v>0</v>
      </c>
      <c r="J4" s="275">
        <f>2/8</f>
        <v>0.25</v>
      </c>
      <c r="K4" s="293">
        <v>0.5</v>
      </c>
      <c r="L4" s="362">
        <v>1</v>
      </c>
      <c r="M4" s="320" t="s">
        <v>588</v>
      </c>
      <c r="N4" s="320" t="s">
        <v>589</v>
      </c>
      <c r="O4" s="303">
        <v>1</v>
      </c>
      <c r="P4" s="310">
        <v>0.5</v>
      </c>
      <c r="Q4" s="280" t="s">
        <v>478</v>
      </c>
    </row>
    <row r="5" spans="1:17" ht="245.25" customHeight="1">
      <c r="A5" s="134" t="s">
        <v>38</v>
      </c>
      <c r="B5" s="135" t="s">
        <v>416</v>
      </c>
      <c r="C5" s="137" t="s">
        <v>255</v>
      </c>
      <c r="D5" s="133" t="s">
        <v>313</v>
      </c>
      <c r="E5" s="140">
        <v>1</v>
      </c>
      <c r="F5" s="133" t="s">
        <v>256</v>
      </c>
      <c r="G5" s="136">
        <v>45659</v>
      </c>
      <c r="H5" s="136">
        <v>46022</v>
      </c>
      <c r="I5" s="224">
        <v>1</v>
      </c>
      <c r="J5" s="236" t="s">
        <v>475</v>
      </c>
      <c r="K5" s="236" t="s">
        <v>476</v>
      </c>
      <c r="L5" s="236" t="s">
        <v>476</v>
      </c>
      <c r="M5" s="236" t="s">
        <v>476</v>
      </c>
      <c r="N5" s="236" t="s">
        <v>476</v>
      </c>
      <c r="O5" s="301">
        <v>1</v>
      </c>
      <c r="P5" s="301">
        <v>1</v>
      </c>
    </row>
    <row r="6" spans="1:17" ht="125">
      <c r="A6" s="134" t="s">
        <v>38</v>
      </c>
      <c r="B6" s="135" t="s">
        <v>417</v>
      </c>
      <c r="C6" s="137" t="s">
        <v>257</v>
      </c>
      <c r="D6" s="133" t="s">
        <v>258</v>
      </c>
      <c r="E6" s="133" t="s">
        <v>259</v>
      </c>
      <c r="F6" s="142" t="s">
        <v>260</v>
      </c>
      <c r="G6" s="136">
        <v>45659</v>
      </c>
      <c r="H6" s="136">
        <v>46022</v>
      </c>
      <c r="I6" s="224">
        <v>0.25</v>
      </c>
      <c r="J6" s="224">
        <v>0.5</v>
      </c>
      <c r="K6" s="224">
        <v>0.75</v>
      </c>
      <c r="L6" s="224">
        <v>1</v>
      </c>
      <c r="M6" s="363" t="s">
        <v>590</v>
      </c>
      <c r="N6" s="236" t="s">
        <v>476</v>
      </c>
      <c r="O6" s="303">
        <v>1</v>
      </c>
      <c r="P6" s="303">
        <v>0.75</v>
      </c>
    </row>
    <row r="7" spans="1:17" ht="342.75" customHeight="1">
      <c r="A7" s="134" t="s">
        <v>38</v>
      </c>
      <c r="B7" s="135" t="s">
        <v>418</v>
      </c>
      <c r="C7" s="137" t="s">
        <v>261</v>
      </c>
      <c r="D7" s="133" t="s">
        <v>261</v>
      </c>
      <c r="E7" s="138">
        <v>4</v>
      </c>
      <c r="F7" s="133" t="s">
        <v>84</v>
      </c>
      <c r="G7" s="136">
        <v>45659</v>
      </c>
      <c r="H7" s="136">
        <v>46022</v>
      </c>
      <c r="I7" s="237">
        <v>0.25</v>
      </c>
      <c r="J7" s="237">
        <v>0.5</v>
      </c>
      <c r="K7" s="237">
        <v>0.75</v>
      </c>
      <c r="L7" s="367">
        <v>1</v>
      </c>
      <c r="M7" s="340" t="s">
        <v>548</v>
      </c>
      <c r="N7" s="366" t="s">
        <v>593</v>
      </c>
      <c r="O7" s="303">
        <v>1</v>
      </c>
      <c r="P7" s="303">
        <v>0.75</v>
      </c>
      <c r="Q7" s="309"/>
    </row>
    <row r="8" spans="1:17" ht="296.5" customHeight="1">
      <c r="A8" s="257" t="s">
        <v>38</v>
      </c>
      <c r="B8" s="139" t="s">
        <v>419</v>
      </c>
      <c r="C8" s="258" t="s">
        <v>262</v>
      </c>
      <c r="D8" s="142" t="s">
        <v>263</v>
      </c>
      <c r="E8" s="259">
        <v>5</v>
      </c>
      <c r="F8" s="142" t="s">
        <v>90</v>
      </c>
      <c r="G8" s="260">
        <v>45659</v>
      </c>
      <c r="H8" s="260">
        <v>46022</v>
      </c>
      <c r="I8" s="237">
        <v>0.4</v>
      </c>
      <c r="J8" s="237">
        <v>0.6</v>
      </c>
      <c r="K8" s="237">
        <v>0.8</v>
      </c>
      <c r="L8" s="367">
        <v>1</v>
      </c>
      <c r="M8" s="341" t="s">
        <v>549</v>
      </c>
      <c r="N8" s="363" t="s">
        <v>594</v>
      </c>
      <c r="O8" s="303">
        <v>1</v>
      </c>
      <c r="P8" s="310">
        <v>0.8</v>
      </c>
      <c r="Q8" s="211"/>
    </row>
    <row r="9" spans="1:17" ht="409.5" customHeight="1">
      <c r="A9" s="134" t="s">
        <v>38</v>
      </c>
      <c r="B9" s="135" t="s">
        <v>420</v>
      </c>
      <c r="C9" s="137" t="s">
        <v>264</v>
      </c>
      <c r="D9" s="133" t="s">
        <v>263</v>
      </c>
      <c r="E9" s="133" t="s">
        <v>265</v>
      </c>
      <c r="F9" s="141" t="s">
        <v>266</v>
      </c>
      <c r="G9" s="136">
        <v>45659</v>
      </c>
      <c r="H9" s="136">
        <v>46022</v>
      </c>
      <c r="I9" s="224">
        <v>0.25</v>
      </c>
      <c r="J9" s="224">
        <v>0.5</v>
      </c>
      <c r="K9" s="224">
        <v>0.75</v>
      </c>
      <c r="L9" s="238">
        <v>1</v>
      </c>
      <c r="M9" s="341" t="s">
        <v>596</v>
      </c>
      <c r="N9" s="363" t="s">
        <v>595</v>
      </c>
      <c r="O9" s="303">
        <v>1</v>
      </c>
      <c r="P9" s="303">
        <v>0.75</v>
      </c>
    </row>
    <row r="10" spans="1:17" ht="181.5" customHeight="1">
      <c r="A10" s="134" t="s">
        <v>38</v>
      </c>
      <c r="B10" s="141" t="s">
        <v>421</v>
      </c>
      <c r="C10" s="141" t="s">
        <v>267</v>
      </c>
      <c r="D10" s="142" t="s">
        <v>267</v>
      </c>
      <c r="E10" s="142" t="s">
        <v>228</v>
      </c>
      <c r="F10" s="141" t="s">
        <v>268</v>
      </c>
      <c r="G10" s="136">
        <v>45659</v>
      </c>
      <c r="H10" s="136">
        <v>46021</v>
      </c>
      <c r="I10" s="237">
        <v>0.25</v>
      </c>
      <c r="J10" s="251">
        <v>0.5</v>
      </c>
      <c r="K10" s="251">
        <v>0.75</v>
      </c>
      <c r="L10" s="358">
        <v>1</v>
      </c>
      <c r="M10" s="342" t="s">
        <v>550</v>
      </c>
      <c r="N10" s="342" t="s">
        <v>597</v>
      </c>
      <c r="O10" s="303">
        <v>1</v>
      </c>
      <c r="P10" s="303">
        <v>0.75</v>
      </c>
    </row>
    <row r="11" spans="1:17" ht="105.75" customHeight="1">
      <c r="A11" s="134" t="s">
        <v>38</v>
      </c>
      <c r="B11" s="135" t="s">
        <v>422</v>
      </c>
      <c r="C11" s="141" t="s">
        <v>269</v>
      </c>
      <c r="D11" s="142" t="s">
        <v>269</v>
      </c>
      <c r="E11" s="142" t="s">
        <v>228</v>
      </c>
      <c r="F11" s="141" t="s">
        <v>268</v>
      </c>
      <c r="G11" s="136">
        <v>45659</v>
      </c>
      <c r="H11" s="136">
        <v>46021</v>
      </c>
      <c r="I11" s="224">
        <v>0.25</v>
      </c>
      <c r="J11" s="251">
        <v>0.5</v>
      </c>
      <c r="K11" s="251">
        <v>0.75</v>
      </c>
      <c r="L11" s="358">
        <v>1</v>
      </c>
      <c r="M11" s="343" t="s">
        <v>551</v>
      </c>
      <c r="N11" s="368" t="s">
        <v>598</v>
      </c>
      <c r="O11" s="303">
        <v>1</v>
      </c>
      <c r="P11" s="303">
        <v>0.75</v>
      </c>
    </row>
    <row r="12" spans="1:17" ht="108.75" customHeight="1">
      <c r="A12" s="134" t="s">
        <v>38</v>
      </c>
      <c r="B12" s="135" t="s">
        <v>423</v>
      </c>
      <c r="C12" s="141" t="s">
        <v>270</v>
      </c>
      <c r="D12" s="142" t="s">
        <v>269</v>
      </c>
      <c r="E12" s="142" t="s">
        <v>228</v>
      </c>
      <c r="F12" s="141" t="s">
        <v>268</v>
      </c>
      <c r="G12" s="136">
        <v>45659</v>
      </c>
      <c r="H12" s="136">
        <v>46021</v>
      </c>
      <c r="I12" s="224">
        <v>0.25</v>
      </c>
      <c r="J12" s="251">
        <v>0.5</v>
      </c>
      <c r="K12" s="251">
        <v>0.75</v>
      </c>
      <c r="L12" s="238">
        <v>1</v>
      </c>
      <c r="M12" s="343" t="s">
        <v>552</v>
      </c>
      <c r="N12" s="343" t="s">
        <v>599</v>
      </c>
      <c r="O12" s="303">
        <v>1</v>
      </c>
      <c r="P12" s="303">
        <v>0.75</v>
      </c>
    </row>
    <row r="13" spans="1:17" ht="236.5" customHeight="1">
      <c r="A13" s="134" t="s">
        <v>38</v>
      </c>
      <c r="B13" s="141" t="s">
        <v>424</v>
      </c>
      <c r="C13" s="141" t="s">
        <v>271</v>
      </c>
      <c r="D13" s="142" t="s">
        <v>271</v>
      </c>
      <c r="E13" s="142" t="s">
        <v>272</v>
      </c>
      <c r="F13" s="141" t="s">
        <v>273</v>
      </c>
      <c r="G13" s="136">
        <v>45659</v>
      </c>
      <c r="H13" s="136">
        <v>46021</v>
      </c>
      <c r="I13" s="224">
        <v>0.25</v>
      </c>
      <c r="J13" s="224">
        <v>0.5</v>
      </c>
      <c r="K13" s="224">
        <v>0.75</v>
      </c>
      <c r="L13" s="238">
        <v>0.75</v>
      </c>
      <c r="M13" s="320" t="s">
        <v>502</v>
      </c>
      <c r="N13" s="320" t="s">
        <v>600</v>
      </c>
      <c r="O13" s="303">
        <v>1</v>
      </c>
      <c r="P13" s="303">
        <v>0.75</v>
      </c>
    </row>
    <row r="14" spans="1:17" ht="373.5" customHeight="1">
      <c r="A14" s="134" t="s">
        <v>38</v>
      </c>
      <c r="B14" s="135" t="s">
        <v>425</v>
      </c>
      <c r="C14" s="141" t="s">
        <v>274</v>
      </c>
      <c r="D14" s="142" t="s">
        <v>274</v>
      </c>
      <c r="E14" s="142" t="s">
        <v>275</v>
      </c>
      <c r="F14" s="141" t="s">
        <v>273</v>
      </c>
      <c r="G14" s="136">
        <v>45659</v>
      </c>
      <c r="H14" s="136">
        <v>46021</v>
      </c>
      <c r="I14" s="224">
        <v>0.25</v>
      </c>
      <c r="J14" s="224">
        <v>0.5</v>
      </c>
      <c r="K14" s="224">
        <v>0.75</v>
      </c>
      <c r="L14" s="238">
        <v>0.75</v>
      </c>
      <c r="M14" s="321" t="s">
        <v>503</v>
      </c>
      <c r="N14" s="320" t="s">
        <v>600</v>
      </c>
      <c r="O14" s="303">
        <v>1</v>
      </c>
      <c r="P14" s="303">
        <v>0.75</v>
      </c>
    </row>
    <row r="15" spans="1:17" ht="167.25" customHeight="1">
      <c r="A15" s="134" t="s">
        <v>38</v>
      </c>
      <c r="B15" s="135" t="s">
        <v>426</v>
      </c>
      <c r="C15" s="141" t="s">
        <v>276</v>
      </c>
      <c r="D15" s="142" t="s">
        <v>88</v>
      </c>
      <c r="E15" s="138">
        <v>1</v>
      </c>
      <c r="F15" s="141" t="s">
        <v>277</v>
      </c>
      <c r="G15" s="136">
        <v>45659</v>
      </c>
      <c r="H15" s="136">
        <v>46021</v>
      </c>
      <c r="I15" s="224">
        <v>0</v>
      </c>
      <c r="J15" s="224">
        <v>1</v>
      </c>
      <c r="K15" s="224">
        <v>1</v>
      </c>
      <c r="L15" s="236" t="s">
        <v>475</v>
      </c>
      <c r="M15" s="236" t="s">
        <v>482</v>
      </c>
      <c r="N15" s="236" t="s">
        <v>482</v>
      </c>
      <c r="O15" s="301">
        <v>1</v>
      </c>
      <c r="P15" s="301">
        <v>1</v>
      </c>
    </row>
    <row r="16" spans="1:17" ht="368.25" customHeight="1">
      <c r="A16" s="134" t="s">
        <v>38</v>
      </c>
      <c r="B16" s="141" t="s">
        <v>427</v>
      </c>
      <c r="C16" s="141" t="s">
        <v>278</v>
      </c>
      <c r="D16" s="142" t="s">
        <v>279</v>
      </c>
      <c r="E16" s="138">
        <v>4</v>
      </c>
      <c r="F16" s="141" t="s">
        <v>280</v>
      </c>
      <c r="G16" s="136">
        <v>45659</v>
      </c>
      <c r="H16" s="136">
        <v>46021</v>
      </c>
      <c r="I16" s="224">
        <v>0.25</v>
      </c>
      <c r="J16" s="224">
        <v>0.5</v>
      </c>
      <c r="K16" s="224">
        <v>0.75</v>
      </c>
      <c r="L16" s="238">
        <v>1</v>
      </c>
      <c r="M16" s="331" t="s">
        <v>536</v>
      </c>
      <c r="N16" s="369" t="s">
        <v>601</v>
      </c>
      <c r="O16" s="303">
        <v>1</v>
      </c>
      <c r="P16" s="303">
        <v>0.75</v>
      </c>
    </row>
  </sheetData>
  <autoFilter ref="A2:Q16" xr:uid="{F1FE495D-FB60-4919-9B35-3A6AFB7131B7}"/>
  <mergeCells count="2">
    <mergeCell ref="I1:M1"/>
    <mergeCell ref="O1:P1"/>
  </mergeCells>
  <hyperlinks>
    <hyperlink ref="N11" r:id="rId1" display="https://365uact-my.sharepoint.com/:f:/g/personal/ruben_zules_renovacionterritorio_gov_co/IgB3CstObOapRoS10fwXerchAThigFSN1-LUvEGLhcAZzps?e=A4WssE" xr:uid="{2DDA478B-47C9-4816-BC0D-61DE7B02901F}"/>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12101-7267-4143-B031-728394AB983A}">
  <sheetPr>
    <tabColor rgb="FF00B0F0"/>
  </sheetPr>
  <dimension ref="A1:Q15"/>
  <sheetViews>
    <sheetView showGridLines="0" topLeftCell="G1" zoomScale="55" zoomScaleNormal="55" workbookViewId="0">
      <pane ySplit="2" topLeftCell="A13" activePane="bottomLeft" state="frozen"/>
      <selection pane="bottomLeft" activeCell="N1" sqref="N1"/>
    </sheetView>
  </sheetViews>
  <sheetFormatPr baseColWidth="10" defaultColWidth="11.453125" defaultRowHeight="14.5"/>
  <cols>
    <col min="1" max="1" width="46.54296875" style="1" bestFit="1" customWidth="1"/>
    <col min="2" max="2" width="51.453125" style="1" customWidth="1"/>
    <col min="3" max="4" width="24.453125" customWidth="1"/>
    <col min="5" max="5" width="16" customWidth="1"/>
    <col min="6" max="6" width="25.1796875" bestFit="1" customWidth="1"/>
    <col min="7" max="7" width="15.1796875" customWidth="1"/>
    <col min="8" max="8" width="14.54296875" customWidth="1"/>
    <col min="9" max="9" width="19.1796875" customWidth="1"/>
    <col min="10" max="10" width="20.54296875" customWidth="1"/>
    <col min="11" max="11" width="26.54296875" customWidth="1"/>
    <col min="12" max="12" width="24.453125" customWidth="1"/>
    <col min="13" max="13" width="82.81640625" customWidth="1"/>
    <col min="14" max="14" width="31.36328125" customWidth="1"/>
    <col min="15" max="15" width="19.81640625" style="389" customWidth="1"/>
    <col min="16" max="16" width="17.453125" style="389" customWidth="1"/>
    <col min="17" max="17" width="20" customWidth="1"/>
  </cols>
  <sheetData>
    <row r="1" spans="1:17" s="211" customFormat="1" ht="34.75" customHeight="1" thickBot="1">
      <c r="A1" s="261"/>
      <c r="B1" s="261"/>
      <c r="I1" s="540" t="s">
        <v>469</v>
      </c>
      <c r="J1" s="540"/>
      <c r="K1" s="540"/>
      <c r="L1" s="540"/>
      <c r="M1" s="540"/>
      <c r="N1" s="319"/>
      <c r="O1" s="547" t="s">
        <v>470</v>
      </c>
      <c r="P1" s="548"/>
    </row>
    <row r="2" spans="1:17" s="2" customFormat="1" ht="52.5" thickBot="1">
      <c r="A2" s="60" t="s">
        <v>62</v>
      </c>
      <c r="B2" s="60" t="s">
        <v>63</v>
      </c>
      <c r="C2" s="60" t="s">
        <v>64</v>
      </c>
      <c r="D2" s="60" t="s">
        <v>65</v>
      </c>
      <c r="E2" s="60" t="s">
        <v>66</v>
      </c>
      <c r="F2" s="60" t="s">
        <v>67</v>
      </c>
      <c r="G2" s="60" t="s">
        <v>68</v>
      </c>
      <c r="H2" s="60" t="s">
        <v>69</v>
      </c>
      <c r="I2" s="222" t="s">
        <v>317</v>
      </c>
      <c r="J2" s="222" t="s">
        <v>318</v>
      </c>
      <c r="K2" s="222" t="s">
        <v>319</v>
      </c>
      <c r="L2" s="222" t="s">
        <v>320</v>
      </c>
      <c r="M2" s="223" t="s">
        <v>321</v>
      </c>
      <c r="N2" s="365" t="s">
        <v>602</v>
      </c>
      <c r="O2" s="277" t="s">
        <v>471</v>
      </c>
      <c r="P2" s="271" t="s">
        <v>468</v>
      </c>
    </row>
    <row r="3" spans="1:17" ht="333.75" customHeight="1" thickBot="1">
      <c r="A3" s="549" t="s">
        <v>42</v>
      </c>
      <c r="B3" s="56" t="s">
        <v>428</v>
      </c>
      <c r="C3" s="56" t="s">
        <v>312</v>
      </c>
      <c r="D3" s="57" t="s">
        <v>313</v>
      </c>
      <c r="E3" s="57">
        <v>2</v>
      </c>
      <c r="F3" s="58" t="s">
        <v>127</v>
      </c>
      <c r="G3" s="59">
        <v>45689</v>
      </c>
      <c r="H3" s="59">
        <v>46018</v>
      </c>
      <c r="I3" s="238">
        <v>0.25</v>
      </c>
      <c r="J3" s="238">
        <v>0.5</v>
      </c>
      <c r="K3" s="238">
        <v>0.75</v>
      </c>
      <c r="L3" s="238">
        <v>1</v>
      </c>
      <c r="M3" s="315" t="s">
        <v>543</v>
      </c>
      <c r="N3" s="315" t="s">
        <v>567</v>
      </c>
      <c r="O3" s="384">
        <v>1</v>
      </c>
      <c r="P3" s="385">
        <v>0.75</v>
      </c>
      <c r="Q3" s="280"/>
    </row>
    <row r="4" spans="1:17" ht="409.5" customHeight="1" thickBot="1">
      <c r="A4" s="550"/>
      <c r="B4" s="52" t="s">
        <v>429</v>
      </c>
      <c r="C4" s="52" t="s">
        <v>128</v>
      </c>
      <c r="D4" s="53" t="s">
        <v>314</v>
      </c>
      <c r="E4" s="53">
        <v>1</v>
      </c>
      <c r="F4" s="54" t="s">
        <v>129</v>
      </c>
      <c r="G4" s="55">
        <v>45689</v>
      </c>
      <c r="H4" s="55">
        <v>46022</v>
      </c>
      <c r="I4" s="237">
        <v>0</v>
      </c>
      <c r="J4" s="251">
        <v>0.7</v>
      </c>
      <c r="K4" s="251">
        <v>0.9</v>
      </c>
      <c r="L4" s="238">
        <v>1</v>
      </c>
      <c r="M4" s="374" t="s">
        <v>544</v>
      </c>
      <c r="N4" s="337" t="s">
        <v>476</v>
      </c>
      <c r="O4" s="384">
        <v>1</v>
      </c>
      <c r="P4" s="386">
        <v>0.9</v>
      </c>
      <c r="Q4" s="311"/>
    </row>
    <row r="5" spans="1:17" ht="141" customHeight="1" thickBot="1">
      <c r="A5" s="550"/>
      <c r="B5" s="52" t="s">
        <v>430</v>
      </c>
      <c r="C5" s="52" t="s">
        <v>130</v>
      </c>
      <c r="D5" s="53" t="s">
        <v>131</v>
      </c>
      <c r="E5" s="53">
        <v>1</v>
      </c>
      <c r="F5" s="54" t="s">
        <v>132</v>
      </c>
      <c r="G5" s="55">
        <v>45689</v>
      </c>
      <c r="H5" s="55">
        <v>45747</v>
      </c>
      <c r="I5" s="237">
        <v>1</v>
      </c>
      <c r="J5" s="224" t="s">
        <v>476</v>
      </c>
      <c r="K5" s="224" t="s">
        <v>476</v>
      </c>
      <c r="L5" s="236" t="s">
        <v>476</v>
      </c>
      <c r="M5" s="236" t="s">
        <v>476</v>
      </c>
      <c r="N5" s="236" t="s">
        <v>476</v>
      </c>
      <c r="O5" s="373">
        <v>1</v>
      </c>
      <c r="P5" s="371">
        <v>1</v>
      </c>
    </row>
    <row r="6" spans="1:17" ht="136.5" customHeight="1" thickBot="1">
      <c r="A6" s="550"/>
      <c r="B6" s="52" t="s">
        <v>431</v>
      </c>
      <c r="C6" s="52" t="s">
        <v>133</v>
      </c>
      <c r="D6" s="53" t="s">
        <v>134</v>
      </c>
      <c r="E6" s="53">
        <v>1</v>
      </c>
      <c r="F6" s="54" t="s">
        <v>135</v>
      </c>
      <c r="G6" s="256">
        <v>45689</v>
      </c>
      <c r="H6" s="256">
        <v>45747</v>
      </c>
      <c r="I6" s="237">
        <v>0.5</v>
      </c>
      <c r="J6" s="224">
        <v>1</v>
      </c>
      <c r="K6" s="224" t="s">
        <v>476</v>
      </c>
      <c r="L6" s="236" t="s">
        <v>476</v>
      </c>
      <c r="M6" s="236" t="s">
        <v>476</v>
      </c>
      <c r="N6" s="236" t="s">
        <v>476</v>
      </c>
      <c r="O6" s="373">
        <v>1</v>
      </c>
      <c r="P6" s="371">
        <v>1</v>
      </c>
    </row>
    <row r="7" spans="1:17" ht="204" customHeight="1" thickBot="1">
      <c r="A7" s="550"/>
      <c r="B7" s="52" t="s">
        <v>432</v>
      </c>
      <c r="C7" s="52" t="s">
        <v>136</v>
      </c>
      <c r="D7" s="53" t="s">
        <v>79</v>
      </c>
      <c r="E7" s="143">
        <v>1</v>
      </c>
      <c r="F7" s="54" t="s">
        <v>80</v>
      </c>
      <c r="G7" s="55">
        <v>45689</v>
      </c>
      <c r="H7" s="55">
        <v>46022</v>
      </c>
      <c r="I7" s="224">
        <v>0.25</v>
      </c>
      <c r="J7" s="224">
        <v>0.5</v>
      </c>
      <c r="K7" s="224">
        <v>0.75</v>
      </c>
      <c r="L7" s="238">
        <v>1</v>
      </c>
      <c r="M7" s="315" t="s">
        <v>521</v>
      </c>
      <c r="N7" s="315" t="s">
        <v>476</v>
      </c>
      <c r="O7" s="384">
        <v>1</v>
      </c>
      <c r="P7" s="386">
        <v>0.75</v>
      </c>
      <c r="Q7" s="280"/>
    </row>
    <row r="8" spans="1:17" ht="192" customHeight="1" thickBot="1">
      <c r="A8" s="550"/>
      <c r="B8" s="52" t="s">
        <v>433</v>
      </c>
      <c r="C8" s="52" t="s">
        <v>137</v>
      </c>
      <c r="D8" s="53" t="s">
        <v>138</v>
      </c>
      <c r="E8" s="53">
        <v>1</v>
      </c>
      <c r="F8" s="54" t="s">
        <v>139</v>
      </c>
      <c r="G8" s="55">
        <v>45689</v>
      </c>
      <c r="H8" s="55">
        <v>45899</v>
      </c>
      <c r="I8" s="224">
        <v>0</v>
      </c>
      <c r="J8" s="224">
        <v>0.2</v>
      </c>
      <c r="K8" s="224">
        <v>1</v>
      </c>
      <c r="L8" s="236" t="s">
        <v>476</v>
      </c>
      <c r="M8" s="236" t="s">
        <v>476</v>
      </c>
      <c r="N8" s="236" t="s">
        <v>476</v>
      </c>
      <c r="O8" s="373">
        <v>1</v>
      </c>
      <c r="P8" s="371">
        <v>1</v>
      </c>
      <c r="Q8" s="280" t="s">
        <v>479</v>
      </c>
    </row>
    <row r="9" spans="1:17" ht="361.5" customHeight="1" thickBot="1">
      <c r="A9" s="52" t="s">
        <v>43</v>
      </c>
      <c r="B9" s="52" t="s">
        <v>434</v>
      </c>
      <c r="C9" s="52" t="s">
        <v>140</v>
      </c>
      <c r="D9" s="53" t="s">
        <v>79</v>
      </c>
      <c r="E9" s="143">
        <v>1</v>
      </c>
      <c r="F9" s="54" t="s">
        <v>30</v>
      </c>
      <c r="G9" s="55">
        <v>45689</v>
      </c>
      <c r="H9" s="55">
        <v>46022</v>
      </c>
      <c r="I9" s="224">
        <v>0.25</v>
      </c>
      <c r="J9" s="224">
        <v>0.5</v>
      </c>
      <c r="K9" s="224">
        <v>0.75</v>
      </c>
      <c r="L9" s="358">
        <v>1</v>
      </c>
      <c r="M9" s="332" t="s">
        <v>537</v>
      </c>
      <c r="N9" s="332" t="s">
        <v>476</v>
      </c>
      <c r="O9" s="384">
        <v>1</v>
      </c>
      <c r="P9" s="386">
        <v>0.75</v>
      </c>
    </row>
    <row r="10" spans="1:17" ht="257.25" customHeight="1" thickBot="1">
      <c r="A10" s="551" t="s">
        <v>436</v>
      </c>
      <c r="B10" s="52" t="s">
        <v>435</v>
      </c>
      <c r="C10" s="52" t="s">
        <v>225</v>
      </c>
      <c r="D10" s="54" t="s">
        <v>126</v>
      </c>
      <c r="E10" s="53">
        <v>12</v>
      </c>
      <c r="F10" s="54" t="s">
        <v>141</v>
      </c>
      <c r="G10" s="55">
        <v>45689</v>
      </c>
      <c r="H10" s="55">
        <v>46022</v>
      </c>
      <c r="I10" s="224">
        <v>0.25</v>
      </c>
      <c r="J10" s="224">
        <v>0.5</v>
      </c>
      <c r="K10" s="224">
        <v>0.75</v>
      </c>
      <c r="L10" s="238">
        <v>1</v>
      </c>
      <c r="M10" s="338" t="s">
        <v>545</v>
      </c>
      <c r="N10" s="315" t="s">
        <v>583</v>
      </c>
      <c r="O10" s="384">
        <v>1</v>
      </c>
      <c r="P10" s="386">
        <v>0.75</v>
      </c>
    </row>
    <row r="11" spans="1:17" ht="119.25" customHeight="1" thickBot="1">
      <c r="A11" s="551"/>
      <c r="B11" s="144" t="s">
        <v>437</v>
      </c>
      <c r="C11" s="52" t="s">
        <v>142</v>
      </c>
      <c r="D11" s="53" t="s">
        <v>134</v>
      </c>
      <c r="E11" s="53">
        <v>1</v>
      </c>
      <c r="F11" s="54" t="s">
        <v>30</v>
      </c>
      <c r="G11" s="55">
        <v>45689</v>
      </c>
      <c r="H11" s="55">
        <v>45899</v>
      </c>
      <c r="I11" s="224">
        <v>0</v>
      </c>
      <c r="J11" s="224">
        <v>0</v>
      </c>
      <c r="K11" s="224">
        <v>1</v>
      </c>
      <c r="L11" s="236" t="s">
        <v>476</v>
      </c>
      <c r="M11" s="236" t="s">
        <v>476</v>
      </c>
      <c r="N11" s="236" t="s">
        <v>476</v>
      </c>
      <c r="O11" s="373">
        <v>1</v>
      </c>
      <c r="P11" s="371">
        <v>1</v>
      </c>
    </row>
    <row r="12" spans="1:17" ht="168" customHeight="1" thickBot="1">
      <c r="A12" s="552" t="s">
        <v>47</v>
      </c>
      <c r="B12" s="52" t="s">
        <v>438</v>
      </c>
      <c r="C12" s="52" t="s">
        <v>92</v>
      </c>
      <c r="D12" s="54" t="s">
        <v>93</v>
      </c>
      <c r="E12" s="53">
        <v>1</v>
      </c>
      <c r="F12" s="54" t="s">
        <v>90</v>
      </c>
      <c r="G12" s="55">
        <v>45839</v>
      </c>
      <c r="H12" s="55">
        <v>45930</v>
      </c>
      <c r="I12" s="224">
        <v>0</v>
      </c>
      <c r="J12" s="224">
        <v>0</v>
      </c>
      <c r="K12" s="224">
        <v>1</v>
      </c>
      <c r="L12" s="236" t="s">
        <v>476</v>
      </c>
      <c r="M12" s="236" t="s">
        <v>476</v>
      </c>
      <c r="N12" s="236" t="s">
        <v>476</v>
      </c>
      <c r="O12" s="373">
        <v>1</v>
      </c>
      <c r="P12" s="372">
        <v>1</v>
      </c>
    </row>
    <row r="13" spans="1:17" ht="190.5" customHeight="1" thickBot="1">
      <c r="A13" s="553"/>
      <c r="B13" s="52" t="s">
        <v>439</v>
      </c>
      <c r="C13" s="52" t="s">
        <v>94</v>
      </c>
      <c r="D13" s="54" t="s">
        <v>93</v>
      </c>
      <c r="E13" s="53">
        <v>1</v>
      </c>
      <c r="F13" s="54" t="s">
        <v>90</v>
      </c>
      <c r="G13" s="55">
        <v>45658</v>
      </c>
      <c r="H13" s="55">
        <v>46021</v>
      </c>
      <c r="I13" s="224">
        <v>0</v>
      </c>
      <c r="J13" s="224">
        <v>0</v>
      </c>
      <c r="K13" s="224">
        <v>0.9</v>
      </c>
      <c r="L13" s="238">
        <v>1</v>
      </c>
      <c r="M13" s="336" t="s">
        <v>542</v>
      </c>
      <c r="N13" s="336" t="s">
        <v>603</v>
      </c>
      <c r="O13" s="384">
        <v>1</v>
      </c>
      <c r="P13" s="387">
        <v>0.9</v>
      </c>
      <c r="Q13" s="280"/>
    </row>
    <row r="14" spans="1:17" ht="229.5" customHeight="1" thickBot="1">
      <c r="A14" s="554"/>
      <c r="B14" s="52" t="s">
        <v>440</v>
      </c>
      <c r="C14" s="52" t="s">
        <v>143</v>
      </c>
      <c r="D14" s="53" t="s">
        <v>144</v>
      </c>
      <c r="E14" s="53">
        <v>1</v>
      </c>
      <c r="F14" s="54" t="s">
        <v>30</v>
      </c>
      <c r="G14" s="55">
        <v>45689</v>
      </c>
      <c r="H14" s="55">
        <v>46022</v>
      </c>
      <c r="I14" s="224">
        <v>0.5</v>
      </c>
      <c r="J14" s="224">
        <v>0.9</v>
      </c>
      <c r="K14" s="224">
        <v>0.9</v>
      </c>
      <c r="L14" s="358">
        <v>1</v>
      </c>
      <c r="M14" s="333" t="s">
        <v>538</v>
      </c>
      <c r="N14" s="333" t="s">
        <v>604</v>
      </c>
      <c r="O14" s="384">
        <v>1</v>
      </c>
      <c r="P14" s="386">
        <v>0.9</v>
      </c>
    </row>
    <row r="15" spans="1:17" ht="15" thickBot="1">
      <c r="O15" s="388"/>
    </row>
  </sheetData>
  <mergeCells count="5">
    <mergeCell ref="O1:P1"/>
    <mergeCell ref="A3:A8"/>
    <mergeCell ref="A10:A11"/>
    <mergeCell ref="A12:A14"/>
    <mergeCell ref="I1:M1"/>
  </mergeCells>
  <conditionalFormatting sqref="B11">
    <cfRule type="expression" dxfId="5" priority="1" stopIfTrue="1">
      <formula>IF(ISERROR(VLOOKUP(B11,PRIORITARIO,1,0))=TRUE,0,1)</formula>
    </cfRule>
    <cfRule type="expression" dxfId="4" priority="2" stopIfTrue="1">
      <formula>IF($C11="P",1,0)</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f6d50997-3ee2-42e0-8404-827f55cce8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D6E0EDD31410047AF77D8D058A9117E" ma:contentTypeVersion="18" ma:contentTypeDescription="Crear nuevo documento." ma:contentTypeScope="" ma:versionID="e20d8acb6bb21cae9eba86f5bdba506b">
  <xsd:schema xmlns:xsd="http://www.w3.org/2001/XMLSchema" xmlns:xs="http://www.w3.org/2001/XMLSchema" xmlns:p="http://schemas.microsoft.com/office/2006/metadata/properties" xmlns:ns1="http://schemas.microsoft.com/sharepoint/v3" xmlns:ns3="f6d50997-3ee2-42e0-8404-827f55cce8f9" xmlns:ns4="74917a72-fd82-49f7-8b93-9a3988e6cd3d" targetNamespace="http://schemas.microsoft.com/office/2006/metadata/properties" ma:root="true" ma:fieldsID="e28f91b09451d0d4119140c571280494" ns1:_="" ns3:_="" ns4:_="">
    <xsd:import namespace="http://schemas.microsoft.com/sharepoint/v3"/>
    <xsd:import namespace="f6d50997-3ee2-42e0-8404-827f55cce8f9"/>
    <xsd:import namespace="74917a72-fd82-49f7-8b93-9a3988e6cd3d"/>
    <xsd:element name="properties">
      <xsd:complexType>
        <xsd:sequence>
          <xsd:element name="documentManagement">
            <xsd:complexType>
              <xsd:all>
                <xsd:element ref="ns3:_activity" minOccurs="0"/>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bjectDetectorVersions" minOccurs="0"/>
                <xsd:element ref="ns3:MediaServiceOCR" minOccurs="0"/>
                <xsd:element ref="ns3:MediaServiceGenerationTime" minOccurs="0"/>
                <xsd:element ref="ns3:MediaServiceEventHashCode" minOccurs="0"/>
                <xsd:element ref="ns3:MediaServiceSystemTags" minOccurs="0"/>
                <xsd:element ref="ns3:MediaServiceSearchProperties"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iedades de la Directiva de cumplimiento unificado" ma:hidden="true" ma:internalName="_ip_UnifiedCompliancePolicyProperties">
      <xsd:simpleType>
        <xsd:restriction base="dms:Note"/>
      </xsd:simpleType>
    </xsd:element>
    <xsd:element name="_ip_UnifiedCompliancePolicyUIAction" ma:index="25"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d50997-3ee2-42e0-8404-827f55cce8f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917a72-fd82-49f7-8b93-9a3988e6cd3d"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615B18-28BC-4A74-8AE9-21E292873A77}">
  <ds:schemaRefs>
    <ds:schemaRef ds:uri="http://purl.org/dc/terms/"/>
    <ds:schemaRef ds:uri="http://schemas.microsoft.com/sharepoint/v3"/>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74917a72-fd82-49f7-8b93-9a3988e6cd3d"/>
    <ds:schemaRef ds:uri="http://schemas.microsoft.com/office/2006/metadata/properties"/>
    <ds:schemaRef ds:uri="f6d50997-3ee2-42e0-8404-827f55cce8f9"/>
    <ds:schemaRef ds:uri="http://www.w3.org/XML/1998/namespace"/>
    <ds:schemaRef ds:uri="http://purl.org/dc/dcmitype/"/>
  </ds:schemaRefs>
</ds:datastoreItem>
</file>

<file path=customXml/itemProps2.xml><?xml version="1.0" encoding="utf-8"?>
<ds:datastoreItem xmlns:ds="http://schemas.openxmlformats.org/officeDocument/2006/customXml" ds:itemID="{B86053A5-ABBA-4600-9D4B-2142585F20D3}">
  <ds:schemaRefs>
    <ds:schemaRef ds:uri="http://schemas.microsoft.com/sharepoint/v3/contenttype/forms"/>
  </ds:schemaRefs>
</ds:datastoreItem>
</file>

<file path=customXml/itemProps3.xml><?xml version="1.0" encoding="utf-8"?>
<ds:datastoreItem xmlns:ds="http://schemas.openxmlformats.org/officeDocument/2006/customXml" ds:itemID="{60CB54E0-52B6-4A5F-938A-47A41F15B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d50997-3ee2-42e0-8404-827f55cce8f9"/>
    <ds:schemaRef ds:uri="74917a72-fd82-49f7-8b93-9a3988e6cd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Actalizaciones del PTEP</vt:lpstr>
      <vt:lpstr>Programa</vt:lpstr>
      <vt:lpstr>1.Gestión Riesgos Corrupción</vt:lpstr>
      <vt:lpstr>Mapa de riesgos de corrupci </vt:lpstr>
      <vt:lpstr>2.Redes Insti Canales Denuncia</vt:lpstr>
      <vt:lpstr>3.Atención Ciudadanía</vt:lpstr>
      <vt:lpstr>4. Rendición Cuent</vt:lpstr>
      <vt:lpstr>5.Participación Ciudadana</vt:lpstr>
      <vt:lpstr>6.Transparencia Acceso Info</vt:lpstr>
      <vt:lpstr>7.Racionalización Trámites</vt:lpstr>
      <vt:lpstr>8.Legalidad e Integridad</vt:lpstr>
      <vt:lpstr>9.Iniciativas adicionales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Morales Lopez</dc:creator>
  <cp:keywords/>
  <dc:description/>
  <cp:lastModifiedBy>Juan Carlos Herrera Vega</cp:lastModifiedBy>
  <cp:revision/>
  <dcterms:created xsi:type="dcterms:W3CDTF">2023-11-16T20:10:33Z</dcterms:created>
  <dcterms:modified xsi:type="dcterms:W3CDTF">2025-12-31T03:34:34Z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0x0101003D6E0EDD31410047AF77D8D058A9117E</vt:lpwstr>
  </property>
</Properties>
</file>