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mc:AlternateContent xmlns:mc="http://schemas.openxmlformats.org/markup-compatibility/2006">
    <mc:Choice Requires="x15">
      <x15ac:absPath xmlns:x15ac="http://schemas.microsoft.com/office/spreadsheetml/2010/11/ac" url="C:\Users\miguel.Saavedra\Desktop\GITCI 2022\SEFUIMIENTO PAAC 2022\SEGUNDO SEGUIMIENTO\"/>
    </mc:Choice>
  </mc:AlternateContent>
  <xr:revisionPtr revIDLastSave="0" documentId="8_{AA6EDC88-BC3D-4F9B-8511-ED8060BCF2ED}" xr6:coauthVersionLast="47" xr6:coauthVersionMax="47" xr10:uidLastSave="{00000000-0000-0000-0000-000000000000}"/>
  <bookViews>
    <workbookView xWindow="-120" yWindow="-120" windowWidth="20730" windowHeight="11160" tabRatio="602" xr2:uid="{00000000-000D-0000-FFFF-FFFF00000000}"/>
  </bookViews>
  <sheets>
    <sheet name="Consolidado" sheetId="16" r:id="rId1"/>
    <sheet name="1.Gestión de Riesgos" sheetId="12" r:id="rId2"/>
    <sheet name="1. Mapa Riesgos de Corrupción" sheetId="19" r:id="rId3"/>
    <sheet name="2. Racionalización deTrámites" sheetId="2" r:id="rId4"/>
    <sheet name="3.Rendición de cuentas" sheetId="8" r:id="rId5"/>
    <sheet name="4.Atención al Ciudadano" sheetId="3" r:id="rId6"/>
    <sheet name="5.Transp y acceso a la informac" sheetId="4" r:id="rId7"/>
    <sheet name="6.Codigo de Integridad" sheetId="13" r:id="rId8"/>
    <sheet name="6.Conflicto de Intereses" sheetId="14" r:id="rId9"/>
    <sheet name="Control de Cambios" sheetId="15" r:id="rId10"/>
  </sheets>
  <definedNames>
    <definedName name="_xlnm._FilterDatabase" localSheetId="2" hidden="1">'1. Mapa Riesgos de Corrupción'!$A$6:$X$135</definedName>
    <definedName name="_xlnm._FilterDatabase" localSheetId="4" hidden="1">'3.Rendición de cuentas'!$A$9:$M$32</definedName>
    <definedName name="_xlnm._FilterDatabase" localSheetId="5" hidden="1">'4.Atención al Ciudadano'!$A$7:$E$10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16" l="1"/>
  <c r="Y136" i="19"/>
  <c r="H18" i="13" l="1"/>
  <c r="D8" i="16" s="1"/>
  <c r="L33" i="8"/>
  <c r="D5" i="16" s="1"/>
  <c r="D4" i="16"/>
  <c r="H15" i="14"/>
  <c r="D9" i="16" s="1"/>
  <c r="H21" i="4"/>
  <c r="D7" i="16" s="1"/>
  <c r="G11" i="3"/>
  <c r="D6" i="16" s="1"/>
  <c r="H15" i="12"/>
  <c r="D2" i="16" s="1"/>
  <c r="D10" i="1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Isabel Parra Bello</author>
  </authors>
  <commentList>
    <comment ref="I5" authorId="0" shapeId="0" xr:uid="{D65193B1-0D06-43E1-A42D-AC2534A0C9E6}">
      <text>
        <r>
          <rPr>
            <b/>
            <sz val="9"/>
            <color indexed="81"/>
            <rFont val="Tahoma"/>
            <family val="2"/>
          </rPr>
          <t>Isabel Parra Bello:</t>
        </r>
        <r>
          <rPr>
            <sz val="9"/>
            <color indexed="81"/>
            <rFont val="Tahoma"/>
            <family val="2"/>
          </rPr>
          <t xml:space="preserve">
Establecer las acciones que permitan evitar la materialización del riesgo o minimizar el impacto o probabilidad en caso de ocurrencia.
Se inicia con verbo en infinitivo.
</t>
        </r>
      </text>
    </comment>
    <comment ref="J5" authorId="0" shapeId="0" xr:uid="{E59B9347-385C-4DF8-99A4-AE3E44DCDA08}">
      <text>
        <r>
          <rPr>
            <b/>
            <sz val="9"/>
            <color indexed="81"/>
            <rFont val="Tahoma"/>
            <family val="2"/>
          </rPr>
          <t>Isabel Parra Bello:</t>
        </r>
        <r>
          <rPr>
            <sz val="9"/>
            <color indexed="81"/>
            <rFont val="Tahoma"/>
            <family val="2"/>
          </rPr>
          <t xml:space="preserve">
Responsable(s) de ejecutar las acciones (Cargo)
</t>
        </r>
      </text>
    </comment>
    <comment ref="P5" authorId="0" shapeId="0" xr:uid="{8D8F18FB-CCE9-4ECC-9D2C-6D4792B6DD1F}">
      <text>
        <r>
          <rPr>
            <b/>
            <sz val="9"/>
            <color indexed="81"/>
            <rFont val="Tahoma"/>
            <family val="2"/>
          </rPr>
          <t>Isabel Parra Bello:</t>
        </r>
        <r>
          <rPr>
            <sz val="9"/>
            <color indexed="81"/>
            <rFont val="Tahoma"/>
            <family val="2"/>
          </rPr>
          <t xml:space="preserve">
Seleccionar SI o NO.
De acuerdo a la lista de despliegue.
</t>
        </r>
      </text>
    </comment>
    <comment ref="Q5" authorId="0" shapeId="0" xr:uid="{08F65EAE-17AC-421F-A769-5FD0BFD0E91A}">
      <text>
        <r>
          <rPr>
            <b/>
            <sz val="9"/>
            <color indexed="81"/>
            <rFont val="Tahoma"/>
            <family val="2"/>
          </rPr>
          <t>Isabel Parra Bello:</t>
        </r>
        <r>
          <rPr>
            <sz val="9"/>
            <color indexed="81"/>
            <rFont val="Tahoma"/>
            <family val="2"/>
          </rPr>
          <t xml:space="preserve">
Describir el evento que originó su materialización y las acciones tomadas.</t>
        </r>
      </text>
    </comment>
    <comment ref="V5" authorId="0" shapeId="0" xr:uid="{AFCE9510-770C-4FF7-932D-9E27EC3C7449}">
      <text>
        <r>
          <rPr>
            <b/>
            <sz val="9"/>
            <color indexed="81"/>
            <rFont val="Tahoma"/>
            <family val="2"/>
          </rPr>
          <t>Isabel Parra Bello:</t>
        </r>
        <r>
          <rPr>
            <sz val="9"/>
            <color indexed="81"/>
            <rFont val="Tahoma"/>
            <family val="2"/>
          </rPr>
          <t xml:space="preserve">
Seleccionar SI o NO.
De acuerdo a la lista de despliegue.
</t>
        </r>
      </text>
    </comment>
    <comment ref="W5" authorId="0" shapeId="0" xr:uid="{F3D6A1D0-3B19-4BED-8A34-804FA3E43529}">
      <text>
        <r>
          <rPr>
            <b/>
            <sz val="9"/>
            <color indexed="81"/>
            <rFont val="Tahoma"/>
            <family val="2"/>
          </rPr>
          <t>Isabel Parra Bello:</t>
        </r>
        <r>
          <rPr>
            <sz val="9"/>
            <color indexed="81"/>
            <rFont val="Tahoma"/>
            <family val="2"/>
          </rPr>
          <t xml:space="preserve">
Describir el evento que originó su materialización y las acciones tomadas.</t>
        </r>
      </text>
    </comment>
    <comment ref="M6" authorId="0" shapeId="0" xr:uid="{8F2353F5-0C5A-4A7F-AA46-462E05B014EC}">
      <text>
        <r>
          <rPr>
            <b/>
            <sz val="9"/>
            <color indexed="81"/>
            <rFont val="Tahoma"/>
            <family val="2"/>
          </rPr>
          <t>Isabel Parra Bello:</t>
        </r>
        <r>
          <rPr>
            <sz val="9"/>
            <color indexed="81"/>
            <rFont val="Tahoma"/>
            <family val="2"/>
          </rPr>
          <t xml:space="preserve">
Determinar de acuerdo a la lsita de despliegue
Cumplida
En ejecución
Sin inciari ehecución</t>
        </r>
      </text>
    </comment>
    <comment ref="N6" authorId="0" shapeId="0" xr:uid="{BE3C04F1-1301-4A9B-AF91-C70EBD9C64F5}">
      <text>
        <r>
          <rPr>
            <b/>
            <sz val="9"/>
            <color indexed="81"/>
            <rFont val="Tahoma"/>
            <family val="2"/>
          </rPr>
          <t>Isabel Parra Bello:</t>
        </r>
        <r>
          <rPr>
            <sz val="9"/>
            <color indexed="81"/>
            <rFont val="Tahoma"/>
            <family val="2"/>
          </rPr>
          <t xml:space="preserve">
Se detalla las actividades realizadas para dar cumplimiento a la acción.</t>
        </r>
      </text>
    </comment>
    <comment ref="O6" authorId="0" shapeId="0" xr:uid="{7D39D23D-75DC-484E-BC7B-64E87DEB0593}">
      <text>
        <r>
          <rPr>
            <b/>
            <sz val="9"/>
            <color indexed="81"/>
            <rFont val="Tahoma"/>
            <family val="2"/>
          </rPr>
          <t>Isabel Parra Bello:</t>
        </r>
        <r>
          <rPr>
            <sz val="9"/>
            <color indexed="81"/>
            <rFont val="Tahoma"/>
            <family val="2"/>
          </rPr>
          <t xml:space="preserve">
Se detallan los registros que soportan o evidencian el cumplimiento de las acciones, así mismo se describe el lugar donde se encuentran los registros o dirección de enlace.</t>
        </r>
      </text>
    </comment>
    <comment ref="S6" authorId="0" shapeId="0" xr:uid="{9D8A17F6-0FC1-47BC-9A63-F9E831A7F981}">
      <text>
        <r>
          <rPr>
            <b/>
            <sz val="9"/>
            <color indexed="81"/>
            <rFont val="Tahoma"/>
            <family val="2"/>
          </rPr>
          <t>Isabel Parra Bello:</t>
        </r>
        <r>
          <rPr>
            <sz val="9"/>
            <color indexed="81"/>
            <rFont val="Tahoma"/>
            <family val="2"/>
          </rPr>
          <t xml:space="preserve">
Determinar de acuerdo a la lsita de despliegue
Cumplida
En ejecución
Sin inciari ehecución</t>
        </r>
      </text>
    </comment>
    <comment ref="T6" authorId="0" shapeId="0" xr:uid="{32D7D6E4-2BB7-4ECE-8BA1-FA1AFEFB77CD}">
      <text>
        <r>
          <rPr>
            <b/>
            <sz val="9"/>
            <color indexed="81"/>
            <rFont val="Tahoma"/>
            <family val="2"/>
          </rPr>
          <t>Isabel Parra Bello:</t>
        </r>
        <r>
          <rPr>
            <sz val="9"/>
            <color indexed="81"/>
            <rFont val="Tahoma"/>
            <family val="2"/>
          </rPr>
          <t xml:space="preserve">
Se detalla las actividades realizadas para dar cumplimiento a la acción.</t>
        </r>
      </text>
    </comment>
    <comment ref="U6" authorId="0" shapeId="0" xr:uid="{800F58A4-8566-40FE-B95D-F2823B1FBC70}">
      <text>
        <r>
          <rPr>
            <b/>
            <sz val="9"/>
            <color indexed="81"/>
            <rFont val="Tahoma"/>
            <family val="2"/>
          </rPr>
          <t>Isabel Parra Bello:</t>
        </r>
        <r>
          <rPr>
            <sz val="9"/>
            <color indexed="81"/>
            <rFont val="Tahoma"/>
            <family val="2"/>
          </rPr>
          <t xml:space="preserve">
Se detallan los registros que soportan o evidencian el cumplimiento de las acciones, así mismo se describe el lugar donde se encuentran los registros o dirección de enlace.</t>
        </r>
      </text>
    </comment>
  </commentList>
</comments>
</file>

<file path=xl/sharedStrings.xml><?xml version="1.0" encoding="utf-8"?>
<sst xmlns="http://schemas.openxmlformats.org/spreadsheetml/2006/main" count="1780" uniqueCount="1061">
  <si>
    <t xml:space="preserve">Subcomponente </t>
  </si>
  <si>
    <t xml:space="preserve">Actividades </t>
  </si>
  <si>
    <t xml:space="preserve">Responsable </t>
  </si>
  <si>
    <t>Plan Anticorrupción y de Atención al Ciudadano</t>
  </si>
  <si>
    <t>Componente 4: Atención al ciudadano</t>
  </si>
  <si>
    <t>Subcomponente</t>
  </si>
  <si>
    <t>Actividades</t>
  </si>
  <si>
    <t>Meta</t>
  </si>
  <si>
    <t>Responsable</t>
  </si>
  <si>
    <t>Componente 5: Mecanismos para la Transparencia y Acceso a la Información</t>
  </si>
  <si>
    <t xml:space="preserve">Meta / Producto </t>
  </si>
  <si>
    <t>Meta o producto</t>
  </si>
  <si>
    <t xml:space="preserve">Subcomponente 2 
Lineamientos de Transparencia Pasiva </t>
  </si>
  <si>
    <t xml:space="preserve">Subcomponente 5 Monitero del Acceso a la información Pública </t>
  </si>
  <si>
    <t>NOMBRE DEL TRÁMITE,
PROCESO O PROCEDIMIENTO</t>
  </si>
  <si>
    <t>SITUACIÓN ACTUAL</t>
  </si>
  <si>
    <t xml:space="preserve">Direcionamiento Estrategico </t>
  </si>
  <si>
    <t>O</t>
  </si>
  <si>
    <t xml:space="preserve">COMPONENTES PLAN ANTICORRUPCION </t>
  </si>
  <si>
    <t xml:space="preserve">Oficina de Planeación </t>
  </si>
  <si>
    <t>Código: FM-DE- 13</t>
  </si>
  <si>
    <t>Control Interno</t>
  </si>
  <si>
    <t>ELEMENTOS</t>
  </si>
  <si>
    <t>ACTIVIDADES</t>
  </si>
  <si>
    <t>ETAPAS DE LA RENDICIÓN DE CUENTAS</t>
  </si>
  <si>
    <t>FECHA</t>
  </si>
  <si>
    <t>DEPENDENCIA RESPONSABLE</t>
  </si>
  <si>
    <t>Aprestamiento</t>
  </si>
  <si>
    <t>Diseño</t>
  </si>
  <si>
    <t>Preparación</t>
  </si>
  <si>
    <t>Ejecución</t>
  </si>
  <si>
    <t>Seguimiento y Evaluación</t>
  </si>
  <si>
    <t>Inicio</t>
  </si>
  <si>
    <t>Fin</t>
  </si>
  <si>
    <t>X</t>
  </si>
  <si>
    <t>x</t>
  </si>
  <si>
    <t xml:space="preserve">DIRECIONAMIENTO ESTRATEGICO </t>
  </si>
  <si>
    <r>
      <t xml:space="preserve">                                                                                            </t>
    </r>
    <r>
      <rPr>
        <b/>
        <sz val="16"/>
        <color theme="0"/>
        <rFont val="Arial Narrow"/>
        <family val="2"/>
      </rPr>
      <t>PLAN ANTICORRUPCION Y ATENCION AL CIUDADANO</t>
    </r>
    <r>
      <rPr>
        <b/>
        <sz val="12"/>
        <color theme="0"/>
        <rFont val="Arial Narrow"/>
        <family val="2"/>
      </rPr>
      <t xml:space="preserve"> </t>
    </r>
  </si>
  <si>
    <t>Revisar los estándares del contenido y oportunidad de las respuestas a las solicitudes de acceso a
información pública</t>
  </si>
  <si>
    <t>Adecuar los medios electrónicos para permitir la accesibilidad a población en situación de
discapacidad.</t>
  </si>
  <si>
    <t xml:space="preserve">Atención al ciudadano </t>
  </si>
  <si>
    <t xml:space="preserve"> Contar con un mecanismo de seguimiento al acceso a información pública</t>
  </si>
  <si>
    <t xml:space="preserve"> Publicar información mínima obligatoria de procedimientos, servicios y funcionamiento.</t>
  </si>
  <si>
    <t>GIT de Contratación  - Subdirección de Contratación.</t>
  </si>
  <si>
    <t>Realizar la publicación de contratos y convenios según la normatividad aplicable, en las plataformas públicas existentes. (Secop I, II)</t>
  </si>
  <si>
    <t>Publicaciones de contratos y conveniosn en las plataformas publicas de contratación. (Secop I, II)</t>
  </si>
  <si>
    <t xml:space="preserve">Subcomponente 1 Lineamientos de transparencia Activa </t>
  </si>
  <si>
    <t>Informe de cumplimineto de terminos de las PQRS trimestral</t>
  </si>
  <si>
    <t>Informe trimestral de PQRS</t>
  </si>
  <si>
    <t>1 servicio integrado en gov.co certificado</t>
  </si>
  <si>
    <t>Subcomponente  3 
Elaboración instrumentos de Gestión de la información</t>
  </si>
  <si>
    <t>1 documento</t>
  </si>
  <si>
    <t xml:space="preserve">1 encuesta </t>
  </si>
  <si>
    <t>1 presentación</t>
  </si>
  <si>
    <t>1 Tablero de control</t>
  </si>
  <si>
    <t>Elaborar Tablero de control de los compromisos adquiridos en la rendición de cuentas.</t>
  </si>
  <si>
    <t xml:space="preserve"> Divulgar el avance de los compromisos adquiridos en los espacios de diálogo.</t>
  </si>
  <si>
    <t>1 Informe</t>
  </si>
  <si>
    <t>Analizar el resultado de la rendición de cuentas y definir las acciones de mejora a que haya lugar.</t>
  </si>
  <si>
    <t xml:space="preserve">Piezas de Comunicación </t>
  </si>
  <si>
    <t>Evaluar y verificar, por parte de la oficina de control interno, el cumplimiento de la estrategia de  rendición de cuentas.</t>
  </si>
  <si>
    <t>1 Informe de evaluación de los resultados de implementación de la estrategia.</t>
  </si>
  <si>
    <t>Información</t>
  </si>
  <si>
    <t>Responsabilidad</t>
  </si>
  <si>
    <t>1 informe</t>
  </si>
  <si>
    <t xml:space="preserve">DIRECCIONAMIENTO ESTRATÉGICO  - D.E </t>
  </si>
  <si>
    <t>Versión: 01</t>
  </si>
  <si>
    <t>Oficina de Planeación</t>
  </si>
  <si>
    <t xml:space="preserve">PROCESO </t>
  </si>
  <si>
    <t xml:space="preserve">VALORACIÓN </t>
  </si>
  <si>
    <t>EVALUACIÓN DE CONTROLES</t>
  </si>
  <si>
    <t>RIESGO RESIDUAL</t>
  </si>
  <si>
    <t xml:space="preserve">RESPONSABLE 
</t>
  </si>
  <si>
    <t>CONTROLES</t>
  </si>
  <si>
    <t>GESTIÓN ADMINISTRATIVA</t>
  </si>
  <si>
    <t>GESTIÓN FINANCIERA</t>
  </si>
  <si>
    <t>Utilización de recursos de la entidad para beneficio propio o de un tercero</t>
  </si>
  <si>
    <t>Capacitar permanentemente a los servidores que intervienen en el trámite de la cadena presupuestal</t>
  </si>
  <si>
    <t>Coordinador y profesionales del GIT de Financiera</t>
  </si>
  <si>
    <t>EVALUACIÓN Y CONTROL INDEPENDIENTE</t>
  </si>
  <si>
    <t>Fecha Inicio</t>
  </si>
  <si>
    <t xml:space="preserve">Fecha terminación </t>
  </si>
  <si>
    <t>Fecha de Inicio</t>
  </si>
  <si>
    <t>Fecha terminación</t>
  </si>
  <si>
    <t>TRANSVERSAL</t>
  </si>
  <si>
    <t>GIT servicios administrativos</t>
  </si>
  <si>
    <t>N/A</t>
  </si>
  <si>
    <t>Dirección de Programación y Gestión para la Implementación</t>
  </si>
  <si>
    <t xml:space="preserve">1 Matriz </t>
  </si>
  <si>
    <t>Misionales y Servicio al Ciudadano</t>
  </si>
  <si>
    <t>Misionales, Planeación y comunicaciones</t>
  </si>
  <si>
    <t>Priorizar los temas de interés   que los grupos de valor tienen sobre la gestión   institucional, respecto a los Acuerdos de Paz.</t>
  </si>
  <si>
    <t>Misionales</t>
  </si>
  <si>
    <t>Priorizar programas y proyectos  articulados con Derechos Humanos y Ods</t>
  </si>
  <si>
    <t xml:space="preserve">Preparar y publicar el cronograma de Rendición de Cuentas </t>
  </si>
  <si>
    <t>1 cronograma</t>
  </si>
  <si>
    <t>Misionales , Apoyo y Regionales</t>
  </si>
  <si>
    <t xml:space="preserve"> Acciones de mejora formuladas.</t>
  </si>
  <si>
    <t>Subcomponente 4 Normativo y Procedimental</t>
  </si>
  <si>
    <t>Publicar servicio de vinculación a Obras por Impuestos por Fiducia en el portal gov.co</t>
  </si>
  <si>
    <t xml:space="preserve">IDENTIFICACIÓN Y ANÁLISIS </t>
  </si>
  <si>
    <t xml:space="preserve">PRODUCTO </t>
  </si>
  <si>
    <t>Estudios previos, pliegos de condiciones, cuestionarios, anexos complementarios y actos contractuales manipulados en beneficio de un tercero o particular.
(Estableciendo necesidades inexistentes o aspectos que benefician a proveedor en particular)</t>
  </si>
  <si>
    <t>Coordinadoras GIT de  Contratación y abogados responsables</t>
  </si>
  <si>
    <t>Modificaciones contractuales manipulados para cambiar las condiciones generales del proceso en beneficio de un tercero o particular.</t>
  </si>
  <si>
    <t xml:space="preserve">CAUSAS </t>
  </si>
  <si>
    <t>Área de Contratación y abogados responsables: Informar a los oferentes y contratistas sobre las responsabilidades penales en el proceso contractual, cuando se busca favorecer a uno de ellos o prevalecen los intereses particulares en el proceso de contratación en cada una de sus etapas.</t>
  </si>
  <si>
    <t>GIT para la Contratación de Funcionamiento o GIT para la Contratación Misional</t>
  </si>
  <si>
    <t>Subdirección de financiamiento - Subdirección   de Gestión dela Información. Oficina de Tecnologias, como  Apoyo ante las entidades Externas</t>
  </si>
  <si>
    <t xml:space="preserve">Indicador </t>
  </si>
  <si>
    <t>1 Listado Maestro de documentos Publicado</t>
  </si>
  <si>
    <t>1 Listado Maestro de documentos</t>
  </si>
  <si>
    <t xml:space="preserve">1 Set de datos certificado en el sello de excelencia.
</t>
  </si>
  <si>
    <t>Actividades implementadas /Actividades planeadas*100</t>
  </si>
  <si>
    <t xml:space="preserve">Servicio integrado en gov.co certificado </t>
  </si>
  <si>
    <t>Apertura de información en portal web público de la central de información PDET</t>
  </si>
  <si>
    <t>Potal web público en operación</t>
  </si>
  <si>
    <t>1 portal web en operación</t>
  </si>
  <si>
    <t>Publicación de set de datos</t>
  </si>
  <si>
    <t>Set de datos validados y publicados</t>
  </si>
  <si>
    <t>2 set de datos validados y publicados</t>
  </si>
  <si>
    <t>Ejercicio de interoperabilidad</t>
  </si>
  <si>
    <t>Ejercicio de interoperabilidad ejecutado</t>
  </si>
  <si>
    <t>1 ejercicio de interoperabilidad ejecutado</t>
  </si>
  <si>
    <t>1 informe Publicado</t>
  </si>
  <si>
    <t>Actualización de las TRD de acuerdo de acuerdo a las necesidades de la áreas y al decreto 1223 del 2020</t>
  </si>
  <si>
    <t>GIT servicios administrativos- dependencias y misionales</t>
  </si>
  <si>
    <t xml:space="preserve">  38  TRD actualizadas</t>
  </si>
  <si>
    <t>TRD actualizadas/ total TRD</t>
  </si>
  <si>
    <t>Actualización del cuadro de clasificación documental</t>
  </si>
  <si>
    <t>1 Cuadro de clasificación documental actualizado</t>
  </si>
  <si>
    <t>Plan Anticorrupción y Atención al Ciudadano - ART 2022</t>
  </si>
  <si>
    <t>SUBCOMPONENTES</t>
  </si>
  <si>
    <t xml:space="preserve">DESCRIPCIÓN ACTIVIDAD </t>
  </si>
  <si>
    <t>META</t>
  </si>
  <si>
    <t>FECHA INICO</t>
  </si>
  <si>
    <t>FECHA FINAL</t>
  </si>
  <si>
    <t>RESPONSABLES</t>
  </si>
  <si>
    <t xml:space="preserve">
OBSERVACIONES
</t>
  </si>
  <si>
    <t>Subcomponente/proceso 1
Política de Administración de Riesgos</t>
  </si>
  <si>
    <t xml:space="preserve">1.1. Revisar la Política de Administración de Riesgos la Entidad y ajustar de acuerdo a necesidades.
</t>
  </si>
  <si>
    <t xml:space="preserve">1 Manual-Política  de Administración de Riesgos ART, ajustado  </t>
  </si>
  <si>
    <t>Proyecto Manual revisado y ajustado</t>
  </si>
  <si>
    <t xml:space="preserve">Oficina de Planeación
</t>
  </si>
  <si>
    <t xml:space="preserve">El ajuste de la Política de Administración de Riesgos-ART, se realiza para actualizar la política y metodología de acuerdo con la nueva versión de la Guía de Administración de Riesgos V.5 del DAFP de diciembre 2020.
</t>
  </si>
  <si>
    <t>1.2. Presentar la Política y Metodología ajustada al Comité Institucional de Control Interno, para aprobación</t>
  </si>
  <si>
    <t>1 Manual-Política de Administración de Riesgos-ART,  aprobado por el Comité Institucional de Control Interno.</t>
  </si>
  <si>
    <t>Acta CCCI, aprobación de las actualizaciones del Manual</t>
  </si>
  <si>
    <t>30/12//2022</t>
  </si>
  <si>
    <t xml:space="preserve">Oficina de Planeación/
Comité de Coordinación de Control Interno
</t>
  </si>
  <si>
    <t>La aprobación está sujeta a las fechas de sesión del CCCI</t>
  </si>
  <si>
    <t>Subcomponente/proceso 2
Construcción del Mapa de Riesgos de
Corrupción</t>
  </si>
  <si>
    <t>2.1. Revisar, actualizar y consolidar el mapa de riesgos de corrupción ART-2022</t>
  </si>
  <si>
    <t xml:space="preserve">Líderes de Proceso/Oficina de Planeación
</t>
  </si>
  <si>
    <t>Subcomponente/proceso 3
Consulta y divulgación</t>
  </si>
  <si>
    <t xml:space="preserve">3.1. Colocar a consulta de la ciudadanía el Mapa de Riesgos  de Corrupción ART-2022  a través de la página web.
</t>
  </si>
  <si>
    <t>No. De Mapas de riesgos estructurados, actualizados y publicados de acuerdo a programación.</t>
  </si>
  <si>
    <t>Mapas de riesgos estructurados, actualizados, aprobados y publicados</t>
  </si>
  <si>
    <t>La programación se hace de acuerdo con la actualización de las caracterizaciones de los procesos.</t>
  </si>
  <si>
    <t>3.2. Ajustar de acuerdo a recomendaciones de la ciudanía y publicar en página web.</t>
  </si>
  <si>
    <t>No. Mapa de Riesgos  de Seguridad Digital estructurados y publicados de acuerdo a programación</t>
  </si>
  <si>
    <t>Mapas de riesgos estructurados, aprobados y publicados</t>
  </si>
  <si>
    <t>Esta actividad se realiza de acuerdo con la identificación de los activos de información de los procesos y la programación establecida con los líderes de proceso</t>
  </si>
  <si>
    <t>Subcomponente/proceso 4
Monitorio y revisión</t>
  </si>
  <si>
    <t xml:space="preserve">5.1. Realizar seguimientos a la ejecución de las acciones de los planes de manejo de los riesgos de corrupción </t>
  </si>
  <si>
    <t xml:space="preserve">Mínimo  tres (3) Seguimientos realizados a los Mapas de Riesgos </t>
  </si>
  <si>
    <t>Resultado de seguimientos publicados en SIGART</t>
  </si>
  <si>
    <t>Abril
Julio
Octubre</t>
  </si>
  <si>
    <t xml:space="preserve">Oficina de Planeación/
Líderes de proceso 
</t>
  </si>
  <si>
    <t>Subcomponente/proceso 5
Seguimiento</t>
  </si>
  <si>
    <t>6.1. Hacer seguimientos al mapa de riesgos de corrupción, de acuerdo a periodicidad establecida en el PAAI-2022  (riesgos de corrupción, causa y efectividad de los controles y planes de manejo)</t>
  </si>
  <si>
    <t xml:space="preserve">Número de revisiones realizadas según Plan de Auditoría GIT C.I.  </t>
  </si>
  <si>
    <t xml:space="preserve">Informes resultado de revisiones realizadas de acuerdo a programación </t>
  </si>
  <si>
    <t>GIT Control Interno</t>
  </si>
  <si>
    <t>Esta actividad se realiza de acuerdo con el PAAI del GIT de C.I para la vigencia.</t>
  </si>
  <si>
    <t>Componente</t>
  </si>
  <si>
    <t>Categoría</t>
  </si>
  <si>
    <t xml:space="preserve">Actividades de Gestión </t>
  </si>
  <si>
    <t>Responsables</t>
  </si>
  <si>
    <t>Adopción o actualización del Código de Integridad en la entidad</t>
  </si>
  <si>
    <t>Armonizar los documentos éticos implementados por la entidad con el Código de Integridad.</t>
  </si>
  <si>
    <t>GIT de Talento Humano</t>
  </si>
  <si>
    <t>30 de julio de 2022</t>
  </si>
  <si>
    <t>Promoción del cambio cultural alrededor de los valores de integridad al interior de la entidad</t>
  </si>
  <si>
    <t>Diagnóstico</t>
  </si>
  <si>
    <t>31 de diciembre de 2022</t>
  </si>
  <si>
    <t>Diseño e implementación</t>
  </si>
  <si>
    <t>Diseñar e implementar un plan de trabajo para fomentar la apropiación de los valores del Código de Integridad al interior de la entidad que involucre las cuatro acciones básicas para fomentar el cambio cultural (comprometer, ejemplificar, activar, fomentar).</t>
  </si>
  <si>
    <t>Adelantar un ejercicio de seguimiento al diagnóstico inicial o anual de  apropiación de los valores de integridad  identificando los cambios en los resultados del FURAG, y los cambios en las percepciones de los colaboradores de la entidad y sus grupos de valor.</t>
  </si>
  <si>
    <t>Diseñar e implementar una estrategia de identificación y sistematización de las lecciones aprendidas y buenas prácticas de promoción del cambio cultural al interior de la entidad para fortalecer su aplicación a futuro y mejorar el diseño de estrategias posteriores.</t>
  </si>
  <si>
    <t xml:space="preserve">Pedagogía </t>
  </si>
  <si>
    <t>Sensibilización y capacitación</t>
  </si>
  <si>
    <t>Realizar estrategias de comunicación (por diferentes medios) y sensibilización relacionadas con los temas de integridad.</t>
  </si>
  <si>
    <t>Vincular a los servidores y contratistas de la entidad al curso de integridad, transparencia y lucha contra la corrupción establecido por Función Pública para dar cumplimiento a la Ley 2016 de 2020.</t>
  </si>
  <si>
    <t>Articulación con actores clave o grupos de valor</t>
  </si>
  <si>
    <t>Adelantar escenarios de diálogo para profundizar en conceptos, perspectivas y herramientas de promoción de la integridad pública</t>
  </si>
  <si>
    <t xml:space="preserve">Adopción </t>
  </si>
  <si>
    <t>Fecha de Terminación</t>
  </si>
  <si>
    <t>Meta/producto</t>
  </si>
  <si>
    <t xml:space="preserve">                                                                                                             Componente 6. Integridad     </t>
  </si>
  <si>
    <t xml:space="preserve">                                                                                                             Componente 6. Conflicto de Intereses</t>
  </si>
  <si>
    <t>Planeación</t>
  </si>
  <si>
    <t>Diseño de la estrategia para la gestión de conflictos de intereses</t>
  </si>
  <si>
    <t>Incorporar al Plan anual Institucional la estrategia para la gestión del conflicto de intereses y publicarlo en el sitio web.</t>
  </si>
  <si>
    <t>Incorporar a la Gestión de Riesgos - Mapas de Riesgos de Corrupción del Plan Anticorrupción y Atención al Ciudadano - PAAC, la identificación de riesgos y controles frente a conflictos de intereses.</t>
  </si>
  <si>
    <t>Junio 30 de2022</t>
  </si>
  <si>
    <t>Comité de Gestión y Desempeño</t>
  </si>
  <si>
    <t>Hacer seguimiento a la implementación de la estrategia de gestión de conflicto de intereses a través del Comité Institucional de Gestión y Desempeño</t>
  </si>
  <si>
    <t xml:space="preserve">Definir la dependencia para orientar legal o técnicamente a los servidores, contratistas, supervisores, coordinadores o jefes inmediatos, en la declaración de conflictos de intereses o decisión de impedimentos, recusaciones, inhabilidades o incompatibilidades. </t>
  </si>
  <si>
    <t>31 diciembre de 2022</t>
  </si>
  <si>
    <t>Procesos y procedimientos</t>
  </si>
  <si>
    <t>Identificar las áreas con riesgo de posibles conflictos de intereses en los procesos o dependencias</t>
  </si>
  <si>
    <t xml:space="preserve">Todas las áreas </t>
  </si>
  <si>
    <t>Pedagogía al interior de la entidad</t>
  </si>
  <si>
    <t>Capacitación</t>
  </si>
  <si>
    <t>Implementar acciones de capacitación sobre la identificación y gestión de conflictos de intereses, su declaración proactiva, el cumplimiento de la Ley 2013 de 2019 y el trámite de los impedimentos y recusaciones de acuerdo al artículo 12 de la Ley 1437 de 2011 a través del plan de capacitación institucional.</t>
  </si>
  <si>
    <t>31 de octubre de 2022</t>
  </si>
  <si>
    <t>Meta/Producto</t>
  </si>
  <si>
    <t>Condiciones Institucionales</t>
  </si>
  <si>
    <t xml:space="preserve">Fecha de Inicio </t>
  </si>
  <si>
    <t>1 de febrero de 2022</t>
  </si>
  <si>
    <t>Una campaña del código de integridad ART</t>
  </si>
  <si>
    <t>1 de septiembre de 2022</t>
  </si>
  <si>
    <t>Una encuesta de integridad</t>
  </si>
  <si>
    <t xml:space="preserve">Un plan de trabajo </t>
  </si>
  <si>
    <t>Gestión del conocimiento</t>
  </si>
  <si>
    <t>1 de abril de 2022</t>
  </si>
  <si>
    <t>Una estrategia implementada</t>
  </si>
  <si>
    <t>1 de marzo de 2022</t>
  </si>
  <si>
    <t>Una estrategia de comunicación de integridad</t>
  </si>
  <si>
    <t>Adelantar ejercicios de socialización de la normatividad y horizonte estratégico de la gestión preventiva de conflictos de interés con la ciudadanía.</t>
  </si>
  <si>
    <t>Una campaña de socialización sobre conflictos de interés</t>
  </si>
  <si>
    <t>1 de mayo de 2022</t>
  </si>
  <si>
    <t>GIT de Talento Humano / Subdirección de Fortalecimiento</t>
  </si>
  <si>
    <t>Marzo 30 de 2022</t>
  </si>
  <si>
    <t>1 de enero de 2022</t>
  </si>
  <si>
    <t xml:space="preserve">Un riesgo identificado </t>
  </si>
  <si>
    <t>Un informe presentado ante el Comité de Gestión y Desempeño</t>
  </si>
  <si>
    <t>1 de junio de 2022</t>
  </si>
  <si>
    <t>Septiembre 30 de 2022</t>
  </si>
  <si>
    <t>Una capacitación sobre conflicto de interés</t>
  </si>
  <si>
    <t>Oficina de Relacionamiento con la Ciudadanía</t>
  </si>
  <si>
    <t>Establecer lineamientos claros para la gestión de la información producida en el marco del proceso de Servicio al Ciudadano y promover su conocimiento y apropiación por parte de todos los funcionarios de la entidad.</t>
  </si>
  <si>
    <t>Promoción del Curso de Servicio al Ciudadano</t>
  </si>
  <si>
    <t>Promover la comunicación proactiva y constante entre dependencias y funcionarios de servicio al Ciudadano con el objetivo de mejorar los canales de información, agilizar los procesos al interior de la entidad y facilitar la interacción de los ciudadanos con el Estado</t>
  </si>
  <si>
    <t>Fortalecimiento de la comunicación en doble vía con dependencias y Coordinaciones Regionales</t>
  </si>
  <si>
    <t>AUTODIAGNOSTICO</t>
  </si>
  <si>
    <t>Conformar  Y Capacitar EQUIPO LIDER</t>
  </si>
  <si>
    <t>1 ayuda de memoria y lista de asistencia</t>
  </si>
  <si>
    <t xml:space="preserve">Elaborar la estrategia del proceso de rendición de cuentas de la
Entidad
</t>
  </si>
  <si>
    <t>Oficina de Comunicaciones</t>
  </si>
  <si>
    <t>1 estrategia de Comunicaciones</t>
  </si>
  <si>
    <t>Oficina de Planeación y Comunicaciones</t>
  </si>
  <si>
    <t xml:space="preserve">Identificar y recolectar  información necesaria para el proceso de rendición de cuentas
</t>
  </si>
  <si>
    <t>Preguntas y Respuestas</t>
  </si>
  <si>
    <t>Diálogo</t>
  </si>
  <si>
    <t>por demanda</t>
  </si>
  <si>
    <t>30/12/202</t>
  </si>
  <si>
    <t xml:space="preserve">                                                                                                                   Oficina de Planeación</t>
  </si>
  <si>
    <t>Versión:01</t>
  </si>
  <si>
    <t xml:space="preserve">                                                                                                                                           Oficina de Planeación </t>
  </si>
  <si>
    <t xml:space="preserve">                                                                                                        COMPONENTES PLAN ANTICORRUPCION </t>
  </si>
  <si>
    <t xml:space="preserve">                                                                                                                                                                                                   Oficina de Planeación </t>
  </si>
  <si>
    <t xml:space="preserve">                                                                                                   Oficina de Planeación </t>
  </si>
  <si>
    <t>Reducir o Evitar</t>
  </si>
  <si>
    <t>Posibilidad de afectación reputacional por ingreso de funcionarios a la Entidad sin el lleno de requisitos, debido a la presentación de documentación falsa</t>
  </si>
  <si>
    <t>Realizar verificación de la información y documentación aportada para la vinculación de un servidor público en las plataformas correspondientes para corroborar la idoneidad de la misma</t>
  </si>
  <si>
    <t xml:space="preserve">Posibilidad de afectación reputacional, por estructurar o ejecutar proyectos sin tener en cuenta los lineamientos establecidos para favorecer indebidamente a un tercero, debido a fallas en los controles en el proceso de priorización de las iniciativas y posibles omisiones en el seguimiento de los proceso de estructuración y ejecución de los proyectos </t>
  </si>
  <si>
    <t xml:space="preserve">Realizar el seguimiento periódico a los procesos de estructuración y ejecución de los proyectos por parte de los profesionales responsables a nivel central y regional </t>
  </si>
  <si>
    <t xml:space="preserve">Subdirectores/profesionales equipo nacional y regional </t>
  </si>
  <si>
    <t>GESTIÓN PARA EL TERRITORIO</t>
  </si>
  <si>
    <t xml:space="preserve">Debido a la omisión en la verificación del cumplimiento de los requisitos y/o criterios por parte de los responsables para favorecer a un tercero </t>
  </si>
  <si>
    <t xml:space="preserve">*Socialización y capacitación sobre el proceso de certificación de concordancia a los usuarios habilitados para realizar la solicitud 
*Socialización y capacitación sobre los requisitos, criterios y procedimientos a coordinadores regionales, enlaces de financiamiento y profesionales de la Subdirección de Financiamiento </t>
  </si>
  <si>
    <t xml:space="preserve">Profesionales Subdirección de Financiamiento y Coordinaciones Regionales </t>
  </si>
  <si>
    <t xml:space="preserve">Componente 1: Gestión del Riesgo de Corrupción </t>
  </si>
  <si>
    <t xml:space="preserve">                                                                                                       Componente 3: Rendición de cuentas</t>
  </si>
  <si>
    <t>Código: FM-PS-DE-11</t>
  </si>
  <si>
    <t xml:space="preserve">                                                                                                                                            Fecha de Publicación : 25/01/2022</t>
  </si>
  <si>
    <r>
      <t xml:space="preserve">                                                                                                                                        </t>
    </r>
    <r>
      <rPr>
        <sz val="14"/>
        <color theme="1"/>
        <rFont val="Calibri"/>
        <family val="2"/>
        <scheme val="minor"/>
      </rPr>
      <t xml:space="preserve">COMPONENTES PLAN ANTICORRUPCION </t>
    </r>
  </si>
  <si>
    <t xml:space="preserve">  Fecha de Publicación : 25/01/2022</t>
  </si>
  <si>
    <t xml:space="preserve">                                                                                                                                                             Fecha de Publicación : 25/01/2022</t>
  </si>
  <si>
    <t>version: 01</t>
  </si>
  <si>
    <r>
      <t>PLAN ANTICORRUPCIÓN Y DE ATENCIÓN AL CIUDADANO 20</t>
    </r>
    <r>
      <rPr>
        <b/>
        <sz val="12"/>
        <color theme="0" tint="-0.249977111117893"/>
        <rFont val="Arial"/>
        <family val="2"/>
      </rPr>
      <t>XX</t>
    </r>
  </si>
  <si>
    <t>DIRECCIONAMIENTO ESTRATÉGICO</t>
  </si>
  <si>
    <t>Fecha de publicación: 25/01/2022</t>
  </si>
  <si>
    <t>Fecha de aprobación del cambio(s)</t>
  </si>
  <si>
    <t>Versión</t>
  </si>
  <si>
    <t>Descripción del cambio realizado</t>
  </si>
  <si>
    <t xml:space="preserve">Oficina de Comunicaciones </t>
  </si>
  <si>
    <t>Subcomponente 2
Fortalecimiento de los canales de atención</t>
  </si>
  <si>
    <t>Realizar socialización con las áreas solicitantes, supervisores e interventores, acerca de las buenas prácticas en la gestión contractual.</t>
  </si>
  <si>
    <t>v2</t>
  </si>
  <si>
    <t>V2</t>
  </si>
  <si>
    <t xml:space="preserve">Ajuste Mapa de Corrupción ART-2022, con los ajustes solicitados por parte del GIT de Contratación y los realizados al riesgo No.2 del proceso Gestión Administrativa.
</t>
  </si>
  <si>
    <r>
      <t xml:space="preserve">en el componente </t>
    </r>
    <r>
      <rPr>
        <b/>
        <sz val="14"/>
        <rFont val="Arial Narrow"/>
        <family val="2"/>
      </rPr>
      <t xml:space="preserve">Atencion al ciudadano </t>
    </r>
    <r>
      <rPr>
        <sz val="14"/>
        <rFont val="Arial Narrow"/>
        <family val="2"/>
      </rPr>
      <t xml:space="preserve">eliminacion  actividad "Estrategia de fortalecimiento del canal virtual" toda vez que el presupuesto otorgado para esta vigencia es insuficiente y no permite adelantar la respectiva contratación. 
</t>
    </r>
  </si>
  <si>
    <t xml:space="preserve">    11/06/2021</t>
  </si>
  <si>
    <t>V3</t>
  </si>
  <si>
    <t xml:space="preserve">En el componente Rendicion de cuentas ajuste en fechas por cambio de fecha en audicencia publica 
</t>
  </si>
  <si>
    <t xml:space="preserve">Se publico en la Pagina Web Institucional
www.renovacionterritorio.gov.co/#/es/itemtransparencia/94/planeacion
</t>
  </si>
  <si>
    <t>Se publico la estrategia en la pagina Web Institucional 
www.renovacionterritorio.gov.co/#/es/itemtransparencia/94/planeacion</t>
  </si>
  <si>
    <t xml:space="preserve">El listado maestro se actualiza trimestralmente, se publico en la pagina web Institucional Link.
https://www.renovacionterritorio.gov.co/Publicaciones/transparencia_y_acceso_a_la_informacin_pblica/modelo_integrado_de_planeacin_y_gestin
</t>
  </si>
  <si>
    <t>Se realiza de manera continia,seguiento al PQRSD, apoyo a las respuestas, orientacion en la entrega de informacion a las direrentes areas.  Nivel regional aistencia en el manejo de la herramienta para la gestion de la PQRSD</t>
  </si>
  <si>
    <t xml:space="preserve">Se publica en la publica el informe trismestral en la pagina web institucional 
https://www.renovacionterritorio.gov.co/#/es/tabla/138/tabla-pqr
</t>
  </si>
  <si>
    <t>Esta actividad como control se realiza de forma Dual y al Coordinador del GIT de Financiera le llega la notificación de la transacción de la entidad Bancaria.
Esta actividad es por demanda</t>
  </si>
  <si>
    <t xml:space="preserve">Se cuenta con e plan de trabajo el cual se desarrollara en la vigencia </t>
  </si>
  <si>
    <t>AVANCE</t>
  </si>
  <si>
    <t>SEGUIMIENTO GIT DE CONTROL INTERNO</t>
  </si>
  <si>
    <t xml:space="preserve">Se puso disposición a la ciudadanía y la pagina web institucional </t>
  </si>
  <si>
    <t xml:space="preserve">No se presento recomendaciones por parte de la ciudadanía </t>
  </si>
  <si>
    <t>Se realizó el seguimiento,  se consolido  la información se  publicara en SIGART.</t>
  </si>
  <si>
    <t>Se realizó el seguimiento y se publicara en la Pagina Web Institucional</t>
  </si>
  <si>
    <t xml:space="preserve">                                                                                                                                                  Direccionamiento Estratégico </t>
  </si>
  <si>
    <t xml:space="preserve">Se realizo la Actualización y se  publicado en la pagina Web Institucional </t>
  </si>
  <si>
    <t>SEGUIMIENTO CONTROL INTERNO</t>
  </si>
  <si>
    <t>%
Avance</t>
  </si>
  <si>
    <t>SEGUIMIENTO  ACCIONES</t>
  </si>
  <si>
    <t>SEGUIMIETO CONTROLES</t>
  </si>
  <si>
    <t xml:space="preserve">Se da conocer los aspectos en la resolución designando el comité evaluador  en los que aplica </t>
  </si>
  <si>
    <t>Actas de Reunión del GITCI y Registros de TEAMS de capacitación</t>
  </si>
  <si>
    <t>A los Estudios previos se les  hace una revisión previa por parte los grupos de y contratación y se persiste un tema por definir son revisados  en mesas de trabajo.
Esta actividad se realiza por demanda</t>
  </si>
  <si>
    <t>Se realiza vía correo si se requiere ajustar, o por memorando.
En los pliegos se da a conocer los deberes a actuar con transparencia igual en la carta de presentación que la lleva todos los procesos contactuales.
Esta actividad se realiza por demanda</t>
  </si>
  <si>
    <t xml:space="preserve">Se realiza la revisión previa por lo equipo  de trabajo y se persiste algún tema se lleva a mesa de trabajo. Si el caso se solicitan los ajustes </t>
  </si>
  <si>
    <t xml:space="preserve">En el marco de la Resolución 000111 de 2021 se establece los requisitos y criterios y se maneja a través de la plataforma de gestión de oferta se encuentra el enlace certificado de concordancia donde se determina las responsabilidades a nivel regional y nacional  donde se establece los requisitos previos de forma  del beneficiario (s) en cabeza del coordinador regional  e intervine posteriormente el nivel nacional se hace mesa de trabajo para revisar criterios alcance técnico de la solución y localización y se expone en equipo de profesiones para avalar si cumple o no cumple.
Si cumple seda el certificado de Concordancia 
Si no cumple se da un oficio de no alineación.
El aplicativo genera el Orfeo al coordinador regional firmado por el subdirector a sea con el certificado concordancia o el memorando de no alineación 
Se realiza por demanda </t>
  </si>
  <si>
    <t xml:space="preserve">A los coordinadores regionales se capacita,  se hace socialización a nivel regional. Y en mesas de trabajo.
Se hacen por demanda por solicitud de los entes territoriales </t>
  </si>
  <si>
    <t>Seguimiento Control
Interno</t>
  </si>
  <si>
    <t>%
AVANCE</t>
  </si>
  <si>
    <t xml:space="preserve">Seguimiento Control Interno </t>
  </si>
  <si>
    <t>Seguimiento Control Interno corte Agosto</t>
  </si>
  <si>
    <t>META/
PRODUCTO</t>
  </si>
  <si>
    <t>Se conforma y capacito al equipo líder</t>
  </si>
  <si>
    <t xml:space="preserve">Equipo Líder de trabajo </t>
  </si>
  <si>
    <t>Se realizo con la herramienta de la función Publica y se tuvo la encuesta de evaluación de rendición de cuenta vigencia 2020</t>
  </si>
  <si>
    <t>Comunicaciones  Planeación  y Equipo Líder</t>
  </si>
  <si>
    <t>Elaborar Estrategia de Comunicaciones para el proceso de Rendición de Cuentas</t>
  </si>
  <si>
    <t xml:space="preserve">Se elaboro el documento con la estrategia de comunicación para la rendición de cuentas
</t>
  </si>
  <si>
    <t>Caracterizar  y segmentar Grupos de valor  para la participación en la Rendición de Cuentas 2021</t>
  </si>
  <si>
    <t xml:space="preserve">La caracterización se puede observar en las matrices por grupos de valor </t>
  </si>
  <si>
    <t>Información Recolectada</t>
  </si>
  <si>
    <t xml:space="preserve"> Oficina de Planeación y Equipo Líder</t>
  </si>
  <si>
    <t xml:space="preserve">El insumo se recolecto con las áreas misionales, SG, Planeación </t>
  </si>
  <si>
    <t>Construir y publicar preguntas dirigidas a los grupos de valor  acerca de temas de interés Acuerdos de Paz para ser tratados en la Rendición de cuentas.</t>
  </si>
  <si>
    <t xml:space="preserve">Se realizo la publicación en la pagina web
www.renovacionterritorio.gov.co/#/es/itemtransparencia/94/planeacion
Y se cuenta con la encuesta y se evidencias los resultados </t>
  </si>
  <si>
    <t xml:space="preserve">Se realizo el documento "temas de Interés Priorizados"  con las áreas misionales </t>
  </si>
  <si>
    <t>Se realizo con la herramienta de la función Publica  con resultado se  cuenta la Matriz</t>
  </si>
  <si>
    <t>Sensibilizar y Capacitar a servidores públicos de la ART sobre el proceso de Rendición de Cuentas</t>
  </si>
  <si>
    <t>Se sensibilizo a funcionarios y servidores públicos</t>
  </si>
  <si>
    <t>1  Estrategia Rendición de Cuentas</t>
  </si>
  <si>
    <t>Oficina de Planeación y Equipo Líder</t>
  </si>
  <si>
    <t xml:space="preserve">Se elaboro el documento con la estrategia de rendición de cuentas  
</t>
  </si>
  <si>
    <t xml:space="preserve">Validación   participativa de la estrategia de rendición de cuentas con la ciudadanía
</t>
  </si>
  <si>
    <t>1 publicación</t>
  </si>
  <si>
    <t xml:space="preserve">Sensibilización y divulgación de la Estrategia de Rendición de Cuentas </t>
  </si>
  <si>
    <t xml:space="preserve"> Definir y Publicar Información 15 días antes de la audiencia </t>
  </si>
  <si>
    <t>Equipo Líder de trabajo  y comunicaciones</t>
  </si>
  <si>
    <t>Convocar a ciudadanos y grupos de interés al ejercicio de rendición de cuentas; enfatizando que la razón de ser de la Agencia de Renovación del Territorio esta directamente ligada a los acuerdos de paz en el componente 1.2</t>
  </si>
  <si>
    <t>Realizar  audiencia publica de rendición de cuentas -Acuerdos de Paz-</t>
  </si>
  <si>
    <t>Diálogo con la Ciudadanía</t>
  </si>
  <si>
    <t>Evaluación con la Ciudadanía</t>
  </si>
  <si>
    <t>planeación</t>
  </si>
  <si>
    <t>Elaborar informe  de Rendición de Cuentas Acuerdo de Paz</t>
  </si>
  <si>
    <t xml:space="preserve">%
Avance </t>
  </si>
  <si>
    <t>Con cortes a 30 de abril de 2022 se han publicado 5 boletines en la pagina Web Institucional
BOLETÍN INSTITUCIONAL TUMACO - NARIÑO
BOLETÍN INSTITUCIONAL CATATUMBO
BOLETÍN INSTITUCIONAL ALTO PATÍA Y NORTE DEL CAUCA
BOLETÍN INSTITUCIONAL SUR DE BOLÍVAR
BOLETÍN INSTITUCIONAL SIERRA NEVADA</t>
  </si>
  <si>
    <t>Para esta Actividad se actualizaron las 38 TRD</t>
  </si>
  <si>
    <t xml:space="preserve">La publicacion en el SECOP se realiza por demanda 
</t>
  </si>
  <si>
    <t>Seguimiento y evaluación</t>
  </si>
  <si>
    <t>Una capacitación de integridad, transparencia y lucha contra la corrupción</t>
  </si>
  <si>
    <t>Coordinación GIT Talento Humano</t>
  </si>
  <si>
    <t>Una campaña de sensibilización de conflicto de interés</t>
  </si>
  <si>
    <t xml:space="preserve">Coordinación GIT Talento Humano/ Oficina Jurídica </t>
  </si>
  <si>
    <t>Plan estratégico de Talento Humano</t>
  </si>
  <si>
    <t>Se elabora el Plan estratégico de talento humano y establece el  titulo de estrategia de conflicto de interés</t>
  </si>
  <si>
    <t>COMPONENTE</t>
  </si>
  <si>
    <t>Total Actividades</t>
  </si>
  <si>
    <t>Actividades Cumplidas al 100%</t>
  </si>
  <si>
    <t>Promedio Avance Componente</t>
  </si>
  <si>
    <t>Atención al Ciudadano</t>
  </si>
  <si>
    <t>Racionalización de trámites</t>
  </si>
  <si>
    <t>Transparencia y Acceso a la Info.</t>
  </si>
  <si>
    <t xml:space="preserve">Integridad </t>
  </si>
  <si>
    <t xml:space="preserve">Gestión del Riesgo </t>
  </si>
  <si>
    <t>Riesgos de Corrupción</t>
  </si>
  <si>
    <t>Rendición de Cuentas</t>
  </si>
  <si>
    <t>Conflicto de Interés</t>
  </si>
  <si>
    <t>Coordinador Grupo Interno de Trabajo de Control Interno</t>
  </si>
  <si>
    <t>Se identifico el riesgo y se encuentra inserto en el Mapa de Riesgos de Corrupción, se realizara revisión</t>
  </si>
  <si>
    <t xml:space="preserve">                                        DAIRO VLADIMIR COY CRUZ</t>
  </si>
  <si>
    <t>Se esta la espera que el DAFP o Secretaria de la Transparencia de la Presidencia genere lo lineamiento de los riesgos de corrupcion y/o la metodologia con los riesgos fiscale. En el marco de la Ley 2195 del 2022</t>
  </si>
  <si>
    <t>Se realizo en mayo de 2022</t>
  </si>
  <si>
    <t>Se realizo en abril de 2022</t>
  </si>
  <si>
    <t>La actividad se realizó el 10 de mayo</t>
  </si>
  <si>
    <t xml:space="preserve">Se publico en la pagina Web Institucional 
</t>
  </si>
  <si>
    <t>La actividad se  realizó  el 5  junio de 2022</t>
  </si>
  <si>
    <t xml:space="preserve">La actividad se  realizó  el 15  junio de 2022 y se publico en la pagina web institucional </t>
  </si>
  <si>
    <t>MAPA DE RIESGOS INSTITUCIONAL - ART</t>
  </si>
  <si>
    <t>Código:  FM-DE-18</t>
  </si>
  <si>
    <t>Fecha de publicación:  30/01/ 2020</t>
  </si>
  <si>
    <t>PLAN DE MANEJO</t>
  </si>
  <si>
    <t>ACLARACIONES/
OBSERVACIONES
OFICINA DE  PLANEACIÓN</t>
  </si>
  <si>
    <t>PRIMER SEGUIMIENTO A  30 DE MARZO 2022</t>
  </si>
  <si>
    <t>MATERIALIZACIÓN  RIESGOS</t>
  </si>
  <si>
    <t>COMENTARIOS
OFICINA DE  PLANEACIÓN</t>
  </si>
  <si>
    <t>SEGUNDO SEGUIMIENTO A  30 DE JUNIO 2022</t>
  </si>
  <si>
    <t xml:space="preserve">ACCIONES A TOMAR </t>
  </si>
  <si>
    <t>FECHA DE IMPLEMENTACIÓN</t>
  </si>
  <si>
    <t>EL RIESGO SE HA MATERALIZADO
(SI O NO)</t>
  </si>
  <si>
    <t>DESCRIPCIÓN Y ACCIONES TOMADAS</t>
  </si>
  <si>
    <t>No.Riesgo del Proceso</t>
  </si>
  <si>
    <t>DESCRIPCIÓN DEL RIESGO</t>
  </si>
  <si>
    <t>CLASE DE RIESGO</t>
  </si>
  <si>
    <t>CALIFICACIÓN DE RIESGO RESIDUAL</t>
  </si>
  <si>
    <t xml:space="preserve">TRATAMIENTO  </t>
  </si>
  <si>
    <t>Estado</t>
  </si>
  <si>
    <t>Descripción de las actividades</t>
  </si>
  <si>
    <t>Evidencias o Registros  del cumplimiento</t>
  </si>
  <si>
    <t xml:space="preserve">Posibilidad de afectación reputacional por la inadecuada formulación de la Planeación Estratégica Institucional que puede afectar el cumplimiento de los objetivos </t>
  </si>
  <si>
    <t>Ejecución y Administración de procesos</t>
  </si>
  <si>
    <t>Debido a lineamientos, directrices y suministro de información imprecisa, incompleta o inoportuna por parte de las dependencias y regionales.</t>
  </si>
  <si>
    <t xml:space="preserve">1. Los profesionales asignados de la Oficina de Planeación, una vez se tiene consolidada la propuesta del Plan Estratégico, revisan con las áreas responsables la información consignada con el fin de verificar que contenga todos los aspectos previamente definidos. En caso de encontrar inconsistencias se realiza el ajuste antes de presentar al comité directivo para la probación.
Registros. Registros de asistencia y Plan Estratégico revisado.
</t>
  </si>
  <si>
    <t xml:space="preserve">Moderado </t>
  </si>
  <si>
    <t>Reducir</t>
  </si>
  <si>
    <t>Realizar ejercicios de Planeación Estratégica integral desde el inicio del proceso con la participación de todas las áreas y regionales</t>
  </si>
  <si>
    <t>Jefe de la Oficina de Planeación/profesionales asignados</t>
  </si>
  <si>
    <t>FINALIZADA</t>
  </si>
  <si>
    <t xml:space="preserve">El proceso de planeación estratégica 2022 de la ART inició durante el tercer trimestre de 2021. En el mes de octubre se desarrolló el ejercicio ENCUENTRO ARTICULACIÓN NACIÓN TERRITORIO llevado a cabo los días 7 y 8 de octubre de 2021 en la ciudad de BOGOTÁ D.C. El objetivo de la jornada fue generar acuerdos de gestión entre los niveles Nacional y Regional de la ART, para abordar los principales retos y acciones a desarrollar en la próxima vigencia, de cara al cierre de Gobierno y sentar las bases del legado institucional del periodo 2019-2022, en el marco de la Implementación PDET. En estas jornadas asistieron alrededor de 75 entre funcionarios de la ART del nivel central, coordinadores regionales y funcionarios de la Dirección de Sustitución de Cultivos Ilícitos.
Posterior a esta actividad, se llevó a cabo un nuevo encuentro presencial, los días 11 y 12 de noviembre, Este encuentro tuvo como propósito presentar una retroalimentación de los resultados obtenidos de la jornada del mes de octubre y se presentó la estructura del Plan Estratégico y Plan de Acción Institucional. Se destaca que en 2021 la Oficina de Planeación realizó la revisión y ajuste a nivel estratégico de la misión, visión, objetivos institucionales entre otros aspectos, por lo que estos no fueron objeto de revisión para 2022. El ejercicio de Planeación 2022, se estructuró para dar adecuada respuesta a los próximos 10 meses para el cierre de gobierno, valorar el legado del trabajo de la ART durante la presente administración en aspectos misionales y organizacionales. Es así que se remitió a cada área misional y transversal la información correspondiente al análisis Estratégico y planteamientos de apuestas y retos para 2022 y de esta forma obtener un primer borrador del Plan Estratégico y Plan de Acción institucional. 
Durante los meses de diciembre 2021 y enero 2022 la Oficina de Planeación consolidó los insumos presentados por los las áreas misionales y transversales de la ART. Resultado de ello se construyó en su primera versión los documentos de Plan Estratégico y Plan de Acción Institucional. Cabe destacar que en el marco de reuniones y espacios de retroalimentación que la jefe de la Oficina de Planeación sostuvo con la alta Dirección de la entidad, estos documentos sufrieron varias modificaciones previo a su presentación ante el Consejo Directivo de la ART.
En sesión de Consejo Directivo de la ART llevada a cabo en 25 de enero de 2022,se presentó para aprobación el Plan Estratégico y Plan de Acción Institucional . Dichos documentos fueron aprobados con el compromiso de realizar unos ajustes solicitados por los miembros. Desde la Oficina de Planeación se procedió a trabajar sobre estos ajustes en conjunto con las áreas misionales involucradas.
Una vez ajustados los documentos de Plan de Acción y Plan Estratégico 2022 a partir de las recomendaciones del Consejo Directivo, la Oficina de Planeación realizó la publicación de estos documentos en la página web de la ART el día 31 de enero de 2022.
</t>
  </si>
  <si>
    <t xml:space="preserve">Las evidencias de las actividades descritas se encuentran en el siguiente enlace:
smb://marte.honos.col/OF_PLANEACION22/CONTRATISTAS Y SUPERVISION/Christian José León Duran/Monitoreo de Riesgos/I Trimestre
De igual forma, los documentos de Plan Estratégico y Plan de Acción Institucional pueden ser consultados en la página web de la entidad a través del siguiente link:
https://www.renovacionterritorio.gov.co/#/es/tabla/444/planes-estrategicos
</t>
  </si>
  <si>
    <t>NO</t>
  </si>
  <si>
    <t>Actividad cumplida acorde con evidencias</t>
  </si>
  <si>
    <t xml:space="preserve">Cumplida de acuerdo al  reporte de marzo del 2022. </t>
  </si>
  <si>
    <t xml:space="preserve">2. La Jefe de la Oficina de Planeación y los profesionales asignados, verifican con las dependencia y las regionales la información e insumos para la formulación del plan estratégico y determinan que sean adecuados con los lineamentos y las necesidades de la Entidad, en caso de encontrar observaciones, se realizan los ajustes respectivos. Lo cual queda registrado en ayudas de memoria, grabaciones de las reuniones y Proyecto Plan Estratégico. </t>
  </si>
  <si>
    <t>3. La Jefe de la Oficina de Planeación presenta al Comité Directivo el proyecto de Plan Estratégico, para la revisión del mismo, en caso de encontrar observaciones, se realizan los ajustes correspondientes. Registro: Actas de Comité.</t>
  </si>
  <si>
    <t>4. El Director de la ART, cada año presenta al Consejo Directivo el proyecto del Plan Estratégico, para la revisión y aprobación del mismo, los integrantes realizan las observaciones respectivas, para los ajustes pertinentes. Registro anotación en los anexos del Acta de la sesión.</t>
  </si>
  <si>
    <t>5.  El Director de la ART, presenta durante la vigencia, al Consejo Directivo las modificaciones del Plan Estratégico, para la revisión y aprobación de las modificaciones. Registro: anotación en los anexos del Acta de la sesión.</t>
  </si>
  <si>
    <t xml:space="preserve">Posibilidad de afectación reputacional, por el incumplimiento de las metas  de los Planes de Acción Institucional que puedan afectar los objetivos estratégicos, debido a  la insuficiente asignación de recursos por parte de las diferentes fuentes de financiación movilizadoras de los PDET`s, o por afectación del orden público, caso fortuito o de fuerza mayor.
</t>
  </si>
  <si>
    <t xml:space="preserve">Debido a la insuficiente asignación de recursos por parte de las diferentes fuentes de financiación movilizadoras de los PDET`s, o por afectación del orden público, caso </t>
  </si>
  <si>
    <t>1. Los profesionales asignados de la Oficina de Planeación, realizan seguimiento a las metas consignadas en el Plan de Acción Institucional, solicitan mensualmente  a las dependencias y regionales, la información del avance de las metas, en caso de encontrar inconsistencias o un rezago en el cumplimiento, se solicita a las dependencias las aclaraciones y soportes pertinentes. Los resultados se consolidan y publican trimestralmente en la página web de la Entidad.
Registro. Correos electrónicos, informe resultado Seguimiento Plan de Acción Institucional, Matrices de seguimiento planes operativos</t>
  </si>
  <si>
    <t>Solicitar  a la OTI,  el diseño e implementación de un módulo como parte del Sistema SYNERSIS  para las actividades de planeación y seguimiento a la gestión</t>
  </si>
  <si>
    <t>Jefe de la Oficina de Planeación / Jefe de la OTI</t>
  </si>
  <si>
    <t>SIN INICIAR EJECUCIÓN</t>
  </si>
  <si>
    <t xml:space="preserve">
Las actividades a seguir respecto de la acción son:
Organizar información de Indicadores de Gestión en Excel  Julio 30/2022
entregar información a OTI  para inicio al aplicativo.  Julio 30/2022
Revisar con OTI  la información y hacer ajustes si se requiere Octubre 30/2022
Implementación del Aplicativo  30/12/2022(sujeto a conversación con OTI)</t>
  </si>
  <si>
    <t>Para iniciar ejecución en próximo trimestres</t>
  </si>
  <si>
    <t>Actividad para inicar ejecución a partir de julio del 2022</t>
  </si>
  <si>
    <t xml:space="preserve">2. Los profesionales asignados trimestralmente realiza seguimiento a los indicadores de gestión de los planes de acción  y revisan el resultado frente a las metas propuestas para generar las alertas respectivas, con el fin de establecer las acciones de mejora para el cumplimiento de las metas. El resultado del seguimiento se presenta al Comité Directivo, para la toma de acciones correspondientes.
Registro: Informe seguimiento indicadores, Actas de Comité Directivo
</t>
  </si>
  <si>
    <t>3. El profesional asignado de la Oficina de Planeación, realiza seguimiento mensual a la ejecución presupuestal y el resultado se presenta al Comité Directivo, Comité Sectorial de Gestión y Desempeño, para la toma de acciones respectivas. 
Registro: Actas de Comités</t>
  </si>
  <si>
    <t>4. El Director de la ART, presenta al Consejo Directivo las modificaciones al Plan de Acción Institucional, para la  revisión y aprobación de las modificaciones. 
Registro: Anotación en los anexos del Acta de la sesión.</t>
  </si>
  <si>
    <t>COMUNICACIÓN ESTRATÉGICA</t>
  </si>
  <si>
    <t>Posible afectación reputacional por difundir o comunicar información interna o externa, sobre la gestión de la Entidad a través de los diferentes canales de comunicación en forma imprecisa o inoportuna , debido a el suministro de información por parte de las áreas técnicas o misionales en forma imprecisa o inoportuna, o por la inobservancia de los protocolos de comunicación.</t>
  </si>
  <si>
    <t>Debido a el suministro de información imprecisa y/o inoportuna por parte de las áreas técnicas o misionales o por inobservancia de los protocolos de comunicación.</t>
  </si>
  <si>
    <t>1. Los responsables del suministro de la información sobre piezas comunicativas de las diferentes áreas, revisan y verifican el contenido de la noticia para determinar que el contenido sea claro y veraz.  En caso de encontrar inconsistencias se notifica a la oficina de comunicaciones para las respectivas correcciones o ajustes. Registro: Solicitud de ajuste o aprobación de la noticia a través de correo electrónico.</t>
  </si>
  <si>
    <t xml:space="preserve">Socializar los lineamientos de la Oficina de Comunicaciones para la solicitud de difusión y publicación de información </t>
  </si>
  <si>
    <t>Jefe Oficina de Comunicaciones</t>
  </si>
  <si>
    <t>EN EJECUCIÓN</t>
  </si>
  <si>
    <t xml:space="preserve">Se esta realizando los lineamientos para difundirlos  en la 3ra semana de abril. 
Pieza informativa de los lineamientos de la oficina de comunicaciones desde el 2021 se ha estipulado y difundido. </t>
  </si>
  <si>
    <t>Se socializo el 21 de abril a través del correo a los funcionarios de la ART</t>
  </si>
  <si>
    <t>Acorde con la descripción de la actividad, esta se encuentra en ejecución, por lo tanto se debe ajustar fecha de cumplimiento.
Se modifica  de estado FINALIZADA A EN EJECUCIÓN</t>
  </si>
  <si>
    <t>Pieza comunicativa</t>
  </si>
  <si>
    <t>Correo enviado el 21 de abril</t>
  </si>
  <si>
    <t>Avance conforme a reporte por parte del proceso.</t>
  </si>
  <si>
    <t>2. Una vez la Oficina de Comunicaciones diseña las piezas o material audiovisual, el responsable de cada dependencia, revisa y aprueba la producción de los contenidos,  pieza comunicativa o material audiovisual.  Si esta conforme con lo requerido aprueba el contenido en caso contario, solicita los ajustes pertinentes. Registro: Solicitud de ajuste o aprobación de los contenidos. Correos electrónicos.</t>
  </si>
  <si>
    <t>3.El responsable de la comunicación interna de la Oficina de Comunicaciones, cada vez que se recibe una solicitud, revisa que la redacción, extensión y el lenguaje sean óptimos para lograr una comunicación efectiva; si no se cumplen estas características se realizan los ajustes correspondientes. Registro: Texto ajustado para realización de pieza comunicativa</t>
  </si>
  <si>
    <t>4. En caso de emitir o publicar una información y se requiere corregir o ajustar, la dependencia responsable solicita a la Oficina de Comunicaciones que se corrija la información, una vez se aprueba la corrección, por parte de Oficina de Comunicaciones, se realiza el ajuste o corrección de la misma se publica de nuevo.. Registro: Correo electrónico. Comunicaciones corregidas y publicadas.</t>
  </si>
  <si>
    <t xml:space="preserve">Posible afectación reputacional por la ausencia de gestión con los medios de comunicación y demás actores de la opinión pública a nivel nacional y/o regional, debido a la baja asignación de recursos para la contratación de periodistas regionales.
</t>
  </si>
  <si>
    <t>Debido a la baja asignación de recurso para la contratación de periodistas regionales.</t>
  </si>
  <si>
    <t>1. Anualmente, el jefe de la Oficina de Comunicaciones revisa las necesidades de contratación de periodistas regionales y solicita la contratación de los recursos necesarios para cubrir las necesidades, a los GIT de Contratación. 
Registro: Formato de solicitud de necesidades Plan Anual de Adquisiciones.</t>
  </si>
  <si>
    <t>Generar una guía o documento que permita dejar registro de las actividades que se realizan a nivel regional sobre la gestión con los medios de comunicación</t>
  </si>
  <si>
    <t>Aun no se ha generado esta guía o documento con las actividades regionales ya que aun están vigente los contratos, lo que si se ha generado son informes mensuales</t>
  </si>
  <si>
    <t>Guías y documentos</t>
  </si>
  <si>
    <t>AJUSTAR FECHA DE CUMPLIMIENTO</t>
  </si>
  <si>
    <t>Aun no se ha generado esta guía o documento con las actividades regionales ya que aun están vigente los contratos, lo que si se ha generado son informes mensuales con sus respectivas evidencias</t>
  </si>
  <si>
    <t>2. En caso de no contar con los periodistas en algunas regionales, el jefe de la Oficina de Comunicaciones revisa la disponibilidad de personal de la Oficina de otras regionales que puedan cubrir la necesidad, mientras se realiza la contratación del personal para el cubrimiento de noticias.
Registro: Comunicaciones verbales e informaciones emitidas y cubiertas por las regionales.</t>
  </si>
  <si>
    <t>GESTIÓN ESTRATÉGICA DEL TALENTO HUMANO</t>
  </si>
  <si>
    <t xml:space="preserve">Posibilidad de afectación reputacional por la formulación inadecuada del Plan Estratégico de T.H., debido a inoportunidad en el reporte de la  información requerida por parte de las áreas, para el establecimiento de los Planes </t>
  </si>
  <si>
    <t>Debido a inoportunidad en el reporte de la  información por parte de las áreas.</t>
  </si>
  <si>
    <t>1. La Coordinadora del GIT de Talento Humano, realiza seguimiento anual a las solicitudes de información, con el fin de que las áreas den respuesta oportuna a los requerimientos para el establecimiento de los Planes que conforman el Plan Estratégico de TH, como resultado, se genera un informe como parte del Plan Estratégico.</t>
  </si>
  <si>
    <t>Realizar un informe del cumplimiento al Plan estrategico de T.H.</t>
  </si>
  <si>
    <t>Coordinadora de 
GIT de TH.</t>
  </si>
  <si>
    <t>Actividad ajusada según solcitud seguimiento a Diciembre 2021</t>
  </si>
  <si>
    <t>La actividad se realizará en el último trimestre del año con el fin de presentar al Comité de Gestión y desempeño los avances obtenidos en la vigencia</t>
  </si>
  <si>
    <t>Actividad se ejecuta ir el último trimestre 2022</t>
  </si>
  <si>
    <t>Actividad para ser ejecutada el último trimestre 2022</t>
  </si>
  <si>
    <t xml:space="preserve">2. Los profesionales asignados, hacen seguimiento a las solicitudes, para que las áreas informen los requerimientos para la formulación de cada Plan y solicitan nuevamente los requerimientos a través de correo electrónico y/o memorando, para  el cumplimiento a las solicitudes. </t>
  </si>
  <si>
    <t>Posibilidad de afectación reputacional por la ejecución fuera de términos de los Planes del Plan Estratégico de T.H., debido al seguimiento inoportuno de las actividades formuladas para el cumplimiento de los Planes del PETH.</t>
  </si>
  <si>
    <t>Debido al seguimiento inoportuno de las actividad formuladas para el cumplimiento de los Planes del PETH.</t>
  </si>
  <si>
    <t>1. La Coordinadora del GIT de Talento Humano, realiza seguimiento mensual con el equipo de trabajo para revisar el estado de ejecución de las actividades establecidas en los Planes y determina si se requiere realizar ajustes a los mismos, lo cual queda registrado en las  matrices de seguimiento de los Planes del Plan Estratégico de TH.</t>
  </si>
  <si>
    <t>Hacer seguimiento mensual a cada uno de los planes de trabajo de talento humano para dar cumplimiento a los cronogramas de actividades</t>
  </si>
  <si>
    <t xml:space="preserve">Se realiza seguimiento quincenal a cada uno de los procesos de talento humano con el profesional a cargo revisando que los planes de trabajo y las actividades se estén cumpliendo </t>
  </si>
  <si>
    <t>Bases de datos de seguimientos por procesos
Repositorio:
https://365uact-my.sharepoint.com/personal/claudia_villamizar_renovacionterritorio_gov_co/_layouts/15/onedrive.aspx?login_hint=Claudia%2EVillamizar%40renovacionterritorio%2Egov%2Eco&amp;id=%2Fpersonal%2Fclaudia%5Fvillamizar%5Frenovacionterritorio%5Fgov%5Fco%2FDocuments%2F2022%2FTalento%20humano%2FSEGUIMIENTOS</t>
  </si>
  <si>
    <t>Actividad en ejecución de acuerdo a reporte, no se tiene acceso a la información.</t>
  </si>
  <si>
    <t>2. El CIGD, revisa anualmente, la ejecución de los Planes del Plan Estratégico de T.H, de acuerdo con el informe presentado por la Coordinadora de TH. para determinar las acciones a seguir en caso de que se requiera, lo cual queda registrado en las Actas de Comité y presentaciones.</t>
  </si>
  <si>
    <t>Posible afectación económica por el reporte fuera de términos de las novedades de personal, debido a la omisión o reporte fuera de términos de la información por parte de los funcionarios.</t>
  </si>
  <si>
    <t>Debido a la omisión o reporte fuera de términos de la información por parte de los funcionarios.</t>
  </si>
  <si>
    <t>1. El profesional encargado de la nómina, mensualmente, revisa las novedades de personal frente a los requisitos para causar el derecho, antes de registrar la novedad en el aplicativo.  En casos de presentar inconsistencia, se devuelve al servidor encargado para que realice los ajustes y se liquida nuevamente. Solicita al funcionario, registro pre-nómina en el aplicativo y correo electrónico
.</t>
  </si>
  <si>
    <t>Enviar tres correos como recordatorio del cumplimiento de la circular sobre el reporte de las novedades a través del correo de T.H. a los funcionarios.</t>
  </si>
  <si>
    <t>El 4 de enero de 2022 se socializó a nivel nacional por el correo de talento humano la circular 001  de novedades y pagos de nómina</t>
  </si>
  <si>
    <t>Correo electrónico de socialización y circular No 001 de 2022</t>
  </si>
  <si>
    <t>Actividad en ejecución acorde con evidencias</t>
  </si>
  <si>
    <t>El 4 de enero de 2022 se socializó a nivel nacional por el correo de talento humano la circular 001  de novedades y pagos de nómina, el 19 de mayo mediante el correo de talento humano se recordó dicha circular</t>
  </si>
  <si>
    <t>Dos correos electrónicos de socialización y recordatorio circular No 001 de 2022</t>
  </si>
  <si>
    <t xml:space="preserve">2.Los profesionales encargados de las novedades, verifican que las novedades reportadas por los funcionarios en las fechas establecidas en el archivo Excel, frente al registro en el aplicativo de Nómina. En caso de encontrar alguna diferencia se realizan los ajustes correspondientes. Registro de pre-nómina aplicativo y Excell.
</t>
  </si>
  <si>
    <t>3.La Coordinadora del GIT de T.H. mensualmente, revisa los datos consignados en la Nómina , frente al registro o reporte de las novedades y determina los ajustes correspondientes y solicita al responsable de la nómina  mediante correo electrónico, los ajustes respectivos.</t>
  </si>
  <si>
    <t>Posibilidad de afectación económica por sanciones o multas por parte de los Entes de control, debido a la inobservancia en la aplicación de las normas vigentes sobre Seguridad y Salud en el Trabajo</t>
  </si>
  <si>
    <t>Relaciones Laborales</t>
  </si>
  <si>
    <t>Debido al incumplimiento en la aplicación de las normas vigentes sobre Seguridad y Salud en el Trabajo</t>
  </si>
  <si>
    <t>1. La Coordinadora del GIT de T.H. realiza seguimiento mensual, a la implementación del Plan de SST de la vigencia, para identificar la ejecución de las actividades y establecer los ajustes al mismo, resultado del seguimiento se registra en la matriz de seguimiento de SST y se realiza informe final y se presenta la Comité CIGD y COPASST, para la toma de decisiones. Se deja registro en las actas de comité.</t>
  </si>
  <si>
    <t>Alto</t>
  </si>
  <si>
    <t>Evitar</t>
  </si>
  <si>
    <t>Elaboración y seguimiento al plan de trabajo en cumplimiento a los requisitos de la normatividad vigente</t>
  </si>
  <si>
    <t>Responsable del SGSST</t>
  </si>
  <si>
    <t>Se generó el plan de trabajo de SG SST para la vigencia 2022 y se realiza seguimiento quincenal</t>
  </si>
  <si>
    <t xml:space="preserve">Plan de trabajo de SG SST 2022
Base de datos seguimiento </t>
  </si>
  <si>
    <t>Plan de trabajo de SG SST 2022
Base de datos seguimiento</t>
  </si>
  <si>
    <t xml:space="preserve">Actividad en ejecución acorde con evidencias.
Se sugiere que en el seguimiento se establezca el porcentaje de enecución del Plan </t>
  </si>
  <si>
    <t>2. El responsable del SGSST y la ARL, realizan autoevaluación anual, para revisar el cumplimiento de los estándares establecidos en las normas aplicables de acuerdo a los requisitos de la Resolución No.312 del 2019, en caso de encontrar inconsistencias de levanta plan de mejoramiento. De esta actividad se hace un informe resultado de la evaluación y se registra en el aplicativo de la ARL y se presenta CIGD y COPASST.</t>
  </si>
  <si>
    <t>Fraude Externo</t>
  </si>
  <si>
    <t>Debido a la presentación de documentación falsa</t>
  </si>
  <si>
    <t>Coordinadora del GIT de TH</t>
  </si>
  <si>
    <t xml:space="preserve">De acuerdo a los ingresos se continua realizando la verificación de la información y se realiza la validación de títulos con las diferentes instituciones </t>
  </si>
  <si>
    <t>Base de datos de validación de títulos</t>
  </si>
  <si>
    <t>Actividad en ejecución acorde con el reporte, no se cuenta con el acceso a la base de datos, por ser información sensible.</t>
  </si>
  <si>
    <t>Base de datos de validación de títulos actualizada</t>
  </si>
  <si>
    <t>Actividad en ejecución, xe cuenta con un excel donde se tienen registrada la información académica del títulos de los aspirantes.</t>
  </si>
  <si>
    <t xml:space="preserve">2. El profesional del Talento Humano designado revisa los documentos para el cumplimiento de los requisitos antes de la vinculación, mediante la verificación con las instituciones educativas y las entidades donde laboró y a través de aplicativos de instituciones que cuentan con estas plataformas, en caso de encontrar inconsistencias, se devuelven los documentos y no se vincula. Queda registrado en el expediente de vinculación y archivo de TH. Registros  de solicitud de verificación ante las instituciones educativas. </t>
  </si>
  <si>
    <t>3. El Coordinador de GIT de T.H., en caso de establecer documentación falsa al momento de vinculación, realizar el informe respectivo a Control Disciplinario y se realiza el retiro inmediato del servicio mediante actuación administrativa. Queda registro en el proceso de desvinculación en hoja de vida y solicitud de actuación Disciplinaria.</t>
  </si>
  <si>
    <t>Posible afectación reputacional por la pérdida o fuga del activo intelectual de la Entidad, debido al desconocimiento o incumplimiento de las políticas de operación para la adecuada gestión de conocimiento por parte de los servidores y colaboradores.</t>
  </si>
  <si>
    <t>Debido al desconocimiento o incumplimiento de las políticas de operación para la adecuada gestión de conocimiento por parte de los servidores y colaboradores.</t>
  </si>
  <si>
    <t>1.El servidor designado del GIT de Talento Humano, cada que se va a realizar un retiro de la Entidad por parte de un servidor público, verifica que haya hecho entrega de la información que maneja de acuerdo con los requisitos establecidos en el formato "informe entrega del cargo" firmado por el jefe inmediato, en caso de cumplir expide el formato de paz y salvo. 
Registro: Formato paz y salvo firmado por la Coordinadora del GIT de Talento Humano.</t>
  </si>
  <si>
    <t>Realizar campañas de comunicación para difundir el procedimiento y herramienta para la gestión del conocimiento</t>
  </si>
  <si>
    <t>En el mes de diciembre se generó y socializó el procedimiento de gestión del conocimiento y a partir del segundo trimestre se dará inicio a las campañas de socialización</t>
  </si>
  <si>
    <t>Procedimiento de Gestión del Conocimiento
Correo electrónico de socialización</t>
  </si>
  <si>
    <t>Se realizó la invitación a los grupos de trabajo y se envió encuesta para recopilar la información, de esta manera continuar con el proceso de socialización</t>
  </si>
  <si>
    <t xml:space="preserve">Base de datos de encuesta
correo socialización </t>
  </si>
  <si>
    <t>2.El servidor designado del GIT de Talento Humano, revisa que el funcionario que se retira haya cargado la información que maneja en la herramienta dispuesta para tal fin, en caso de cumplir expide el formato de paz y salvo. Registro: Formato paz y salvo firmado por la Coordinadora del GIT de Talento Humano.</t>
  </si>
  <si>
    <t>GESTIÓN DE LA INFORMACIÓN</t>
  </si>
  <si>
    <t>Posibilidad de afectación reputacional, por el suministro de información por parte de las fuentes en forma inoportuna o desactualizada para la toma de decisiones, debido a diversidad de fuentes de información en la recopilación de los datos, en los mecanismos tecnológicos oficiales.</t>
  </si>
  <si>
    <t>Debido a la diversificación de fuentes de información en el cargue de la misma en los mecanismos tecnológicos oficiales</t>
  </si>
  <si>
    <t>1 .Los profesionales y contratistas de la Subdirección de Gestión de la Información Información(Equipo de gestión de información sectorial, Equipo de recolección de información), revisan y validan las fichas de recolección con los procesos misionales y entidades sectoriales, realizan  sesiones de articulación con la DEEP, el equipo de recolección de información, así como las correspondientes sesiones con las entidades sectoriales, si el instrumento requiere ajustes se realiza el rediseño de las fichas y la socialización. Queda registrado a través de correos electrónicos.</t>
  </si>
  <si>
    <t>Socializar desde la DIPRO los resultados de las validaciones realizadas con la finalidad que desde las Coordinaciones Regionales, se construyan e implementen las acciones de mejora respectivas sobre los datos y los analistas de calidad.</t>
  </si>
  <si>
    <t xml:space="preserve">Dirección de Información y Prospectiva/
Coordinadores Regionales y analistas de calidad
</t>
  </si>
  <si>
    <t>1. Se realizaron reuniones de seguimiento a los procesos de validación de información recolectada en campo con apoyo de los gestores de información por sector.                                                                        
  2. Se establecieron manuales de validación de información para que el proceso de revisión se ejecutara bajo los parámetros priorizados por los equipos sectoriales.</t>
  </si>
  <si>
    <t>*Bases de datos con estado de VALIDADO o RECHAZADO a las fichas de información según la verificación realizada.                                                                    *Manuales de validación de información.</t>
  </si>
  <si>
    <t>Cumplida de acuerdo con reporte.
Se requiere formular nueva acción o ajustar fecha para la vigencia 2022 y  continuar con la misma .</t>
  </si>
  <si>
    <t>Se analizará, estructurará y formulará la Matriz de Riesgos de la SGI 2022 con acciones para el 2023, durante el T4-2022 o tan pronto sean convocados los respectivos ejercicios por parte de la Ofc de Planeación,  de la misma forma como se realizó a finales del 2021 para las acciones 2022.</t>
  </si>
  <si>
    <t>2. El equipo de la Subdirección de Gestión de la Información (profesionales de apoyo), validan la información que se carga en la base de datos, frente a las normas de validación para determinar la completitud y exactitud de los datos, en caso de encontrar diferencias, se solicita los ajustes a las áreas responsables de los datos. Lo cual queda registrado a través de correo electrónico.</t>
  </si>
  <si>
    <t>Posible afectación económica, por recolección de la información en territorio en forma intermitente, interrumpida o inoportuna, debido a situaciones de orden público o fuerza mayor que se presenten en territorio.</t>
  </si>
  <si>
    <t>Daños a Activos Fijos/Eventos externos</t>
  </si>
  <si>
    <t>Debido a situaciones externas de orden público o fuerza mayor que se presenten en territorio.</t>
  </si>
  <si>
    <t>1. El líder regional, realiza seguimiento a los recolectores de información, a través del formato de seguimiento V04012021-, con el fin de controlar la asistencia a los sitios de recolección y reportar a la fuerza pública correspondiente para brindar apoyo en la seguridad. En caso de tener alguna situación de orden público que afecta la visita al territorio, se realiza reprogramación y registra en el formato de novedades. Registro formato de seguimiento y formato de novedades.</t>
  </si>
  <si>
    <t>Analizar resultados de cumplimiento de las metas fase 1 vigencia 2021 y replantar las metas de recolección de información para la fase 2 vigencia 2022.</t>
  </si>
  <si>
    <t>Profesionales asignados Subdirección Gestión de la Información</t>
  </si>
  <si>
    <t>Se estableció un protocolo de Ruta de trabajo y novedades con los actores responsables y participantes donde se registran estos acontecimientos de orden publico y se decide el ajuste a la Ruta de trabajo en campo</t>
  </si>
  <si>
    <t>Registro de Novedades.</t>
  </si>
  <si>
    <t>2. Los profesionales asignados de la Subdirección de Gestión de la Información y líderes regionales, realizan seguimiento semanal al cumplimiento de las metas establecidas en el Plan de Acción para la recolección de información en territorio, con el fin de establecer si se requiere ajustar las metas en caso necesario. Lo cual queda registrado en el tablero de seguimiento de metas del portal de la ART.</t>
  </si>
  <si>
    <t xml:space="preserve">3. El coordinador Regional o el supervisor de contrato, cuando recibe información por parte del recolector de información que no se pudo realizar la actividad por incidencia de orden público, realiza la modificación de la ruta asignada del territorio correspondiente. Lo cual queda registrado en informe de supervisión. </t>
  </si>
  <si>
    <t xml:space="preserve">Posible afectación reputacional por la inadecuada administración del banco de proyectos  orientado a la implementación de los PDET, debido a la desarticulación entre los diferentes actores en la definición y estructuración de la estrategia para la administración del banco de proyectos.
</t>
  </si>
  <si>
    <t>Debido a la desarticulación entre los diferentes actores en la definición y estructuración de la estrategia para la administración del banco de proyectos.</t>
  </si>
  <si>
    <t>1. El profesional responsable del Banco de Proyectos revisa que la información relacionada con la estructuración de la estrategia cumpla con las directrices establecidas en el Decreto 1223 del 2020 y solicita ajuste en caso que se requiera, para el posterior envió al Subdirector de Gestión de la Información para aprobación. Documento de estrategia administración Banco de Proyectos</t>
  </si>
  <si>
    <t>Rediseñar el esquema operativo del Banco de Proyectos de inversión para  optimizar el registro de los proyectos durante su ciclo de vida</t>
  </si>
  <si>
    <t>Subdirección Gestión de la Información</t>
  </si>
  <si>
    <t>1. Se han planteado y efectuado ajustes al Sistema de Gestión de Oferta que soporta al Banco de Proyectos, con el fin de ajustar la estructura actual del Banco a las necesidades y mejoras de calidad identificadas:
* Revisión Territorio de proyectos registrados por usuarios del nivel nacional.
* Integración de componentes de Banco de Proyectos.
* Regionalización de Costos y Productos de proyectos nacionales o regionales.
* Interoperabilidad SIFP - Información proyectos OXI.
2. Se encuentra en implementación la Estrategia de Fortalecimiento del Banco de proyectos, frente a lo cual periódicamente se presentan avances a la Subdirección.</t>
  </si>
  <si>
    <t>* Documentos de requerimientos funcionales para la modificación del Banco de Proyectos.
* Sistema de Información de Gestión de Oferta con los ajustes solicitados en ambientes de pruebas y producción.
* Presentaciones y Listados de Asistencia de las Capacitaciones donde se describen las reglas de calidad del Banco de Proyectos.</t>
  </si>
  <si>
    <t>1. Se han planteado y efectuado ajustes al Sistema de Gestión de Oferta que soporta al Banco de Proyectos, con el fin de ajustar la estructura actual del Banco a las necesidades y mejoras de calidad identificadas:
• Ajustes costos e hitos para proyectos OXI en el Banco de Proyectos ART
• Ajustes varios en el Banco de Proyectos, relacionados con visualización o variables conforme las necesidades y propuestas de los usuarios identificadas en las visitas de capacitación.
2. Se realizarón pruebas de las funcionalidades desarrolladas y ajustes realizados por el equipo de desarrollo en el Sistema de Gestión de Oferta que soporta al Banco de Proyectos con el fin de optimizarlo, posteriormente se autorizó su paso a producción y se comunicó a los usuarios mediante correos electronicos desde el Banco de Proyectos, los desarrollos probados y publicados fueron:
* Revisión Territorio de proyectos registrados por usuarios del nivel nacional.
* Regionalización de Costos y Productos de proyectos nacionales o regionales.</t>
  </si>
  <si>
    <t>* Documentos de requerimientos funcionales para la modificación del Banco de Proyectos.
* Sistema de Información de Gestión de Oferta con los ajustes solicitados en ambientes de pruebas y producción.
* Correos de notificación de la publicación de las nuevas funcionalidades dirigido a los usuarios del sistema.</t>
  </si>
  <si>
    <t>Ajustada fecha para el 30 de noviembre del 2022, de acuerdo a solicitud del proceso.</t>
  </si>
  <si>
    <t>2. El profesional responsable del Banco de Proyectos realiza el control y seguimiento a la implementación de la estrategia para la administración del Banco de Proyectos y  determina si se requiere ajustes y reporta a la Subdirección de Gestión de Información para que se realicen las modificaciones correspondientes. Registro a través de correo electrónico y estrategia ajustada.</t>
  </si>
  <si>
    <t>Posible afectación reputacional por el seguimiento y verificación de la información registrada en el sistema de información en forma inadecuada, errónea o inoportuna, debido a la inobservancia en los tiempos y términos establecidos para la actualización de la información en el módulo del banco de proyectos, por parte de los usuarios responsables.</t>
  </si>
  <si>
    <t xml:space="preserve">Debido al registro de la información desactualizada o que no corresponda a los proyectos de inversión    </t>
  </si>
  <si>
    <t>1. El equipo de profesionales del Banco de Proyectos, cada quince días revisa, analiza y reporta la información registrada en el sistema a las Direcciones misionales con los resultados de las inconsistencias detectadas, para que se informe y se subsane por parte de los responsables del registro de la información. Lo cual se realiza a través de correo electrónico con los anexos de las inconsistencias, para ajuste.</t>
  </si>
  <si>
    <t>1. Se ha trabajado de forma conjunta con el Equipo de Consolidación y Calidad para generar reportes quincenales del estado de calidad de la información del Banco de Proyectos.
2. Se efectuó la identificación y análisis de información duplicada en el Banco de Proyectos y se están adelantando las acciones para su depuración de acuerdo con los casos identificados.</t>
  </si>
  <si>
    <t>1. Reportes de calidad de información del Banco de Proyectos.
2. Archivos con la identificación y análisis de los proyectos duplicados. Correos electrónicos con las solicitudes de traslado de información y depuración de la misma.</t>
  </si>
  <si>
    <t>SI</t>
  </si>
  <si>
    <t>Se mantienen excluidos los proyectos identificados como duplicados en los reportes de información. Se realizan análisis y acciones para la depuración de los proyectos.</t>
  </si>
  <si>
    <t>1. Se ha trabajado de forma conjunta con el Equipo de Consolidación y Calidad para generar reportes quincenales del estado de calidad de la información del Banco de Proyectos en los meses de abril a junio.
2. Se efectuó la identificación y análisis de información duplicada en el Banco de Proyectos y se adelantaron las acciones para su depuración de acuerdo con los casos identificados, producto de dichas acciones se eliminaron 114 proyectos duplicados.</t>
  </si>
  <si>
    <t>Ajustada fecha para el 30 de diciembre del 2022, de acuerdo a solicitud del proceso.</t>
  </si>
  <si>
    <t>2. El equipo de profesionales del Banco de Proyectos, revisa mensualmente, la información proveniente del SUIFP (Sistema Unificado de Inversiones y Finanzas Públicas) del DNP, para detectar que no hayan duplicidad de proyectos reportados y en este caso, se solicita al equipo de desarrollo tecnológico de la SGI, para que depuren y actualicen la información, lo cual queda registrado en el sistema de información.</t>
  </si>
  <si>
    <t>SEGUIMIENTO EVALUACIÓN Y PROSPECTIVA</t>
  </si>
  <si>
    <t>Posibilidad de afectación reputacional, por omitir o realizar seguimientos fuera del término establecido a los objetos de seguimiento, debido al suministro de información en forma inoportuna, poco confiable o por falta de disponibilidad de la misma, por parte de las áreas responsables o fuentes oficiales de los datos.</t>
  </si>
  <si>
    <t>Debido al suministro de información en forma inoportuna, poco confiable o por falta de disponibilidad de la misma, por parte de las áreas responsables o fuentes oficiales de los datos.</t>
  </si>
  <si>
    <t>1. El Profesional de Análisis y Monitoreo, verifica los reportes periódicos (de acuerdo al tipo del objeto de seguimiento) con base en el seguimiento a la implementación de las iniciativas PDET y retroalimenta a los responsables de gestionar la implementación de las iniciativas. Si el reporte es inconsistente, actualiza la información de las iniciativas a través de los instrumentos y herramientas diseñados para captura directa, fuentes secundarias (interoperabilidad, bases de datos). Lo cual queda registrado en el reporte periódico de monitoreo y seguimiento</t>
  </si>
  <si>
    <t xml:space="preserve">1. Realizar la socialización del procedimiento al equipo de la Subdirección de Análisis y Monitoreo para el seguimiento a la implementación de los objetos de seguimiento. </t>
  </si>
  <si>
    <t>Profesional asignado de la Subdirección de Análisis y Monitoreo</t>
  </si>
  <si>
    <t>1. Se realizó la invitación para socializar el Procedimiento de seguimiento a la implementación de los objetos de seguimiento.
2. Se avanzó con la elaboración de la presentación del procedimiento</t>
  </si>
  <si>
    <t>1. Documento en pdf con la invitación para el  21 de abril
2. Presentación del procedimiento</t>
  </si>
  <si>
    <t>Se realizó la socialización del procedimiento de seguimiento a la implementación de los objetos de seguimiento, a los contratistas y funcionarios del subproceso de Seguimiento, Evaluación y Próspectiva</t>
  </si>
  <si>
    <t>1. Documento en pdf con la invitación al equipo
2. Listado de Asitencia.
3. Pantallazos de la socialización de los procedimento de seguimiento a la implementación de los objetos de seguimiento.
4. Correo electrónico socializando el procedimento de seguimiento a la implementación de los objetos de seguimiento</t>
  </si>
  <si>
    <t xml:space="preserve">Cumplida de acuerdo la información sumistrada por el proceso </t>
  </si>
  <si>
    <t>2. Elaborar  lineamientos que orienten el esquema general de seguimiento y evaluación.</t>
  </si>
  <si>
    <t>Se elaboró la Resolución 650 de 2021, por la cual se define el esquema general de seguimiento, monitoreo y evaluación a la implementación de los PDET a cargo de la Agencia de Renovación del Territorio</t>
  </si>
  <si>
    <t>Documento PDF con la resolución</t>
  </si>
  <si>
    <t>Finalizada acorde con evidencia.</t>
  </si>
  <si>
    <t>Esta actividad esta finalizada. Se elaboró la Resolución 650 de 2021, por la cual se define el esquema general de seguimiento, monitoreo y evaluación a la implementación de los PDET a cargo de la Agencia de Renovación del Territorio</t>
  </si>
  <si>
    <t>1. Documento PDF con la resolución</t>
  </si>
  <si>
    <t>2. El Director(a) de Información y Prospectiva, Subdirector(a) de Análisis y Monitoreo y el Profesional de Análisis y Monitoreo, validan, y verifican la versión final a publicar de los reportes y documentos resultado de los seguimientos. Si el informe no es aprobado y no supera la verificación, se devuelve para realizar los ajustes y elaborar nuevamente la propuesta de los reportes y documentos. Lo cual queda registrado en los reportes y documentos periódicos de seguimiento.</t>
  </si>
  <si>
    <t>3. Hacer seguimiento a la elaboración  de los reportes y documentos por medio de reuniones mensuales.</t>
  </si>
  <si>
    <t>La Directora de Información y Prospectiva y la Subdirectora de Análisis y Monitoreo y los Profesional de Análisis y Monitoreo, realizan seguimiento a la elaboración  de los reportes y documentos en la reunión mensual por medio del plan de Acción detallado de la SAM.</t>
  </si>
  <si>
    <t>1. Presentación con la Agenda
1. Archivo en Excel con el seguimiento</t>
  </si>
  <si>
    <t>Actividad en ejecución acorde con reporte</t>
  </si>
  <si>
    <t>La Directora de Información y Prospectiva y la Subdirectora de Análisis y Monitoreo y los Profesionales, realizan seguimiento a la elaboración  de los reportes y documentos en la reunión periodicas.</t>
  </si>
  <si>
    <t>1. Cuatro Carpetas con que contienen: actas, agendas y grabación de la reunión.</t>
  </si>
  <si>
    <t>Avance de acuerdo con la información del  proceso.</t>
  </si>
  <si>
    <t>Posible afectación reputacional, por la presentación de los resultado de las evaluaciones y/o investigaciones en forma inoportuna y/o sin la calidad esperada, para la toma adecuada de decisiones en la implementación de los PDET`s, debido análisis realizados fuera de términos o sin el cumplimiento de los requisitos.</t>
  </si>
  <si>
    <t>Debido al análisis realizados fuera de términos o sin el cumplimiento de los requisitos.</t>
  </si>
  <si>
    <t>1. Director(a) de Información y Prospectiva, Subdirector(a) de Análisis y Monitoreo, Profesional de Análisis y Monitoreo, cada año construyen y validan  la agenda de productos de análisis a desarrollar de acuerdo con las necesidades de información para la toma de decisiones de la ART, los sectores y los territorios en el marco de la implementación de los PDET, y considerando los recursos disponibles y datos existentes para el desarrollo de la misma, si la agenda es aprobada el profesional de análisis y monitoreo determina la metodología y el alcance del tipo de análisis. Registro: Documento Agenda de evaluaciones estudios e investigaciones.</t>
  </si>
  <si>
    <t>1. Realizar la socialización del procedimiento al equipo de la Subdirección de Análisis y Monitoreo para la realización de evaluaciones, investigaciones y análisis prospectivo en el marco de la implementación de los  PDET</t>
  </si>
  <si>
    <t>1. Se realizó la invitación para socializar el Procedimiento realización de evaluaciones, investigaciones y análisis prospectivo en el marco de la implementación de los  PDET.
2. Se avanzó con la elaboración de la presentación del procedimiento</t>
  </si>
  <si>
    <t>Se realizó la socialización del procedimiento para la realización de evaluaciones, investigaciones y análisis prospectivo en el marco de la implementación de los  PDET, a los contratistas y funcionarios del subproceso de Seguimiento, Evaluación y Próspectiva</t>
  </si>
  <si>
    <t>1. Documento en pdf con la invitación para el  21 de abril.
2. Listado de Asitencia.
3. Pantallazos de la socialización de los procedimiento para la realización de evaluaciones, investigaciones y análisis prospectivo en el marco de la implementación de los  PDET.
4. Correo electrónico socializando el procedimiento para la realización de evaluaciones, investigaciones y análisis prospectivo en el marco de la implementación de los  PDET</t>
  </si>
  <si>
    <t xml:space="preserve">2. El asesor de Dirección de Información y Prospectiva,  Subdirector(a) de Análisis y Monitoreo, Revisan los documentos de la evaluación o investigación que se realicen por parte del equipo de la Subdirección de Análisis y Monitoreo o el equipo evaluador o investigador, a la luz de su calidad y consistencia de los resultados presentados, de acuerdo con lo dispuesto en el diseño de la evaluación. Si se requieren ajustes, se solicita al equipo de la SAM o al evaluador o investigador las modificaciones y/o aclaraciones pertinentes. Documento inicial de evaluación 
</t>
  </si>
  <si>
    <t>2. Elaborar  lineamientos que orienten el esquema general de seguimiento y evaluación</t>
  </si>
  <si>
    <t>Profesional asignado de la Subdirección de Análisis y Monitoreo, Subdirector(a) de Análisis y Monitoreo y Director(a) de Información y Prospectiva</t>
  </si>
  <si>
    <t>Actividad finalizada acorde con evidencia.</t>
  </si>
  <si>
    <t>3. El Director(a) de Información y Prospectiva, Subdirector(a) de Análisis y Monitoreo, Profesional de Análisis y Monitoreo, Validan y verifican la versión final del documento de evaluación o investigación realizado por el equipo SAM o el evaluador o investigador,  tras ronda de retroalimentación y comentarios con el visto bueno de la Dirección de Información y Prospectiva. En caso de encontrar observaciones se solicita al equipo SAM o al evaluador o investigador,  los ajustes pertinentes. Registro: documento final de evaluación</t>
  </si>
  <si>
    <t>3. Hacer seguimiento a la elaboración  de los reportes y documentos, por medio de reuniones mensuales</t>
  </si>
  <si>
    <t>La Directora de Información y Prospectiva y la Subdirectora de Análisis y Monitoreo y los Profesional de Análisis y Monitoreo, realizan seguimiento a la elaboración  del documento de evaluación o investigación realizado por el equipo SAM o el evaluador o investigador en la reunión mensual por medio del plan de Acción detallado de la SAM.</t>
  </si>
  <si>
    <t>TECNOLOGÍAS DE LA INFORMACIÓN</t>
  </si>
  <si>
    <t>Posibilidad de afectación reputacional por incumplimiento en la implementación de los Planes y Proyectos de Tecnologías de la Información, debido al seguimiento inoportuno a las actividades propuestas.</t>
  </si>
  <si>
    <t>Debido a el seguimiento inoportuno a las actividades propuestas.</t>
  </si>
  <si>
    <t xml:space="preserve">1. El jefe de la Oficina de Tecnologías de la Información, trimestralmente realiza seguimiento a la ejecución de las actividades propuestas en los Planes y Proyectos de Tecnologías de la Información, se realiza las acciones de mejora y ajustes de los Planes y reporta a la Oficina de Planeación. Registrado en el seguimiento de Planes de Acción </t>
  </si>
  <si>
    <t xml:space="preserve">Realizar seguimiento a los resultados (productos y evidencias) de los Planes de Tecnología de la Información </t>
  </si>
  <si>
    <t>Jefe de la Oficina de Tecnologías de la Información/
Profesional asignado</t>
  </si>
  <si>
    <t xml:space="preserve">Se realiza la ejecución de contratos de Prestación de servicios, Procesos en etapa precontractual con análisis de sector y estudios previos: 
- Seguridad (Vulnerabilidades, Correlacionador de Eventos, Mantenimiento Plataforma Fortinet)
-IPV6
- Adobe
-Auditoría
-SSL
Dentro lo de la actividad anual En el comité de gestión y desempeño se entrego y presento el informe del PETI vigencia 2021.
Se envía a la oficina de planeación el seguimiento a los proyectos y al presupuesto a través del cumplimiento del Plan Acción de la  OTI
</t>
  </si>
  <si>
    <t>1. Estudios previos y Análisis de Sector de los proyectos de la OTI
2. Seguimiento al PA OTI de enero a marzo entregado a la oficina de planeación</t>
  </si>
  <si>
    <t>Actividad en ejecución acorde con evidencia.
Se ajusta fecha de actividad para la vigencia 2022.</t>
  </si>
  <si>
    <t>1. através del plan de acción entregado a la Oficina de Planeación se evidencia la ejecución presupuestal de los proyectos de tecnologías de la información con corte a junio.
2. La Jefe de la OTI envía a la Ofciina de planeación la ejecución presupuestal d ela OTI con corte a Junio correspondiente al PAA 2022.</t>
  </si>
  <si>
    <t>1. Plan Acción OTI
2. Seguimiento de ejecución presupuestal al proyecto de inversión.
Los dos documentos pueden ser consultados en la oficina de planeación.</t>
  </si>
  <si>
    <t>2. El Comité Institucional de Gestión y Desempeño, anualmente revisa el avance de los Planes de Tecnología de la Información, en el cual se determinan las acciones a seguir para el cumplimiento de la implementación de los Planes y las modificaciones pertinentes, lo cual queda registrado en Actas de Comité.</t>
  </si>
  <si>
    <t>3. El jefe de la Oficina de Tecnologías de la Información, mensualmente, realiza seguimiento a la ejecución presupuestal de los proyectos de tecnología  para establecer el cumplimiento del Plan Anual de Adquisiciones asignado a la OTI y reporta a la Oficina de Planeación y al GIT de Contratación de Funcionamiento. Registrado a través de correo electrónico.</t>
  </si>
  <si>
    <t>Posibilidad de afectación económica y reputacional por mantenimiento fuera de tiempos de la plataforma tecnológica, debido al seguimiento inoportuno de la ejecución del contrato de mantenimiento.</t>
  </si>
  <si>
    <t>Fallas Tecnológicas</t>
  </si>
  <si>
    <t>Debido al seguimiento inoportuno de la ejecución del contrato de mantenimiento.</t>
  </si>
  <si>
    <t>1. El ingeniero de plataforma verifica periódicamente que la infraestructura tecnológica este funcionando correctamente de acuerdo a su clase. En caso de observar una falla o posible falla, se realiza la intervención a nivel interno o solicita la intervención por parte del contratista dejando registro en la bitácora de eventos de la plataforma (Cuadro de Excel virtual).</t>
  </si>
  <si>
    <t xml:space="preserve">Reducir </t>
  </si>
  <si>
    <t>Diseñar el formato de hoja de vida de los equipos de cómputo de la Agencia de Renovación del Territorio.</t>
  </si>
  <si>
    <t>Profesional asignado</t>
  </si>
  <si>
    <t>Esta tarea Ya fue realizada el año anterior</t>
  </si>
  <si>
    <t>FORMATO HOJA DE VIDA</t>
  </si>
  <si>
    <t>Actividad finalizada a Diciembre del 2022</t>
  </si>
  <si>
    <t>2.El ingeniero de la plataforma, en el momento que se presenta alguna falla, analiza y evalúa la causa que afecta la infraestructura tecnológica, para tomar las acciones correspondientes con el fin de restablecer de inmediato la prestación del los servicios; en caso de requerirse, se escalará al proveedor, para la toma de acciones. Se deja registro en la bitácora de eventos de la plataforma (Cuadro de Excel virtual) y/o correo de solicitud al proveedor.</t>
  </si>
  <si>
    <t>3.El proveedor realiza mantenimiento preventivo a la infraestructura tecnológica periódicamente, de acuerdo a la ficha técnica del contrato y el seguimiento a la ejecución por parte del supervisor. Se deja registro en los informes de supervisión.</t>
  </si>
  <si>
    <t xml:space="preserve"> Configurar las hojas de vida de los equipos de computo en la Mesa de Servicios. </t>
  </si>
  <si>
    <t>Cambiar la actividad por configurar las hojas de vida de los equipos de computo en la Mesa de Servicios. Con fecha de finalización de la actividad el 30 de junio del 2023</t>
  </si>
  <si>
    <t>NO APLICA</t>
  </si>
  <si>
    <t>Actividad finalizada a Diciembre del 2022.
De acuerdo a solicitud se modifica actividad y fecha de cumplimiento para la vigencia 2022</t>
  </si>
  <si>
    <t>Se implemento mesa de servicios y se esta ajustando a manera de pruebas para posteriormente ponerla en producción</t>
  </si>
  <si>
    <t>link de acceso: http://172.20.177.51/glpi/</t>
  </si>
  <si>
    <t xml:space="preserve">Avance de acuerdo con la información del  proceso.
Se modifica actividad y se ajusta fecha de cumplimiento de acuerdo a solciitud
</t>
  </si>
  <si>
    <t>Posibilidad de afectación reputacional por indisponibilidad al servicio de soporte técnico, debido a la insuficiente asignación presupuestal para contratar el recurso humano necesario para la atención del soporte técnico de la Agencia.</t>
  </si>
  <si>
    <t>Debido a la insuficiente asignación presupuestal para contratar el recurso humano necesario para la atención del soporte técnico en la Agencia.</t>
  </si>
  <si>
    <t>1. La Jefe de Tecnologías de la Información revisa anualmente las necesidades de personal de la Oficina según el histórico de requerimientos para la contratación del personal idóneo. Se solicita la autorización de contratación del personal a la Dirección General, y con la aprobación correspondiente, se incluyen en el Plan Anual de Adquisiciones de la siguiente vigencia. Lo cual queda registrado en la solicitud de recursos a través de correo electrónico, matriz PAA</t>
  </si>
  <si>
    <t xml:space="preserve"> Elaborar el Plan de Continuidad de las operaciones</t>
  </si>
  <si>
    <t>Cambiar la actividad por la elaboración del plan de continuidad de las operaciones. Con fecha de finalización de la actividad el 30 de diciembre del 2022</t>
  </si>
  <si>
    <t>Se esta en  levantamiento de información y construcción del os artefactos correspodientes al plan de continuidad de las operaciones</t>
  </si>
  <si>
    <t>NO APLICA PARA ESTE CORTE</t>
  </si>
  <si>
    <t>Avance de acuerdo con la información del  proceso.
Se modifica actividad y se ajusta fecha de cumplimiento de acuerdo a solciitud.</t>
  </si>
  <si>
    <t xml:space="preserve">Posibilidad de afectación reputacional por el diseño de estrategias o metodologías inadecuadas y/o desarticuladas con los instrumentos de planeación, para la implementación de las iniciativas PDET, debido a información inoportuna o desactualizada que generan los actores estratégicos  (entidades nacionales, territoriales, privados y organismos de cooperación) </t>
  </si>
  <si>
    <t xml:space="preserve">Debido a información inoportuna o desactualizada que generan los actores estratégicos ( entidades nacionales, territoriales, privados y organismos de cooperación) </t>
  </si>
  <si>
    <t>1.Los responsables de los equipos internos de las DPGI, revisan la información que generan los actores estratégicos de relacionamiento y determinan la información que permita generar los lineamientos adecuados para la implementación de las iniciativas. Registrado en Instructivos, informes y presentaciones con los resultados.</t>
  </si>
  <si>
    <t>Documentar las metodologías y/o estrategias aprobadas. (documentar las versiones)</t>
  </si>
  <si>
    <t>Los profesionales de la subdirección de programación y coordinación</t>
  </si>
  <si>
    <t xml:space="preserve">En ejercicio de la función de articulación y coordinación institucional para la implementación,  se ha continuado con el desarrollo de la Estrategia Nación -  Territorio, dentro de la cual se han desarrollado  las Mesas de Impulso por pilar y las Sesiones Institucionales. Y  también ha continuado  la estrategia de incidencia con los sectores del Gobierno Nacional  a través de las reuniones que se realizan entre los diferentes Ministerios y Entidades con la Consejería de Estabilización y la ART en el Marco de lo que se ha denominado el G6.  
1. En cuanto a la metodología en la Estrategia Nación -Territorio, se hizo la presentación de los resultados de la Consultoría realizada por el Programa de Gobernabilidad Responsable de USAID, en la cual se evaluó el funcionamiento de las Mesas de Impulso. Por su parte, se adelantó un taller presencial en Bogotá con los Coordinadores Regionales, en el cual se hizo un diagnostico y se identificaron las principales necesidades de ajuste a la metodología de mesas de impulso. Está previsto un segundo taller el 5 y 6 de mayo, a partir del cual se ajustará la metodología de las mesas de impulso, con la participación de todas las dependencias de la entidad y con el aval del nivel directivo. 
Adicionalmente, para la primera ronda de sesiones institucionales en la vigencia 2022 se hicieron ajustes en la metodología  con dos objetivos: 1. Generar un espacio diferenciado donde los municipios puedan conocer más a detalle la información que le es de interés, cambiando de plenaria a  mesas por pilar lo que ha permitido profundizar en las acciones especificas por municipio,  y 2.  aproximar más a los entes territoriales a los servicios de la Agencia y al abordaje de los enfoques diferenciales. Para ello en la metodología de las mesas por pilar, de la sesión institucional, se ha diseñado un ejercicio de análisis del Plan de  trabajo desde los servicios de estructuración, seguimiento a la implementación y financiamiento, junto con un acercamiento a los enfoques de Género y Étnico.
2. En el Marco del G6  en las reuniones con los sectores el  año pasado se venía haciendo para los ministerios y entidades, un barrido rápido sobre que eran los PDET, cual era el aporte de esa entidad o ministerio a las iniciativas, su rol en los Planes de Trabajo 20-21 y las necesidades especificas en materia de articulación. Para el 2022  se hizo envío previo a los sectores de memorandos en los que se presentan las necesidades de todos los temas de paz con legalidad, dentro de estos PDET, y las reuniones se enfocan en la puntualización de los avances logrados con cada sector en 2021 y las necesidades específicas para 2022, buscando idenficar líneas de  articulación  y compromisos mucho más concretos. A la fecha se han adelantado las reuniones con los siguientes sectores: Ciencia, Cultura, Justicia, Educación, Agricultura, TICS, Inclusión Social (ICBF), Comercio - INNPULSA, Estadísticas (DANE, IGAC). 
</t>
  </si>
  <si>
    <t>Documentos soporte están en el Link: https://365uact-my.sharepoint.com/personal/carolina_fonseca_renovacionterritorio_gov_co/_layouts/15/onedrive.aspx?id=%2Fpersonal%2Fcarolina%5Ffonseca%5Frenovacionterritorio%5Fgov%5Fco%2FDocuments%2FPROCESOS%5FPROCEDIMIENTOS%5FDPGI%2FGestión%20para%20el%20Territorio%2F3%2E%20Mapa%20de%20riesgos%2FSeguimiento%5Fmarzo%5F2022%5Fevidencias%2FRiesgo%5F1</t>
  </si>
  <si>
    <t xml:space="preserve">Actividad en ejecución acorde con evidencia.
</t>
  </si>
  <si>
    <t>En ejercicio de la función de articulación y coordinación institucional para la implementación,  se ha continuado con el desarrollo de la Estrategia Nación -  Territorio, dentro de la cual se han desarrollado  las Mesas de Impulso por pilar y las Sesiones Institucionales. Y  también ha continuado  la estrategia de incidencia con los sectores del Gobierno Nacional  a través de las reuniones que se realizan entre los diferentes Ministerios y Entidades con la Consejería de Estabilización y la ART en el Marco de lo que se ha denominado el G6.  
1. En cuanto a la metodología en la Estrategia Nación -Territorio, Se desarrolló el  taller pata ajustar la metodología de las mesas de impulso, con la participación de todas las dependencias de la entidad y con el aval del nivel directivo. 
2. En el Marco del G6  con corte a Junio se adelantaron las reuniones con los siguientes sectores: Ciencia y Minas.</t>
  </si>
  <si>
    <t>Documentos soporte estan en el Link: https://365uact-my.sharepoint.com/personal/carolina_fonseca_renovacionterritorio_gov_co/_layouts/15/onedrive.aspx?id=%2Fpersonal%2Fcarolina%5Ffonseca%5Frenovacionterritorio%5Fgov%5Fco%2FDocuments%2FPROCESOS%5FPROCEDIMIENTOS%5FDPGI%2FGestión%20para%20el%20Territorio%2F3%2E%20Mapa%20de%20riesgos%2FSeguimiento%5Fmarzo%5F2022%5Fevidencias%2FRiesgo%5F1</t>
  </si>
  <si>
    <t>Avance de acuerdo con reporte por parte del proceso</t>
  </si>
  <si>
    <t>2.El Director de la DPGI, una vez los equipos internos generan los documentos iniciales, revisa las estrategias o metodologías y determina si se aprueba o requiere realizar ajustes a las mismas. Registro. Documentos de metodología o estrategias aprobadas.</t>
  </si>
  <si>
    <t>3.Los Directores y/o Subdirectores misionales, determinan la necesidades de revisar y ajustar las metodologías y estrategias  para coordinar articular con los actores estratégicos  la implementación de las iniciativas PDET, como resultado de análisis internos  de la implementación; las recomendaciones realizadas por las entidades de control organismos de cooperación; las comunidades y/o diferentes actores territoriales. Registro: Estrategias y metodologías ajustadas</t>
  </si>
  <si>
    <t xml:space="preserve">Posibilidad de afectación reputacional por la formulación de planes de trabajo desarticulados de la oferta de los actores claves, para la activación de las rutas de gestión de iniciativas, debido a la baja participación de los actores en los espacios de diálogo para la formulación de los mismos.
</t>
  </si>
  <si>
    <t>Debido a la baja participación de los actores en los espacios de diálogo para la formulación de los planes de trabajo</t>
  </si>
  <si>
    <t>1. Los profesionales de la subdirección de programación y coordinación, mensualmente realizan seguimiento y verificación de la realización de las mesas de impulso por pilar en las cuales participan entidades del gobierno nacional, entidades de nivel territorial, la academia, agencias de cooperación internacional con el objetivo de diseñar y desarrollar los planes de trabajo por pilar del pdet. Registro: Actas de mesas de impulso.</t>
  </si>
  <si>
    <t>Verificar las listas de asistencia, de los actores clave, a las mesas de impulso para la formulación de los planes</t>
  </si>
  <si>
    <t>Las mesas de impulso son el mecanismo mediante el cual se operativiza la implementación de los PDET en los territorios, toda vez que se reúnen actores de todos los niveles para definir y hacer seguimiento al plan de trabajo de dicha implementación.
Es en las mesas de impulso en donde se articulan los aportes de los actores con la hoja de ruta para ejecutar las 32.208 iniciativas pdet. Durante el primer trimestre se han realizado 120 mesas de impulso y 7 mesas de impulso municipios PISDA.</t>
  </si>
  <si>
    <t>https://365uact-my.sharepoint.com/personal/carolina_fonseca_renovacionterritorio_gov_co/_layouts/15/onedrive.aspx?id=%2Fpersonal%2Fcarolina%5Ffonseca%5Frenovacionterritorio%5Fgov%5Fco%2FDocuments%2FPROCESOS%5FPROCEDIMIENTOS%5FDPGI%2FGesti%C3%B3n%20para%20el%20Territorio%2F3%2E%20Mapa%20de%20riesgos%2FSeguimiento%5Fmarzo%5F2022%5Fevidencias</t>
  </si>
  <si>
    <t>Las mesas de impulso son el mecanismo mediante el cual se operativiza la implementación de los PDET en los territorios, toda vez que se reúnen actores de todos los niveles para definir y hacer seguimiento al plan de trabajo de dicha implementación. Es en las mesas de impulso en donde se articulan los aportes de los actores con la hoja de ruta para ejecutar las 32.208 iniciativas pdet. Durante el primer semestre se han desarrollado 245 mesas de impulso y 1291 bilaterales; para la subregión PISDA son 14 de impulso y 59 bilaterales.</t>
  </si>
  <si>
    <t>https://365uact-my.sharepoint.com/personal/carolina_fonseca_renovacionterritorio_gov_co/_layouts/15/onedrive.aspx?id=%2Fpersonal%2Fcarolina%5Ffonseca%5Frenovacionterritorio%5Fgov%5Fco%2FDocuments%2FPlan%20de%20Acci%C3%B3n%202022%20DPGI%2F%2E6%2E%5F%20Mesas%20de%20Impulso%20por%20Pilar%20Realizadas</t>
  </si>
  <si>
    <t xml:space="preserve">Actividad en ejecución acorde con evidencia y reprote del proceso.
</t>
  </si>
  <si>
    <t xml:space="preserve">Posibilidad de afectación reputaciona, por inoportuna o inadecuada gestión de recursos para la financiación y/o cofinanciación de iniciativas y  proyectos PDET, debido a insuficiente información o caracterización para la identificación y análisis de las fuentes de financiación </t>
  </si>
  <si>
    <t xml:space="preserve">Debido a insuficiente información o caracterización para la identificación y análisis de las fuentes de financiación </t>
  </si>
  <si>
    <t xml:space="preserve">1.Los profesionales asignados por la Subdirección de  Financiamiento y de Subdirección de Programación y Coordinación, mensualmente de acuerdo con la dinámica de cada fuente hacen seguimiento a través de un tablero de control a las actividades definidas en la ruta de financiamiento. En los casos donde no se logre la financiación por alguna contingencia (por ejemplo, que se agote la disponibilidad de recursos, que el proyecto no logre cumplir requisitos o que cambie la priorización por parte de los actores competentes o financiadores), el profesional de las subdirecciones según corresponda deberá redefinir la potencial fuente de financiación inicialmente identificada (según los compromisos y observaciones consignadas en el tablero de control). 
</t>
  </si>
  <si>
    <t xml:space="preserve">*Elaborar rutas de Financiamiento
*Socializar rutas de financiamiento  </t>
  </si>
  <si>
    <t xml:space="preserve">Profesionales de la Subdirección de Financiamiento </t>
  </si>
  <si>
    <t xml:space="preserve">Se realizó tablero de control que contiene los proyectos en avanzado estado de estructuración con definición de ruta de financiamiento. </t>
  </si>
  <si>
    <t>https://365uact-my.sharepoint.com/personal/carolina_fonseca_renovacionterritorio_gov_co/_layouts/15/onedrive.aspx?id=%2Fpersonal%2Fcarolina%5Ffonseca%5Frenovacionterritorio%5Fgov%5Fco%2FDocuments%2FPROCESOS%5FPROCEDIMIENTOS%5FDPGI</t>
  </si>
  <si>
    <t xml:space="preserve">Actividad en ejecución acorde con evidencia.
</t>
  </si>
  <si>
    <t xml:space="preserve">2-Según los insumos del tablero de control y el Plan de Financiamiento, los profesionales de la Subdirección de Financiamiento, verifican de manera mensual en las matrices de seguimiento la aprobación de los recursos y los proyectos PDET, de acuerdo con los resultados de la implementación de las rutas de financiamiento. En caso de que se identifique que el proyecto no fue aprobado por la fuente tramitada inicialmente, los profesionales de la Subdirección que corresponda revisan el estado y si es el caso redefinen nuevamente la ruta de financiación de acuerdo con las observaciones consignadas en el tablero de control (información que podrá ser revisada en el sistema una vez este en funcionamiento el modulo seguimiento a proyectos Anexo 2). </t>
  </si>
  <si>
    <t xml:space="preserve">*Verificar el cumplimiento de la aprobación de los recursos y proyectos
*Identificar los recursos y proyectos no aprobados para revisar nuevamente ruta de financiación 
</t>
  </si>
  <si>
    <t>Con base en el tablero de control se está identificando los proyectos que requieren revisión de ruta de financiamiento</t>
  </si>
  <si>
    <t xml:space="preserve">Se incluyeron en el tablero de control rutas de financiamiento con proyectos priorizados de acuerdo con madurez de estructuración y prelación territorial </t>
  </si>
  <si>
    <t>Posible afectación reputacional por emitir un certificado de concordancia o un oficio de no alineación sin el cumplimiento de requisitos y criterios establecidos en la Resolución 000111 de 2021, que pueda afectar el trámite de viabilización de un proyecto mediante el OCAD Paz en la fuente asignación para la paz, debido a la inadecuada verificación del cumplimiento de los mismos por parte de los responsables</t>
  </si>
  <si>
    <t xml:space="preserve">Debido a la inadecuada verificación del cumplimiento de los requisitos y/o criterios por parte de los responsables </t>
  </si>
  <si>
    <t xml:space="preserve">1.Los coordinadores regionales verifican por demanda el cumplimiento de los requisitos habilitantes de la solicitud de certificado de concordancia, según lo definido en la Resolución 000111 de 2021 en el sistema de información de la ART. 
Una vez el Coordinador Regional verifica y valida exitosamente la información en el Sistema, la solicitud es transferida al nivel nacional para continuar con el proceso de verificación. Si luego de la verificación realizada por el Coordinador Regional, la información no cumple con los requisitos, la solicitud será rechazada a través del Sistema y se genera un oficio radicado mediante ORFEO al usuario informando los motivos del rechazo. El oficio será remitido a través del sistema al correo previamente registrado por el usuario en el mismo.
</t>
  </si>
  <si>
    <t xml:space="preserve">*Socialización y capacitación sobre el proceso de certificación de concordancia a los usuarios habilitados para realizar la solicitud 
*Solicitud a Soporte Informático por parte de los profesionales de la subdirección para volver a generar el oficio de rechazo o no alineación, en caso de que se identifique la necesidad de ajuste del mismo. 
*Socialización y capacitación sobre los requisitos, criterios y procedimientos a coordinadores regionales, enlaces de financiamiento y profesionales de la Subdirección de Financiamiento </t>
  </si>
  <si>
    <t xml:space="preserve">Se ha venido realizando capacitaciones a coordinaciones regionales, enlaces de financiamiento, entidades territoriales y entidades nacionales sobre el procedimiento de certificación y fuentes de financiamiento, así como los requisitos y criterios para la expedición de esta documentación. 
En articulación con la Subdirección de Gestión de Información se realizaron los ajustes necesarios para la revisión en caso de que se identifique la necesidad de un ajuste a los oficios de rechazo o no alienación. </t>
  </si>
  <si>
    <t>Se han realizado las solicitudes a soporte informático para ajustar los oficios de rechazo o no alineación</t>
  </si>
  <si>
    <t xml:space="preserve">En articulación con la Subdirección de Gestión de Información durante el primer trimestre se realizaron  los ajustes necesarios para la revisión en caso de que se identifique la necesidad de un ajuste a los oficios de rechazo o no alienación. 
Durante el segundo trimestre se realizaron reuniones con entidades territoriales sobre el procedimiento de certificación y fuentes de financiamiento, así como los requisitos y criterios para la expedición de esta documentación. 
</t>
  </si>
  <si>
    <t xml:space="preserve">Posible afectación reputacional por generar certificados de concordancia sin el cumplimiento de requisitos y criterios establecidos en la Resolución 000111 de 2021, para facilitar el trámite de viabilización de un proyecto mediante el OCAD Paz en la fuente asignación para la paz, debido a la omisión en la verificación del cumplimiento de los requisitos y/o criterios por parte de los responsables para favorecer a un tercero  </t>
  </si>
  <si>
    <t>Fraude Interno</t>
  </si>
  <si>
    <t xml:space="preserve">
1 .Los profesionales de la Subdirección de Financiamiento verifican por demanda el cumplimiento de los criterios de la solicitud de certificado de acuerdo con los requisitos previamente verificados por los coordinadores regionales en el Sistema de Información, según lo definido en la Resolución 000111 de 2021.
Si la verificación de los criterios por parte del profesional a cargo de la solicitud es exitosa en el Sistema, se procede a revisar el concepto de este profesional en mesa de trabajo para la aprobación previa por parte de todo el grupo de profesionales que participan en el procedimiento de certificación de concordancia. Si esta aprobación es exitosa se genera un oficio de cerficación de concordancia radicado en ORFEO con el concepto elaborado, el cual es corroborado por parte del profesional responsable de la revisión final para posterior aprobación por parte del Subdirector.  
Si la verificación de criterios, por parte del profesionales de la Subdirección de Financiamiento, no cumple con lo mencionado en la Resolución, se procede a revisar el concepto de este profesional en mesa de trabajo de trabajo para la aprobación previa por parte de todo el grupo de profesionales que participan en el procedimiento de certificación de concordancia. Si esta aprobación es exitosa se genera un oficio de no alineación radicado mediante ORFEO con el concepto elaborado, cuyo contenido es posteriormente corroborado por parte del profesional responsable de la revisión final para posterior aprobación por parte del Subdirector.  
 En caso de identificar alguna situación de favorecimiento a terceros en alguna de las etapas de verificación y revisión se pondrá en conocimiento de las autoridades competentes. </t>
  </si>
  <si>
    <t>Extremo</t>
  </si>
  <si>
    <t xml:space="preserve">Evitar o Transferir </t>
  </si>
  <si>
    <t xml:space="preserve">Se ha venido realizando capacitaciones a coordinaciones regionales, enlaces de financiamiento, entidades territoriales y entidades nacionales sobre el procedimiento de certificación y fuentes de financiamiento. </t>
  </si>
  <si>
    <t>Actividad en ejecución acorde con evidencia.</t>
  </si>
  <si>
    <t>Actividad en ejecución acorde con evidencia y reporte del proceso.</t>
  </si>
  <si>
    <t>ESTRUCTURACIÓN Y EJECUCIÓN DE PROYECTOS</t>
  </si>
  <si>
    <t xml:space="preserve"> Posibilidad de afectación reputacional por la selección de iniciativas sin el cumplimiento de requisitos normativos exigidos por los sectores, debido a la omisión de las especificaciones o condiciones requeridas para la estructuración de los proyectos.
</t>
  </si>
  <si>
    <t>Debido a la omisión de las especificaciones o condiciones requeridas para la estructuración de los proyectos.</t>
  </si>
  <si>
    <t>1.Los coordinadores y el equipo técnico verifican que los requisitos cumplan con las condiciones requeridas para la estructuración de proyectos, para identificar modificaciones a que haya lugar. Lo cual queda registrado en listas de chequeo o el instrumento que e defina para tal fin.</t>
  </si>
  <si>
    <t>Socializar el procedimiento estructuración de proyectos a los actores involucrados en el proceso</t>
  </si>
  <si>
    <t xml:space="preserve">El director de Ejecución y Estructuración y Subdirectores </t>
  </si>
  <si>
    <t>Sin  formulación de nueva acción de manejo  y sin reporte de avance</t>
  </si>
  <si>
    <t>No se tienen aún el acta del comité fiduciario de EnTerritorio donde se seleccionan los proyectos a estructurar, debido a que este aún no se realiza
Actas de reunión de participación multisectorial</t>
  </si>
  <si>
    <t>La descripción de la actividad reportada en el avnace a junio 202, no es concordante con la acción, la cual se había reportada cumplida en el 2021.
Se requiere revisar y actualizar de acuerdo con informe ausitoría GIT Control Interno</t>
  </si>
  <si>
    <t>2.Mesas de trabajo conformada por técnicos en la que se verifican el proceso de estruturación, iniciando desde el perfilamiento del proyeco hasta la factibilidad, e identificación de las acciones de mejora para el proceso. Lo cual queda registrado en actas o documentos soporte de las mesas de trabajo.</t>
  </si>
  <si>
    <t>3.Las entidades territoriales correspondientes solicitan la revision del proyecto en su totalidad a la entidad sectorial correspondiente, para identificar ajustes o modificaciones respectivas previo a la presentación definitiva. Lo cual queda registrado en un acta de asistencia técnica.</t>
  </si>
  <si>
    <t xml:space="preserve">Posibilidad de afectación reputacional por proyectos identificados que desbordan las capacidades de estructuración de la ART, debido a la falta de información en la definición de criterios de priorización.  </t>
  </si>
  <si>
    <t xml:space="preserve">Debido a la falta de información en la definición de criterios de priorización.  </t>
  </si>
  <si>
    <t>1.Los subdirectores- equipo nacional cada que se requiere, realiza la revisión de los criterios y requisitos para priorizar los proyectos, de acuerdo a la metodología establecida, si encuentran falencias en la priorización, informan a las regionales, para que realicen los ajustes correspondientes, lo cual se realiza a través de correo electrónico.</t>
  </si>
  <si>
    <t>Fortalecer la capacitación a los equipos regionales sobre los requisitos para la estructuración de los proyectos in-house</t>
  </si>
  <si>
    <t>El director de Ejecución y Estructuración y Subdirectores y profesionales asignados</t>
  </si>
  <si>
    <t>Sin r formulaciión de nueva acción de manejo  y sin reporte de avance</t>
  </si>
  <si>
    <t>De acuerdo con los requisitos establecidos en el convenio, se estableció que la ART remitia los proyectos identificados por medio de la estrategia Nación Terrritorio, y enterritorio establecia los criterios de estructuración de acuerdo a sus capacidades.
Se impartieron lineamientos a los equipos regionales y a nive nacional, para la debida identificación de los proyectos a estructurar dentro de la estrategia de estructuración in house; así mismo, se gestionó lo pertinente en el marco del memorando de acuerdo de estructuración respecto de aquellos proyectos que requirieron la articulación con las demás entidades</t>
  </si>
  <si>
    <t>Esto se puede evidenciar en el documento del convenio y la matriz de priorizacion allegada por EnTerritorio
Correos electrónicos mensuales</t>
  </si>
  <si>
    <t xml:space="preserve">Posibilidad de afectación reputacional por reticencia de entidades territoriales para realizar modelos de operación con estructuradores, debido al desconocimiento normativos y metodológicos para la estructuración de proyectos. 
</t>
  </si>
  <si>
    <t>Debido a cambios en las prioridades estratégicas y/o deficiencia de recursos de las entidades territoriales</t>
  </si>
  <si>
    <t>1. Los supervisores con el apoyo de los equipos territoriales, realizan supervisión a los proyectos para determinar el cumplimiento de lo acordado en los contratos de implementación y a los acuerdos definidos con las comunidades, en caso de no cumplimiento se realiza el informe de supervisión o interventoría, para la toma de acciones. Registre informe de supervisión o interventoría.</t>
  </si>
  <si>
    <t xml:space="preserve">Socialización de los proyectos a estructurar (anexo 2) con la comunidad previa a la identificación de las iniciativas. 
 </t>
  </si>
  <si>
    <t>Coordinaciones Regionales.</t>
  </si>
  <si>
    <t>Sin reporte de avance para el periodo.</t>
  </si>
  <si>
    <t>Respecto de los procedimientos a cargo de la Subdirección de Desarrollo Económico no aplica este riesgo, dado que a junio 30 de 2022 no se celebraron contratos de esructuración de proyectos y en razon de ello no existe factor que lo genere</t>
  </si>
  <si>
    <t>Actividada sin iniciar ejecución para la vigencia.
Se recomienda revisar acción y fecha de cumplimiento.</t>
  </si>
  <si>
    <t xml:space="preserve">Posibilidad de afectación económica por demoras en la presentación de los proyectos a la fuente de financiación por parte del ente territorial, debido a cambios en las prioridades estratégicas y/o deficiencia de recursos de las entidades territoriales
</t>
  </si>
  <si>
    <t>Usuarios, productos y practicas , organizacionales</t>
  </si>
  <si>
    <t>1.Los profesionales asignados por parte de la ART nivel central y coordinaciones regionales, realizan seguimiento y verifican el estado de los proyectos, para determinar que estos se hayan presentado a alguna fuente de financiación, lo cual se realiza a través de la base de datos de los proyectos, en caso de encontrar desviaciones, se realizan reuniones (mesas de trabajo)con los responsables, para definir las acciones a seguir, lo cual queda registrado en documentos de compromisos y correo electrónicos.</t>
  </si>
  <si>
    <t>Realizar seguimiento mensual a la presentación de los proyectos a las fuentes de financiación, por parte de los profesionales designados de las regionales</t>
  </si>
  <si>
    <t>Subdirectores Estructuración y Ejecución de Proyectos/ profesionales asignados de las regionales</t>
  </si>
  <si>
    <t>De acuerdo a las funciones de la Subdirección de Desarrollo Económico previstas en el Decreto 1223 de 2020, no hace parte de ellas el seguimiento planteado en referencia a este riesgo</t>
  </si>
  <si>
    <t>2.El Director y Subdirector de Estructuración y ejecución de proyectos y coordinadores regionales, hacen seguimiento a los proyectos estructurados, en caso de detectar que no han sido presentados a alguna fuente de financiación, realizan la gestión para asignarlos a otras fuentes de financiación, lo cual queda registrado en las matrices de seguimiento y estado del proyecto.</t>
  </si>
  <si>
    <t>La actividad que activa el riesgo aún no inicia</t>
  </si>
  <si>
    <t>Posibilidad de afectación económica  o reputacional, por problemas que se presenten en la ejecución de los proyectos, debido a fallas en la planeación o estructuración  o por eventos de fuerza mayor y/o caso fortuito</t>
  </si>
  <si>
    <t>Debido a fallas en la planeación o estructuración de los proyectos o por eventos de fuerza mayor y/o caso fortuito</t>
  </si>
  <si>
    <t>1. Los profesionales asignados por parte de la ART nivel central y coordinaciones regionales, realizan la revisión a los proyectos estructurados para determinar que las especificaciones cumplan con los requerimientos para la ejecución adecuada de los proyectos, en caso de que no cumplan, se comunica a los responsables, para realizar los ajustes y/o actualizaciones correspondientes. Queda registrado en los documentos del proyecto.</t>
  </si>
  <si>
    <t xml:space="preserve">Realizar el POA con las  actividades para  la ejecución del proyecto, con el fin del llevar el seguimiento del mismo. </t>
  </si>
  <si>
    <t>El supervisor del proyecto/ el ejecutor del proyecto</t>
  </si>
  <si>
    <t>Se realiza por parte de los apoyos técnicos y de las respectivas coordinaciones regionales, la validación técnica de los proyectos de manera previa a la contratación de la ejecución de los proyectos; adicionalmente los anexos técnicos de ejecución contemplan dentro de las fases de alistamiento y de ejecución la revisión y actualización de los proyectos en virtud de las diversas situaciones que se puedan presentar de manera posterior a la estructuración, conforme al respectivo instructivo de actualización de proyectos. Adicionalmente durante la ejecución se mantiene el respectivo control y seguimiento del POA</t>
  </si>
  <si>
    <t>Instructivo de actualización de proyectos</t>
  </si>
  <si>
    <t>Activiadad sin iniciar ejecución en la vigencia.</t>
  </si>
  <si>
    <t>2. El supervisor o Interventor, en caso de identificar que se requiera realizar modificaciones durante la ejecución del proyecto, informa a contratación, para realizar los ajustes (adiciones, otro sí o prórrogas), para continuar con la ejecución de los mismos. Registro documentos técnicos y contractuales de las modificaciones de los proyectos.</t>
  </si>
  <si>
    <t>Verificar las especificaciones o condiciones del proceso de contratación e informar oportunamente sobre los ajustes, para las modificaciones contractuales.</t>
  </si>
  <si>
    <t>Supervisores de contratos</t>
  </si>
  <si>
    <t>Se ha realizado seguimiento a la ejecuciòn de contratos sin materializar el riesgo</t>
  </si>
  <si>
    <t>Se remite informe de supervisiòn e interventoria de contrato de intervención territorial</t>
  </si>
  <si>
    <t>Activiadad en ejecución acorde con lo informado por el proceso.</t>
  </si>
  <si>
    <t>Posibilidad de afectación económico y reputacional por proyectos viabilizados y que no se ejecutan, debido a la multiplicidad de proyectos presentados a la misma fuente o sector que agotan los recursos de financiación y /o desactualizaciones de los proyectos, por variaciones de los costos en las vigencias o de los materiales, insumos y demás bienes contemplados en la respectiva estrucuturación</t>
  </si>
  <si>
    <t>Debido a la multiplicidad de proyectos presentados a la misma fuente o sector que agotan los recursos de financiación y /o desactualizaciones de los proyectos, por variaciones de los costos en las vigencias o de los materiales, insumos y demás bienes contemplados en la respectiva estrucuturación</t>
  </si>
  <si>
    <t>1.Los coordinadores regionales con su equipo, realizan seguimiento al proceso de presentación de proyectos a la fuente de financiación, para que se agilice el proceso de presentación, en caso de detectar demoras, realiza las coordinaciones con las alcaldías y establecen las acciones a seguir, los compromisos quedan registrados en actas de reunión.</t>
  </si>
  <si>
    <t xml:space="preserve">Incluir los proyectos estructurados dentro del marco de las mesas de impulso y sesiones institucionales del pilar 9, con el fin de buscar diferentes fuentes de financiación para su ejecución.
</t>
  </si>
  <si>
    <t>Subdirectores de la DEEP</t>
  </si>
  <si>
    <t xml:space="preserve">2. Los profesionales asignados para cada una de las líneas de los pilares, cuando se presente la falta de financiación por parte de las fuentes, revisan los proyectos y realizan n la actualización con el apoyo de las regionales incluyendo las entidades territoriales, de acuerdo con los lineamientos de la nueva fuente de financiación. Queda registrado en los proyectos actualizados. </t>
  </si>
  <si>
    <t>Realizar seguimiento a los proyectos a través de las mesas Institucionales y de impulso en el marco de la estrategia nación territorio,  para la toma de acciones pertinentes</t>
  </si>
  <si>
    <t>Subdirectores de la DEEP/
Equipo de trabajo</t>
  </si>
  <si>
    <t xml:space="preserve">Debido a fallas en los contoles en el proceso de pririorización de las iniciativas e incumplimiento en las actividades de seguimiento y supervisión de los procesos de estructuración y ejecución de los proyectos </t>
  </si>
  <si>
    <t>1. Los profesionales asignados de las Subdirecciones, verifican que en la estructuración de los proyectos, cumplan con los lineamientos establecidos por la Agencia en el manual operativo de estructuración y ejecución y documentos soportes del proyecto, en caso de presentar diferencias, establecen la viabilidad o no del trámite y/o actualización del proyecto, lo cual queda registrado en las matrices de seguimiento, en los informes de supervisión.</t>
  </si>
  <si>
    <t>La identificación de los proyectos a ejecutar obedece a la aplicación de criterios y lineamientos técnicos de carácter objetivo, razón por la cual ese riesgo no se ha materializado en la gestión; adicionalmente los procedimientos contractuales se realizan conforme al manual de contratación de la entidad que desarrolla procesos de selección objetiva</t>
  </si>
  <si>
    <t>Se adjunta presentaciones de seguimiento y listas de asistencia</t>
  </si>
  <si>
    <t>2. Los profesionales de la Agencia a nivel central y regional, realizan visita de seguimiento cuando se detectan situaciones de alerta o cuando por la tipología de proyectos sea requerido, para verificar que los proyectos se estén estructurando o ejecutando de acuerdo con los requisitos y lineamientos establecidos por la Entidad; en caso de que no cumplan o se detecten inconsistencias, se toman las acciones respectivas para corregir o actualizar el proyecto. Esta gestión queda registrado en las actas, documentos de seguimientos o informes de supervisión.</t>
  </si>
  <si>
    <t>Se realiza seguimiento a las actividades en ejecución</t>
  </si>
  <si>
    <t>FORTALECIMIENTO DE CAPACIDADES</t>
  </si>
  <si>
    <t>Posibilidad de afectación reputacional en la implementación de la estrategia de fortalecimiento de competencias en comunidades PDET, por causas externas debido a insufiente asignación de recursos, afectación por orden público y/o afectaciones por caso fortuito o fuerza mayor.</t>
  </si>
  <si>
    <t>Debido a insuficiente asignación de recursos, afectación por orden publico y/o afectaciones por causa mayor o caso fortuito.</t>
  </si>
  <si>
    <t>1. La Subdirectora de Fortalecimiento Territorial, realiza seguimiento mensual al cumplimiento de las metas propuestas en el Plan de Acción de la Dirección y el Plan de Acción Institucional, para establecer el avance y definir los ajustes pertinentes y comunica a la Oficina de Planeación, para la toma de acciones a seguir. Esto queda registrado en la Matriz de Seguimiento del Plan de Acción y documentos soporte de los ajustes realizados.</t>
  </si>
  <si>
    <t xml:space="preserve">Coordinar las acciones respectivas al interior de la Entidad, para contar con las condiciones necesarias que permita realizar los encuentros con los  grupos motor en la vigencia.
</t>
  </si>
  <si>
    <t>La Subdirectora de Fortalecimiento Territorial</t>
  </si>
  <si>
    <t xml:space="preserve">El profesional responsable de la DPGI, remitió a los subdirectores de la DPGI, el  informe detallado de los avances de cada uno de los indicadores del plan de acción y generó las alertas correspondientes. A partir de este insumo los subdirectores monitorean especialmente aquellos indicadores que no lograron cumplir con la meta programada para el primer trimestre para identificar las acciones a seguir. </t>
  </si>
  <si>
    <t>https://365uact-my.sharepoint.com/personal/carolina_fonseca_renovacionterritorio_gov_co/_layouts/15/onedrive.aspx?e=5uMHs86Ir0i5RPdDgz7iAQ&amp;at=36&amp;id=%2Fpersonal%2Fcarolina%5Ffonseca%5Frenovacionterritorio%5Fgov%5Fco%2FDocuments%2FPROCESOS%5FPROCEDIMIENTOS%5FDPGI%2FGesti%C3%B3n%20para%20el%20Territorio%2F3%2E%20Mapa%20de%20riesgos%2FSeguimiento%5Fmarzo%5F2022%5Fevidencias&amp;FolderCTID=0x012000B6E2BB59862C49489D0CA63DD9FFCE8B</t>
  </si>
  <si>
    <t xml:space="preserve">Actividad en ejecución acorde con la evidencia y reporte del proceso.
</t>
  </si>
  <si>
    <t>2. El Comité de Seguimiento de la DPGI, revisa mensualmente el estado de avance de las acciones establecidas en el Plan de Acción de la Dirección, para determinar las acciones a seguir en caso de requerir ajustes por causas identificadas por la DPGI, quedando registrado en los actas del Comité. Resultado de las decisiones quedan registradas  en los documentos soporte de los ajustes realizados a los planes.</t>
  </si>
  <si>
    <t>Posible afectación reputacional, por falta de interés de las administraciones municipales en el fortalecimiento institucional de gobiernos locales, debido a desconocimiento en la importancia de los temas y/o falta de recurso humano.</t>
  </si>
  <si>
    <t>Debido a desconocimiento en la importancia de los temas y/o falta de recurso humano.</t>
  </si>
  <si>
    <t>1. La Subdirección de Fortalecimiento Territorial elabora modelos de convocatorias oficiales para cada una de las alcaldías municipales y solicita el apoyo de las Coordinaciones Regionales ART para su envío, gestión y motivación a las Administraciones Municipales para su participación en las actividades de fortalecimiento.</t>
  </si>
  <si>
    <t>Realizar grupos focales con las Administraciones Municipales para indagar la pertinencia de las acciones de fortalecimiento institucional en implementación y establecer nuevos requerimientos de fortalecimiento.</t>
  </si>
  <si>
    <t>La Subdirectora de Fortalecimiento/Coordinaciones regionales</t>
  </si>
  <si>
    <t>En el marco de los encuentros subregionales denominados "Las comunidades participan: Círculos de Información en los PDET, se envío comunicación vía oficio, whats app, correo electrónico e invitación presencial a las alcaldías municipales para contar con su participación (ver Anexo 1. Matriz Invitaciones a alcaldías municipales y Anexo 2. Comunicaciones enviadas).
Asimismo, se avanza en la construcción de  Línea Base de los Departamentos que en su jurisdicción tengan municipios PDET, que permita contribuir a la implementación de la estrategia de fortalecimiento institucional conforme lo disponen las Ordenanzas Departamentales. La Línea Base permitirá reconocer la situación actual en los siguientes tópicos: 1) Instancia a cargo de la implementación del PDET en el Departamento; 2) Estrategia de fortalecimiento Institucional para implementar el PDET; 3) Instancia de Participación Social para hacer seguimiento a los PDET; 4) Rendición de cuentas y seguimiento; 5) Instrumento de ordenamiento territorial (ver Anexo 3. Caracterización Capacidades Institucionales Departamentos PDET).</t>
  </si>
  <si>
    <t>https://365uact-my.sharepoint.com/personal/carolina_fonseca_renovacionterritorio_gov_co/_layouts/15/onedrive.aspx?ga=1&amp;id=%2Fpersonal%2Fcarolina%5Ffonseca%5Frenovacionterritorio%5Fgov%5Fco%2FDocuments%2FPROCESOS%5FPROCEDIMIENTOS%5FDPGI%2FFortalecimiento%20de%20Capacidades%2F3%2E%20Mapa%20de%20riesgos%2F4%2E%20Evidencias%2FRiesgo%20No%2E%203%5Fseguimiento%5Fmarzo</t>
  </si>
  <si>
    <t>En el marco de los encuentros subregionales denomiados "Las comunidades participan: Círculos de Información en los PDET, se envío comunicación via oficio, whats app, correo electrónico e invitción presencial a las alcaldías municipales para contar con su participación (ver Anexo 1. Matriz Invitaciones a alcaldías municipales y Anexo 2. Comunicaciones enviadas).
Asimismo, se avanza en la construcción de  Línea Base de los Departamentos que en su jurisdicción tengan municipios PDET, que permita contribuir a la implementación de la estrategia de fortalecimiento institucional conforme lo disponen las Ordenanzas Departamentales. La Línea Base permitirá reconocer la situación actual en los siguientes tópicos: 1) Instancia a cargo de la implementación del PDET en el Departamento; 2) Estrategia de fortalecimiento Institucional para implementar el PDET; 3) Instancia de Participación Social para hacer seguimiento a los PDET; 4) Rendición de cuentas y seguimiento; 5) Instrumento de ordenamiento territorial (ver Anexo 3. Caracterización Capacidades Institucionales Departamentos PDET).</t>
  </si>
  <si>
    <t>2. La Subdirección de Fortalecimiento Territorial, realiza seguimiento mensual al cumplimiento de las metas propuestas en la estrategia de Fortalecimiento Institucional, para establecer el avance y definir los ajustes pertinentes. Esto queda registrado en la Matriz de Seguimiento al Plan de Acción.</t>
  </si>
  <si>
    <t>SERVICIO AL CIUDADANO</t>
  </si>
  <si>
    <t>Posible afectación económica o reputacional por omitir o dar respuesta fuera de términos a las PQRSD radicadas por los peticionarios, debido al desconocimiento  de la Normatividad y/o carencia de vocación de servicio por parte de los delegados o responsables para el trámite de las PQRSD.</t>
  </si>
  <si>
    <t xml:space="preserve">Debido al desconocimiento  de la Normatividad y/o carencia de vocación de servicio por parte de los delegados o responsables para el trámite de las PQRSD.
</t>
  </si>
  <si>
    <t>1. El Coordinador y los servidores públicos del GIT de Atención al Ciudadano verifican orientan y hacen seguimiento diariamente a las dependencias, a través de correo electrónico, presencial o telefónico, para el efectivo cumplimiento de términos de ley en la respuesta de las PQRSD. 
Registro: Correos electrónicos, reporte del seguimiento PQRSD, Alertas del Sistema</t>
  </si>
  <si>
    <t>Moderado</t>
  </si>
  <si>
    <t>Reporta el resultado trimestralmente del indicador relacionado con el cumplimiento de términos de respuestas PQRSD de la ART a la Oficina de Planeación, para la toma de acciones.</t>
  </si>
  <si>
    <t xml:space="preserve">El Coordinador del GIT de Atención al Ciudadano </t>
  </si>
  <si>
    <t xml:space="preserve">Se reportará en el formato de indicadores, tan pronto se defina por parte de la oficina de planeación la fecha para el seguimiento al primer trimestre del año 2022
 </t>
  </si>
  <si>
    <t>Reporte de Indicadores</t>
  </si>
  <si>
    <t>Actividad de acuerdo con reporte, presenta ejecución una vez se genere el reporte del avance del indicador, por lo que se considera que es estado es SIN  INICIAR EJECUCIÓN</t>
  </si>
  <si>
    <t>Se reportará en el formato de indicadores lo correspondiente al segundo trimestre del año 2022. Lo correspondiente al primer trimestre fue reportado en su momento</t>
  </si>
  <si>
    <t>2. El Coordinador y los servidores públicos del GIT de Atención al Ciudadano verifican orientan y hacen seguimiento diariamente las PQRSD, en caso de que se presenten respuestas fuera de términos, se solicita mediante Memorando a las áreas responsables, la debida justificación del incumplimiento y posteriormente se reporta al ente disciplinado.
Registro: Correos electrónicos, reporte del seguimiento PQRSD, Alertas del Sistema, Memorando.</t>
  </si>
  <si>
    <t xml:space="preserve">Realizar socializaciones a través de capsulas informativas y pedagogías a las áreas que presenten respuestas a las PQRSD fuera de términos. </t>
  </si>
  <si>
    <t>Posible afectación económica o reputacional, por  dar respuesta sin criterio de fondo  o efectividad a los requerimientos  de los peticionarios, debido al desconocimiento, carencia de criterio o compromiso por parte de los responsables y/o al suministro de información impertinente, por parte de las áreas requeridas para dar respuesta a las PQRSD..</t>
  </si>
  <si>
    <t xml:space="preserve">Debido al desconocimiento, carencia de criterio o compromiso por parte de los responsables y/o al suministro de información impertinente, por parte de las áreas requeridas para dar respuesta a las PQRSD.
</t>
  </si>
  <si>
    <t>1. Los responsables de las dependencias (Directores, Subdirectores, Jefes de Oficina, Coordinadores GIT; Coordinadores Regionales), cada que se hay requerimientos, revisan las respuestas de las PQRSD, aprueban y firman. En caso de presentarse inconsistencia se devuelve a quien proyectó para el respectivo ajuste.
Registro: Respuesta con vistos buenos de quien elaboró, revisó, aprobó, para emitir al peticionario.</t>
  </si>
  <si>
    <t>Realizar socializaciones a través de capsulas informativas y pedagogías a las áreas que presenten respuestas a las PQRSD sin criterios de fondo.</t>
  </si>
  <si>
    <t>Realización de Pedagogías y/o del curso de servicio al Ciudadano</t>
  </si>
  <si>
    <t>Reporte de GIT de Talento Humano / Registros de Asistencia / Actas</t>
  </si>
  <si>
    <t>Pedagogías de Lenguaje Claro</t>
  </si>
  <si>
    <t>Registros de asistencia</t>
  </si>
  <si>
    <t>Posible afectación económica o reputacional, por deficiencias de la calidad en la prestación del servicio a los ciudadanos, usuarios e interesados. debido a fallas tecnológicas en el Sistema de Gestión de PQRSD</t>
  </si>
  <si>
    <t>Debido a fallas tecnológicas en el Sistema de Gestión de PQRSD</t>
  </si>
  <si>
    <t xml:space="preserve">1. Los responsables o delegados de dar respuesta a las PQRSD permanentemente verifican el normal funcionamiento del Sistema. En caso de presentarse o detectarse fallas en el funcionamiento, se informa al GIT de Atención al Ciudadano o a el GIT de Soporte Informático a través de correo electrónico, para la estabilización del Sistema.
Registro: Correos electrónicos.
</t>
  </si>
  <si>
    <t>Reiterar a la Secretaría General la solicitud con el fin de incluir en el PAA de la próxima vigencia, para contar con un software que cumpla con los lineamientos de Mintic, la Estrategia de Gobierno Digital y el Sitio GovCo, para dar respuesta a las PQRSD</t>
  </si>
  <si>
    <t>Inclusión en el PAA de la próxima vigencia</t>
  </si>
  <si>
    <t>PAA 2023</t>
  </si>
  <si>
    <t>Actividad se ejecuta er el último trimestre 2022</t>
  </si>
  <si>
    <t>Actividad inicia ejecución en ek último trimestre dek 2022.
Se requiere hacer el análisis de los eventos de riesgos, para determianr si se reuqier ajustar controles.</t>
  </si>
  <si>
    <t>2. El Coordinador y los servidores públicos del GIT de Atención al Ciudadano verifican que se estén enviando las respuestas a los peticionarios a través del Sistema de Información PQRSD, en caso contrario, se envían las respuestas mediante el correo electrónico "enviados PQRSD".
Registro: Correos electrónicos "enviados PQRSD".</t>
  </si>
  <si>
    <t xml:space="preserve">1. </t>
  </si>
  <si>
    <t>Corrupción y/o Fraude</t>
  </si>
  <si>
    <t xml:space="preserve">1.1. Falta de valores por parte de los funcionarios que tienen acceso a la información financiera 
</t>
  </si>
  <si>
    <t xml:space="preserve">1. El profesional responsable de presupuesto, cada que hay una solicitud de trámite presupuestal, verifica que los documentos soporte de la solicitud de expedición (Físicos o a través de la carpeta compartida) se encuentren avaladas o firmadas por el respectivo ordenador del gasto y/o las partes involucradas, en caso contrario se informa a través del sistema ORFEO al solicitante para que se corrija.
Registro: Solicitud de ORFEO.
</t>
  </si>
  <si>
    <t>BAJA</t>
  </si>
  <si>
    <t>Se han asistido a las capacitaciones realizadas por el Ministerio de Hacienda y Crédito Público correspondientes a la cadena presupuestal</t>
  </si>
  <si>
    <t>Carpeta compartida ruta \\marte.honos.col\GIT_FIN_22\GIT FINANCIERA 2022\RIESGOS</t>
  </si>
  <si>
    <t>Actividad en ejecución acorde con la evidencia y reporte del proceso.</t>
  </si>
  <si>
    <t>1.2. Ausencia de control por parte de los responsables, para el tramite de pago</t>
  </si>
  <si>
    <t>2. .El profesional responsable de revisar la expedición del RP, cada que hay una solicitud de expedición de RP, valida que la información corresponda con el objeto del CDP, el valor total y el rubro presupuestal que va a ser afectado, en caso contrario solicita o realiza la anulación del RP y corrige.
Registro: Reporte SIIF.</t>
  </si>
  <si>
    <t>3. El contador del GIT de Financiera, cada que se requiera, verifica que la obligación contable corresponda a los documentos soportes para el tramite de pago. En caso de trámite digital el responsable de generar la obligación, revisa que la información corresponda a la solicitud de pago en SYNERSIS o documentos digitales.
En caso contrario informa a quien generó la obligación para corregirlo o el responsable de generar la liquidación, realiza la corrección.
Registro: Reporte SIIF, o visto bueno de la obligación.</t>
  </si>
  <si>
    <t>4. La pagadora de la ART, cada que hay una solicitud de pago,  revisa que las obligaciones generadas cumplan con los requisitos establecidos para el pago. De lo contrario se realiza la devolución de los documentos físicos o reporta a través de correo electrónico para la respectiva corrección al responsable. 
Registro: Orden de pago o Correo electrónico</t>
  </si>
  <si>
    <t>5. La pagadora de la ART y el Coordinador del GIT de Financiera o en caso de ausencia de alguno de los dos o falla del sistema, con el responsable asignado, cada que hay un trámite de pagos con la Entidad Bancaria de la ART, ejercen un control dual para el ingreso a la plataforma virtual del banco para el manejo de los recursos, mediante un dispositivo de seguridad (Token) para acceder al sistema y a la sección transaccional. De lo contrario, no se puede realizar las  transacciones
Registro: Información Plataforma transaccional</t>
  </si>
  <si>
    <t xml:space="preserve">Que la información financiera generada, no sea oportuna, veraz y/o confiable para la toma de decisiones </t>
  </si>
  <si>
    <t>Financiero</t>
  </si>
  <si>
    <t xml:space="preserve">2.1. Falta, inexactitud y desconocimiento de los requisitos e información para constituir las Reservas Presupuestales
</t>
  </si>
  <si>
    <t>1 . El profesional responsable ,cada que hay una solicitud para constituir reservas presupuestales,  revisa las solicitudes frente a los saldos que genera el SIIF. En caso contrario devuelve la solicitud al responsable para su corrección.
Registro: Correo electrónico y solicitud ORFEO</t>
  </si>
  <si>
    <t xml:space="preserve">Revisar la elaboración del registro de la información financiera por parte de los responsables, antes de guardar la información en el SIIF. </t>
  </si>
  <si>
    <t xml:space="preserve">Profesionales responsables de registrar la información en el SIIF de acuerdo al perfil asignado.
</t>
  </si>
  <si>
    <t>Cada responsable de realizar las validaciones, revisa y da aval de guardar los documentos SIIF</t>
  </si>
  <si>
    <t>Carpeta compartida ruta \\marte.honos.col\GIT_FIN_22\GIT FINANCIERA 2022</t>
  </si>
  <si>
    <t>2.2. Inexactitud en la solicitud y deficiencia en la revisión de la información para la liberación de los saldos presupuestales (RPs y/o CDPs)</t>
  </si>
  <si>
    <t>2. El profesional responsable, cada que se requiere expedir un RP, valida que la información corresponda con el acto administrativo, el valor total y el rubro presupuestal que va a ser afectado, en caso contrario solicita o realiza la anulación del RP y corrige.
Registro: Reporte SIIF.</t>
  </si>
  <si>
    <t>3. El profesional responsable de presupuesto, cada que hay una solicitud de liberación de RP y/o CDP, revisa la solicitud de los valores a liberar, frente a la información que genera el SIIF. En caso contrario devuelve la solicitud al responsable para su corrección.
Registro: Correo electrónico y solicitud ORFEO</t>
  </si>
  <si>
    <t>2.3. Inadecuado registro de la información financiera</t>
  </si>
  <si>
    <t xml:space="preserve">4. El profesional asignado de contabilidad,  revisa y depura las cuentas contables, antes de la emisión de los Estados Financieros de la vigencia, en caso contrario se realizan los ajustes contables pertinentes.
Registro: Reporte SIIF
</t>
  </si>
  <si>
    <t>Incumplimiento en el pago de los compromisos adquiridos por la entidad</t>
  </si>
  <si>
    <t xml:space="preserve">3.1. Inexactitud en la solicitud de Recursos (PAC) e inadecuada ejecución por parte de las áreas Misionales y de Apoyo 
</t>
  </si>
  <si>
    <t xml:space="preserve">
1. El coordinador del GIT de Financiera y la profesional de pagaduría una vez consolidadas las solicitudes de PAC de las dependencias, revisan cada una de las solicitudes. En caso de encontrar inconsistencias, se solicita a la áreas emisoras el ajuste o solicitud a que haya lugar.
Registro: Correo electrónico - PAC consolidado.
</t>
  </si>
  <si>
    <t xml:space="preserve">1. Elaborar y enviar circular PAC con las fechas de solicitud anual mensualizado, al inicio de la vigencia
</t>
  </si>
  <si>
    <t>Se envió la Circular 000003 el día  4 de enero de 2022</t>
  </si>
  <si>
    <t>Correo de comunicaciones el ComunicacionesART@renovacionterritorio.gov.co</t>
  </si>
  <si>
    <t xml:space="preserve">2.La pagadora de la entidad realiza el consolidado de ejecución de PAC los primeros 5 días hábiles de cada mes (INPANUT), en caso de identificar incumplimiento en la ejecución del PAC, genera las alertas e informa a los responsables de las dependencias, su cumplimiento.
Registro: Correo electrónico e informe INPANUT
</t>
  </si>
  <si>
    <t xml:space="preserve">2. Enviar correos electrónicos recordando la importancia de solicitar el PAC oportunamente al GIT de Financiera </t>
  </si>
  <si>
    <t>Los funcionarios con rol pagaduría realizan el envío de los correos electrónicos</t>
  </si>
  <si>
    <t>Correos electrónicos mensuales</t>
  </si>
  <si>
    <t>3. El profesional asignado de contabilidad cada mes, revisa que los recursos disponibles para el pago tengan solicitudes por parte de las áreas responsables - PAC, en caso contrario se verifica si existe disponibilidad de recursos adicionales.
Registro: Cuadro de control PAC</t>
  </si>
  <si>
    <t>3. Realizar llamadas telefónicas y mesas de trabajo informativas y de ejecución de PAC</t>
  </si>
  <si>
    <t>Los funcionarios del GIT Financiera realizan reuniones sobre la ejecución de PAC de manera mensual</t>
  </si>
  <si>
    <t>Registros Teams</t>
  </si>
  <si>
    <t>3.2. Falta de control para los pagos de las obligaciones tributarias</t>
  </si>
  <si>
    <t xml:space="preserve">4. El profesional responsable de las declaraciones tributarias, mensualmente lleva el control  a través del calendario tributario nacional y municipal actualizado para reportar el pago de las obligaciones tributarias.
En caso de reportar fuera de tiempo, se realiza el pago, con los valores actualizados (intereses moratorios, etc.).
Registro: Declaraciones tributarias
</t>
  </si>
  <si>
    <t>Posible afectación reputacional por la entrega o prestación inoportuna de los servicios administrativos requeridos por los procesos para su funcionamiento, debido a  la inadecuada estructuración de los requerimientos pre contractuales para la adquisición de bienes y servicios y/o demoras en los recursos presupuestales para la el pago o adquisición de servicios.</t>
  </si>
  <si>
    <t>Debido a  la inadecuada estructuración de los requerimientos pre contractuales para la adquisición de bienes y servicios y/o demoras en los recursos presupuestales para el pago o adquisición de servicios.</t>
  </si>
  <si>
    <t>La coordinación del GIT Servicios Administrativos efectúa mensualmente el seguimiento  a los procesos de adquisición de acuerdo a las necesidades planteadas y los recursos aprobados para la ejecución del PAA, en caso de requerir ajustes, se solicita a la Oficina de Planeación las modificaciones pertinentes.
Registro: control de ejecución al PAA y solicitudes de modificación al PAA</t>
  </si>
  <si>
    <t>Generar comunicación al GIT de Financiera para que notifique a los prestadores de Servicios Públicos el pago, adicionando el Número del Cliente y el Número de la Factura correspondiente a cada servicio público</t>
  </si>
  <si>
    <t>Coordinadora del GIT de Servicios Administrativos</t>
  </si>
  <si>
    <t xml:space="preserve">El profesional jurídico de apoyo al GIT Administrativos revisa todos los procesos precontractuales para adquisición de bienes y servicios  .En caso de presentar observaciones   realiza o solicita el ajuste pertinente  al responsable de la estructuración del proceso. 
Registro: Documentos precontractuales correos electrónicos.
</t>
  </si>
  <si>
    <t>El funcionario asignado del GIT de Servicios Administrativos, mensualmente revisa que los pagos de los servicios públicos se hallan realizado por parte de el GIT de Financiera y genera comunicación a las Empresa de Servicios Públicos a través del reenvío del correo electrónico de Financiera, informando el Número de Cliente para reiterar el pago oportuno y evitar posibles suspensión del servicio y pago por reconexiones.
Registro: Correos electrónicos.</t>
  </si>
  <si>
    <t xml:space="preserve">Posible afectación económica, por fraude en los soportes presentados para legalizar los recursos de la caja menor para beneficio propio o a favor de terceros, debido a deficiencias en los requisitos para la legalización de los recursos y/o inadecuado seguimiento a los giros de los valores de la caja menor.
</t>
  </si>
  <si>
    <t>Debido a deficiencias en los requisitos para la legalización de los recursos y/o inadecuado seguimiento a los giros de los valores de la caja menor.</t>
  </si>
  <si>
    <t xml:space="preserve">
La coordinación del GIT Servicios Administrativos, cada que hay legalización de caja menor, revisa los soportes para determinar su pertinencia, de encontrase diferente a lo autorizado se devuelve al cuentadante para ajustar y/o complementar los soportes.
Registro: Soporte de legalizaciones de caja menor.
</t>
  </si>
  <si>
    <t>Realizar dos (2) arqueos periódicos a la caja menor por parte del GIT Financiera</t>
  </si>
  <si>
    <t>Funcionario del GIT de Financiera</t>
  </si>
  <si>
    <t>Se realizo el arqueo correspondiente con el grupo financiero 02/05/2022</t>
  </si>
  <si>
    <t>https://365uact-my.sharepoint.com/:b:/g/personal/angela_garzon_renovacionterritorio_gov_co/EdC1KlhjPpNJvKjHfYRvQpkB_suNKgIN9Zke4_l_vzk3Qg?e=TFqKdG</t>
  </si>
  <si>
    <t>Para legalizar un gasto a través de la caja menor, el Cuentadante solicita a quien se le entregó los recursos los documentos soportes de acuerdo a la clase de gasto de (facturas, recibos y/o cuenta de cobro, etc.) en caso de no contar con estos soportes o que presenten error, no se realiza la legalización del gasto y se  devuelven a la persona solicitante para que ajuste o corrija.
Registro. Facturas y/o cuentas de cobro</t>
  </si>
  <si>
    <t xml:space="preserve"> Los dos cuentadantes cada que se requiera  retirar  recursos del banco,  firman el cheque para en caso de no contar con las dos firmas de los cuentadantes responsables en el cheque, no se podrá tramitar el retiro de los recursos en el banco.
Registro. Extracto bancario y chequera.</t>
  </si>
  <si>
    <t>La Coordinación del GIT Servicios Administrativos, cada que recibe por correo electrónico una solicitud para la autorización del gasto por caja menor, verifica que se haya diligenciado en debida forma el formato de SOLICITUD DE BIENES Y SERVICIOS POR CAJA MENOR.  De no contar con este requisito, no se aprueba la solicitud y se devuelve el correo, para que se corrija. 
Registro: Correo electrónico, formato Solicitud de Bienes y Servicios para caja menor.</t>
  </si>
  <si>
    <t xml:space="preserve">El cuentadante realiza mensualmente o cuando se generaron gastos por concepto de caja menor se hace la legalización de caja, para validar  los recursos (dinero) tanto en banco, como físico y los soportes. Cuando se presentan diferencias, se realiza nuevamente una verificación contra los soportes de legalización y bancos, para determinar las diferencias y ajustar.
Registro: Formato arqueo caja menor.
</t>
  </si>
  <si>
    <t>Posible afectación económica, por  pérdida de los bienes del almacén, debido a manejos inadecuados para beneficio propio o de un tercero y/o fallas en la aplicación de los controles para el almacenamiento, recibo y salida de los bienes.</t>
  </si>
  <si>
    <t>Debido a manejos inadecuados para beneficio propio o de un tercero y/o fallas en la aplicación de los controles para el almacenamiento, recibo y salida de los bienes.</t>
  </si>
  <si>
    <t>El servidor público con funciones de
almacenista, cada vez que le soliciten ingreso de elementos, revisa los documentos requisito para el ingreso de bienes a almacén de acuerdo con lo estipulado en el "Reglamento Operativo para el manejo y control administrativo de los bienes de propiedad de la ART y los recibidos en préstamo". En el caso que no se cumplan los requisitos no se ingresa al almacén y se solicitan los ajustes correspondientes.
Registro: Comprobante de ingreso</t>
  </si>
  <si>
    <t>Realizar seguimiento a la ejecución adecuada de los controles.</t>
  </si>
  <si>
    <t xml:space="preserve">Servidor público con funciones de Almacén </t>
  </si>
  <si>
    <t>Se realiza seguimiento mensual a los controles</t>
  </si>
  <si>
    <t>https://wetransfer.com/downloads/25112ec0627c30edf48ef99ac7cbf88f20220714194555/fd905d850fd211b88a434e50c03c0ada20220714194627/a3432b
https://365uact-my.sharepoint.com/:u:/g/personal/angela_garzon_renovacionterritorio_gov_co/EegnhFIjzZBPqaU7e-Rpt8gBRyvl4hbT4aPM-wSOeOMS-w?e=ZWb3S3</t>
  </si>
  <si>
    <t>Actividad en ejecución acorde con evidencias y reporte del proceso.</t>
  </si>
  <si>
    <t>El servidor público con funciones de
almacenista, verifica  que la solicitud de bienes este debidamente diligenciada y firmada por el solicitante (formato de solicitud de bienes) y comprueba la
existencia y viabilidad de entrega de bienes. Una vez recibida la solicitud asigna los elementos al funcionario, quien debe firmar el comprobante de salida de almacén. En caso de presentarse alguna inconsistencia en la solicitud no se entrega el bien. 
Registro. Comprobante de salida de almacén firmado.</t>
  </si>
  <si>
    <t>El servidor público con funciones de
almacenista, cada tres meses realiza una toma física de los elementos del almacén, verificando ocularmente contra el reporte de Propiedad Planta y Equipo - PPyE generados por el aplicativo para tal fin frente a las existencias físicas,. En caso  de encontrar diferencia o faltantes, por parte del servidores del Almacén, se indaga lo sucedido y si los elementos no se ubican, se procede a realizar el respectivo informe a la Coordinación del GIT de Servicios Administrativos, para la toma de acciones pertinentes.
Registro. Acta toma física de elementos. Informe de faltantes.</t>
  </si>
  <si>
    <t xml:space="preserve">El funcionario asignado del GIT de Servicios Administrativos, una vez identifique los elementos faltantes del almacén realiza un informe el cual debe contener el modo, fecha y lugar de los acontecimientos dirigido a al Coordinación del GIT de Servicios Administrativos, con el fin de reparar a la compañía aseguradora y a asuntos disciplinarios para el trámite pertinente. 
Registro: Informe de los hechos. </t>
  </si>
  <si>
    <t>Posible afectación económica por  pérdida o daño de los bienes y/o elementos durante el envío o recibo a nivel  local y nacional, debido a fallas en la aplicación de los controles desde la  entrega a la empresa transportadora, hasta el  recibos de los bienes.</t>
  </si>
  <si>
    <t>Debido a fallas en la aplicación de los controles desde la  entrega a la empresa transportadora, hasta el  recibos de los bienes.</t>
  </si>
  <si>
    <t>El funcionario GIT Servicios Administrativos-Correspondencia, cada que se genere una solicitud, revisa que el elemento o bien se encuentre embalado adecuadamente (Guía de embalaje de 4 72) y esté debidamente marcado con los datos del destinatario nombre, dirección, ciudad, departamento y preferiblemente teléfono, para ser registrado en la guía de transporte  (aplicativo SIPOST de 472) y entrega a la empresa previa firma de orden de servicio. En caso de presentar inconsistencias en el diligenciamiento de los datos o en el embalaje del elemento para el envío, el responsable solicita de manera verbal la modificación de los mismos. 
Registro: Registro aplicativo SIPOST, orden de servicio</t>
  </si>
  <si>
    <t>Servidor público con funciones de Almacén y/o  Supervisor del Contrato.</t>
  </si>
  <si>
    <t>https://365uact-my.sharepoint.com/:u:/g/personal/angela_garzon_renovacionterritorio_gov_co/EegnhFIjzZBPqaU7e-Rpt8gBRyvl4hbT4aPM-wSOeOMS-w?e=cG5rFH</t>
  </si>
  <si>
    <t>Actividad en ejecución acorde con el reporte del proceso.</t>
  </si>
  <si>
    <t>El usuario o destinatario, recibe el bien o elemento, revisa que no presente avería, que corresponda al solicitado y que se no presente pérdida. En caso de presentar alguna novedad, informa al GIT de servicios administrativos (encargado del almacén o responsable del envío), para tomar las acciones pertinentes.
Registro: Correo electrónico, guía de transporte de recibido.</t>
  </si>
  <si>
    <t xml:space="preserve">La supervisora del Contrato, en caso de ocurrir alguna novedad en la entrega de los bienes como pérdida o daño, informa a través de Correo electrónico a la empresa transportadora, relacionando la guía, descripción del bien, valor y hechos, con el fin de que se tomen las medidas  pertinentes.
Registro: Correos electrónicos. </t>
  </si>
  <si>
    <t>Posible afectación reputacional por la pérdida o deterioro de los documentos de las carpetas que se encuentran en el archivo central de la Entidad, debido a debilidades o fallas en la  en el manejo y /o custodia de los documentos del Archivo Central.</t>
  </si>
  <si>
    <t>Debido a debilidades o fallas en la  en el manejo y /o custodia de los documentos del Archivo Central.</t>
  </si>
  <si>
    <t xml:space="preserve"> El responsable del archivo central cada que se solicita copia digital de documentos por correo electrónico, verifica la existencia del mismo en el FUID y escanea la información para enviar al solicitante, en caso de que los documentos se deban entregar físicamente el solicitante diligencia y firma el formato  de solicitud préstamo documental y este debe ser devuelto en los términos de 10 días. En caso de no cumplir con los tiempos de devolución de los documentos(10 días) el solicitante desde gestionar ampliación del tiempo.
Registro: Correos electrónicos, formato préstamo documental.</t>
  </si>
  <si>
    <t xml:space="preserve">Revisar semestralmente, en forma aleatoria, el inventario documental del archivo central frente  al archivo físico. </t>
  </si>
  <si>
    <t xml:space="preserve"> Funcionario designado para el manejo del archivo</t>
  </si>
  <si>
    <t>Se realiza seguimiento trimestral y se actualiza el FUIID de archivo central y archivo de gestión</t>
  </si>
  <si>
    <t>https://365uact-my.sharepoint.com/:b:/g/personal/angela_garzon_renovacionterritorio_gov_co/EcW7KGFP91NDhXBQQ1GzszYB2ZxtedTeLQFlVOgzrVJCvg?e=Kc3pnj</t>
  </si>
  <si>
    <t xml:space="preserve">El funcionario designado para el manejo del archivo central, semestralmente, realiza inspección y monitoreo a las instalaciones del archivo central, para determinar si se encuentra en optimas condiciones ambientales y físicas mediante el formato de inspección y monitoreo a instalaciones del archivo central y se informa a través de correo electrónico a la Coordinación del GIT de Servicios Administrados para la toma de las acciones pertinentes en caso de encontrar alertas.
Registro: formato inspección y monitoreo a instalaciones del archivo central. Correo electrónico
</t>
  </si>
  <si>
    <t>El funcionario designado para el manejo del archivo central, en caso de identificar la pérdida o deterioro de documentos que reposan en el archivo, inicialmente se revisa y se indaga sobre la ubicación del documento para determinar la situación, si se establece que la pérdida del mismo, se  informa la situación a la Coordinación del GIT de Servicios Administrativos, mediante correo electrónico, para la toma de acciones pertinentes en caso de requerirse informar a asuntos disciplinarios.
Registro: Correo electrónico.</t>
  </si>
  <si>
    <t>GESTIÓN DE CONTRATACIÓN</t>
  </si>
  <si>
    <t>Procesos contractuales violatorios del principio de Planeación</t>
  </si>
  <si>
    <t>Operativo</t>
  </si>
  <si>
    <t xml:space="preserve">1.1.Falencias en la elaboración de estudios previos y anexos.
</t>
  </si>
  <si>
    <t xml:space="preserve">1.. El  líder del área solicitante cuando exista un requerimiento de contratación, revisa los documentos del bien y/o servicio a contratar, para que no se adquiera un bien o servicio inexacto o que no corresponda con la mejor oferta en los términos del régimen de contratación estatal, en caso de encontrar inconsistencias, solicita los ajustes a los Estudios Previos y anexos.
Registros: Estudios Previos ajustados y firmados.
</t>
  </si>
  <si>
    <t>2.El Área competente de adelantar la contratación (GIT para la Contratación de Funcionamiento o GIT para la Contratación Misional), cada vez que hay una solicitud de contratación, verifica que los documentos radicados por las áreas solicitantes (Estudios Previos, Análisis de Sector y soportes) estén completos y se ajusten a las disposiciones legales.
En caso de que la documentación y estudios previos no estén completos, en debida forma o existan dudas sobre su alcance y contenido, se formulan por escrito y/o vía correo electrónico las observaciones respectivas y se devuelve para ajuste por parte del área solicitante.
Registro: Memorando o Correo electrónico</t>
  </si>
  <si>
    <t xml:space="preserve">4.1. Intereses particulares al interior de la Agencia, por encima de los intereses de la Entidad en el proceso contractual: servidores con intereses personales.
</t>
  </si>
  <si>
    <t>1. El líder del área solicitante revisa las condiciones del bien y/o servicio cuando se requiere, asegurando que el futuro contrato no vaya a contemplar requisitos o especificaciones subjetivas o que favorezca solo a un proponente, oferente o tercero, en caso de  encontrar este supuesto de hecho, solicita los cambios necesarios y pertinentes para que se realicen las modificaciones. 
Registro: Estudios previos aprobados, solicitudes, correo electrónico</t>
  </si>
  <si>
    <t>2. El Área competente de adelantar la contratación (GIT para la Contratación de Funcionamiento o GIT para la Contratación Misional), verifica que los documentos radicados por las áreas solicitantes (Estudios Previos, Análisis de Sector y soportes) estén completos y se ajusten a las disposiciones legales.
En caso de que la documentación y estudios previos no estén completos, en debida forma o existan dudas sobre su alcance y contenido, se formulan por escrito y/o vía correo electrónico las observaciones respectivas y se devuelve para ajuste por parte del área solicitante.
Registro: Devolución de Memorando (ORFEO) y/o Correo electrónico con observaciones a los documentos previos o preliminares en control de cambios.</t>
  </si>
  <si>
    <t>3. .El equipo o Comité Evaluador designado, de acuerdo a la modalidad de contratación (procesos concursales), realiza la evaluación de las ofertas o propuestas de acuerdo a sus competencias jurídicas, técnicas o financieras, conforme a los requisitos habilitantes y factores ponderables del proceso. En caso de encontrar inconsistencias realiza las observaciones pertinentes e informa.
Registro: Informes de Evaluación del proceso suscrita por el Equipo o Comité Evaluador.</t>
  </si>
  <si>
    <t xml:space="preserve">.Intereses particulares al interior de la Agencia, por encima de los intereses de la Entidad en el contrato: Contratistas y servidores con intereses personales.
</t>
  </si>
  <si>
    <t>2. El área de Contratación cuando sea radicado la solicitud de modificación por el área solicitante o supervisor, revisa las condiciones de la modificación y el cumplimiento legal, asegurando que esta no vaya a contemplar requisitos o especificaciones subjetivas o que favorezca al contratista, en caso de encontrar este supuesto hecho, solicita los cambios necesarios y pertinentes o se avala.
Registro: Devolución de Memorando (ORFEO) y/o Correo electrónico con observaciones a la solicitud de modificación del supervisor en control de cambios.</t>
  </si>
  <si>
    <t>Posible afectación reputacional por formular recomendaciones a la Alta Dirección, procesos o áreas evaluadas, que impidan identificar acciones de mejora para el cumplimiento de los objetivos institucionales, debido a desconocimiento de los procesos y/o normatividad aplicable,  para generar valor agregado en la ART.</t>
  </si>
  <si>
    <t xml:space="preserve">Debido a desconocimiento de los procesos de la Entidad, para generar valor agregado a partir de las recomendaciones descritas en los informes 
</t>
  </si>
  <si>
    <t>El Coordinador del GIT de Control Interno revisa el Plan de Trabajo de Auditoría de los auditores, de acuerdo con el  Formato FM-ECI-07 - Plan de Auditoría y determina que este cumpla con los requisitos para el desarrollo de la auditoría y papeles de trabajo, en caso de encontrar inconformidades devuelve el Plan con las observaciones a  través de correo electrónico al líder o auditor para realizar los ajustar pertinentes, una vez aprobado el documento se firma y se remite a los auditados.
Registro: Correo electrónico, Formato FM-ECI-07 - Plan de Auditoría</t>
  </si>
  <si>
    <t>Capacitar internamente a los integrantes del GIT de Control Interno sobre las normas de auditoría y temas relacionados con el ejercicio de auditoría.</t>
  </si>
  <si>
    <t>Coordinador GIT de Control Interno</t>
  </si>
  <si>
    <t>Control 1: Se han revisado todos los informes por el coordinador del GITCI a través de correos se remiten informes y ajustes previo a la firma.
Control 2: Se tienen firmados los Compromisos éticos de los auditores de GITCI, al corte no se han aplicado evaluaciones a los auditores.
Respecto a la actividad del Plan de Manejo, el equipo del GITCI asistió a la capacitación del DAFP el viernes 22 de abril sobre   Auditoría basada en riesgos.</t>
  </si>
  <si>
    <t>Control 1: Se han revisado todos los informes por el coordinador del GITCI a través de correos se remiten informes y ajustes previo a la firma y envio por orfeo.
Control 2: el Coordinador tiene los registros de Correos y reuniones de teams de la revisión prelimimar de resultados de las 4 auditorias realizadas en el primer semestre.
Respecto a la actividad del Plan de Manejo, el equipo del GITCI asistió a la capacitación del DAFP el viernes 22 de abril sobre   Auditoría basada en riesgos.</t>
  </si>
  <si>
    <t>El equipo auditor se reúne con el líder de la auditoría y/o Coordinador del GITCI quien supervisa los trabajos de auditoría, para presentar resultados preliminares de las situaciones encontradas en el desarrollo de la auditoría, cumplimiento de objetivos de auditoría, definir los hallazgos u observaciones que serán debatidas en reunión de cierre y para verificar que la evidencia recopilada sea suficiente y relevante. En caso de encontrar desviaciones o imprecisiones en las evidencias o aplicación de papeles de trabajo, El Coordinador del GITCI determinará la posibilidad de realizar ajustes a los tiempos programados y a las pruebas aplicadas. Las conclusiones y compromisos de este seguimiento se registrara en el formato de Registro de Asistencia, solicitando la información faltante en los casos que aplique.
En el evento que se presenten situaciones que pongan en riesgo el cumplimiento del objetivo de la auditoría, estas serán comunicadas al Coordinador del GITCI oportunamente para que se tomen las medidas pertinentes.
Nota: Esta actividad aplica para la ejecución de seguimientos o evaluaciones a procesos o dependencias.
Registro: Listado asistencia TEAMS o registros de asistencia o correos electrónicos.</t>
  </si>
  <si>
    <t xml:space="preserve">Posible afectación reputacional por omitir o presentar extemporáneamente informes de ley y /o respuestas a solicitudes de entes de control y partes interesadas, debido a   la entrega inoportuna, incompleta y/o inadecuada de la información por parte del proceso (s) o responsable (s).
</t>
  </si>
  <si>
    <t>Debido a la entrega inoportuna, incompleta y/o inadecuada de la información por parte del proceso (s) o responsable (s).</t>
  </si>
  <si>
    <t xml:space="preserve"> El coordinador del GIT de Control Interno cada vez que se debe presentar un Informe de Ley o dar respuesta a requerimientos de los entes de Control, solicita la información al(os) Líder(es) del(os) proceso(s) correspondientes o Jefes de dependencias responsables, a través de memorando o  correo electrónico, de acuerdo a las fechas establecidas por ley o por los entes de control, indicando el tiempo máximo para responder. Una vez recibida la información el responsable de C.I, revisa que esta cumpla con los criterios de la solicitud. En caso de no allegar la información a tiempo el coordinador del GIT de Control Interno debe reiterar al responsable a través de correo electrónico, o en caso de encontrar inconsistencia en  la información allegada, se solicita el ajuste correspondiente a los responsables.
Registros: Correo electrónico, Memorandos, respuestas solicitudes.
</t>
  </si>
  <si>
    <t>Generar un documento para el reporte de los informes de ley y requerimientos de partes interesadas.</t>
  </si>
  <si>
    <t>Control 1: Se tienen expedientes en ORFEO con las solicitudes de información para reportar a entes de control.
Control 2: Se tienen Actas de las reuniones mensuales con la programación y ejecución de actividades del PAAI y registros de aistencia en TEAMS.
Respecto a la actividad del Plan de Manejo, se ejecutará en el segundo semestre</t>
  </si>
  <si>
    <t>ORFEO Expedientes GITCI; Actas en Marte</t>
  </si>
  <si>
    <t>El Coordinador de Grupo Interno de Trabajo -GIT-  de Control Interno  mensualmente hace seguimiento a la ejecución del PAAI en reuniones Operativas con los integrantes  del  GIT, para revisar la programación mensual de los informes incluidos los de ley y  en el caso que hayan nuevos informes o se modifiquen fechas se ajusta el PAAI y se informa al Director y las áreas responsables a través de correos electrónicos
Registro: Actas de reunión, Registro asistencia Teams, correos electrónicos, PAAI ajustado.</t>
  </si>
  <si>
    <t>Posible afectación reputacional, por omitir el reporte de posibles actos de corrupción o fraudes observados en el ejercicio de evaluación independiente de los procesos, debido a  la inobservancia de los principios y valores establecidos en el código de ética de la actividad  de  auditoría interna  y de la ART, por parte de los auditores</t>
  </si>
  <si>
    <t>Debido a la inobservancia de los principios y valores establecidos en el código de ética de la actividad  de  auditoría interna  y de la ART, por parte de los auditores</t>
  </si>
  <si>
    <t>El coordinador del GIT de Control Interno revisa los informes de auditoría, seguimiento o evaluación  y en caso de observar incumplimiento del procedimiento de auditoria o alguna situación que desdibuje la realidad de la unidad auditada, solicita al auditor a través de correo electrónico la revisión conjunta de soportes, evidencias o papeles de trabajo, para determinar la veracidad de la información y si es el caso, se informa al Control Disciplinario e instancias pertinentes.
Registro: Correo electrónico, comunicación o Memorando.</t>
  </si>
  <si>
    <t>Suscribir el documento “COMPROMISO ÉTICO DEL AUDITOR INTERNO” cuando ingrese un nuevo auditor al GIT de CI y realizar actividades de sensibilización al interior del grupo de control interno sobre el Código de Ética de la actividad de  Auditoria Interna y el Código de Integridad</t>
  </si>
  <si>
    <t>En cuanto a la actividad de control, el Coordinador ha revisado los informes deacuerdo al procedimiento establecido y no se han presentado situaciones que ameriten el reporte a disciplinarios. 
Respecto a la actividad de Plan de Manejo: Se tienen firmados los Compromisos éticos de los auditores de GITCI vigencia 2022. La sensibilización se realizara en el segundo semestre.</t>
  </si>
  <si>
    <t>NA</t>
  </si>
  <si>
    <t>GESTIÓN JURÍDICA</t>
  </si>
  <si>
    <t>Posible afectación económica por incremento del valor que se debe pagar por concepto de sentencias ejecutoriadas y conciliaciones, debido a ejecución inoportuna de los procesos de pago de las obligaciones y cumplimiento de sentencias</t>
  </si>
  <si>
    <t>Ejecución y administración de procesos</t>
  </si>
  <si>
    <t>Debido a ejecución inoportuna de los procesos de pago de las obligaciones y cumplimiento de sentencias</t>
  </si>
  <si>
    <t>1. El apoderado judicial, una vez se notifica la demanda o fallo de primera instancia, evalúa y califica el riesgo procesal y registra en el sistema EKOGUI el valor de la provisión contable, en caso de que no se registre, el sistema genera alerta para indicar que un proceso le falta la calificación del riesgo y se procede a registrarla por parte del responsable. Lo cual queda registrado en el sistema.</t>
  </si>
  <si>
    <t>Socializar el procedimiento de provisión contable para el pago de sentencia y conciliación con el equipo de la Oficina Jurídica</t>
  </si>
  <si>
    <t>Jefe de la Oficina JurÍdica</t>
  </si>
  <si>
    <t>Revisión del procedimiento.
Ajustes al procedimiento.
Pendiente de revisión del Jefe Jurídico para actualización del procedimiento y posterior socialización</t>
  </si>
  <si>
    <t xml:space="preserve">Correos, reuniones, borrador del procedimiento con ajustes.
\\marte.honos.col\OF_JURIDICA\MATRÍZ DE RIESGOS Oficina Jurídica (C)\Seguimiento 2022 Mapa Riesgos </t>
  </si>
  <si>
    <t>Actividad en ejecución, para el trimestre no se presenta avance.</t>
  </si>
  <si>
    <t>2. El Jefe de la Oficina Jurídica, el Coordinador del Grupo Interno de Trabajo de Financiera y el apoderado designado para el proceso revisan la liquidación base para el cálculo de la provisión contable (haciendo uso de las herramientas disponibles por parte de la ANDJE), una vez se recibe el fallo en contra de la Entidad, se ajusta la provisión contable para entregar el reporte trimestral. Como registro queda en el Sistema EKOGUI el informe trimestral.</t>
  </si>
  <si>
    <t>Revisar y actualizar el procedimiento relacionado con la provisión contable para el pago de sentencias y conciliaciones de acuerdo con los lineamientos de la ANDJE</t>
  </si>
  <si>
    <t>Jefe de la Oficina Jurídica</t>
  </si>
  <si>
    <t>Revisión del procedimiento
Ajustes al procedimiento actual,  de conformidad  con los lineamientos del MOG propuestos por la ANDJE los cuales están pendientes de revisión por parte del Jefe Jurídico y GIT Financiera para la actualización, publicación.</t>
  </si>
  <si>
    <t xml:space="preserve">Reuniones internas OJ, reuniones con Planeación, correos, borrador del procedimiento con ajustes.
\\marte.honos.col\OF_JURIDICA\MATRÍZ DE RIESGOS Oficina Jurídica (C)\Seguimiento 2022 Mapa Riesgos </t>
  </si>
  <si>
    <t xml:space="preserve">Revisión y aprobación del Jefe
Oficina Jurídica, Versión Final.
Pendiente de revisión y aprobación GIT Financiera, para publicación y posterior socialización </t>
  </si>
  <si>
    <t>Correos, reuniones virtuales, Versión final del Procedimiento.
\\marte.honos.col\OF_JURIDICA\MATRÍZ DE RIESGOS Oficina Jurídica (C)\Seguimiento 2022 Mapa Riesgos\Evidencia seguimiento MR</t>
  </si>
  <si>
    <t>3. La Secretaria General revisa los recursos para el pago de la sentencia o conciliación y expide acto administrativo para tal fin.  En caso de que no se cuente con recursos suficientes para el pago, determina si es viable realizar un traslado presupuestal; en caso contrario, solicita al Ministerio de Hacienda y Crédito Público adicionar recursos en el presupuesto de la vigencia para adelantar el respectivo pago. Registros: acto administrativo de traslado presupuestal aprobado por el Ministerio de Hacienda y Crédito Público u Oficio dirigido a presupuesto del Ministerio de Hacienda y Crédito Público.</t>
  </si>
  <si>
    <t>Revisar y actualizar el procedimiento relacionado con el cumplimiento y pago de sentencias judiciales y conciliaciones de acuerdo con los lineamientos de la ANDJE</t>
  </si>
  <si>
    <t>Jefe de la Oficina Jurídica/ Coordinador GIT de Financiera</t>
  </si>
  <si>
    <t>Revisión del procedimiento.
Reuniones virtuales para realizar actualizaciones y ajustes al procedimiento de conformidad con los lineamientos del MOG propuestos por la ANDJE en reuniones individuales y conjuntas entre Jurídica y Financiera.</t>
  </si>
  <si>
    <t>Reuniones internas OJ, Mesa de Trabajo con  GIT Financiera (jueves 3 de marzo de 2022). Correos, borrador del procedimiento con ajustes de la OJ. 
\\marte.honos.col\OF_JURIDICA\MATRÍZ DE RIESGOS Oficina Jurídica (C)\Seguimiento 2022 Mapa Riesgos</t>
  </si>
  <si>
    <t>Mapa Riesgos Institucional-ART- 2022 V.02</t>
  </si>
  <si>
    <t>CONTROL DE CAMBIOS</t>
  </si>
  <si>
    <t xml:space="preserve">VERSION </t>
  </si>
  <si>
    <t>NATURALEZA DELOS CAMBIOS</t>
  </si>
  <si>
    <t>01</t>
  </si>
  <si>
    <t>Actualización mapa riesgos para la vigencia 2022</t>
  </si>
  <si>
    <t>02</t>
  </si>
  <si>
    <t>COMUNICACIÓN  ESTRATÉGICA</t>
  </si>
  <si>
    <t>PLANEACIÓN PARTICIPATIVA</t>
  </si>
  <si>
    <t>ESTRUCTURACIÓN DE INICIATIVAS</t>
  </si>
  <si>
    <t>IMPLEMENTACIÓN DE P Y P</t>
  </si>
  <si>
    <t>SEGUIMIENTO Y EVALUACIÓN A P Y P</t>
  </si>
  <si>
    <t xml:space="preserve">GESTIÓN DE TALENTO HUMANO </t>
  </si>
  <si>
    <t>GESTIÓN DE ASUNTOS DISCIPLINARIOS</t>
  </si>
  <si>
    <t xml:space="preserve">GESTIÓN DE SOPORTE INFORMÁTICO </t>
  </si>
  <si>
    <r>
      <t xml:space="preserve">Actividada  se encuentra en ejcución, de acuerdo a reporte.
Se modifica fecha de cumplimiento para </t>
    </r>
    <r>
      <rPr>
        <b/>
        <sz val="11"/>
        <color rgb="FF000000"/>
        <rFont val="Calibri"/>
        <family val="2"/>
      </rPr>
      <t>30 de septiembre del 2022</t>
    </r>
    <r>
      <rPr>
        <sz val="11"/>
        <color theme="1"/>
        <rFont val="Calibri"/>
        <family val="2"/>
        <scheme val="minor"/>
      </rPr>
      <t xml:space="preserve">, de acuerdo a solicitud del proceso, la cual es concordante con la termianción de los contratos de los periodosta  a nvel regional y se generaría el documento. </t>
    </r>
  </si>
  <si>
    <r>
      <t xml:space="preserve">Cumplida de acuerdo al  reporte de marzo del 2022. 
</t>
    </r>
    <r>
      <rPr>
        <b/>
        <sz val="11"/>
        <color rgb="FF000000"/>
        <rFont val="Calibri"/>
        <family val="2"/>
      </rPr>
      <t xml:space="preserve">Se requiere formular nueva acción o ajustar fecha para la próxima vigencia.
</t>
    </r>
  </si>
  <si>
    <r>
      <t xml:space="preserve">Cumplida de acuerdo al  reporte de marzo del 2022. 
</t>
    </r>
    <r>
      <rPr>
        <b/>
        <sz val="11"/>
        <color rgb="FF000000"/>
        <rFont val="Calibri"/>
        <family val="2"/>
      </rPr>
      <t xml:space="preserve">
Se requiere formular nueva acción para la próxima vigencia.
</t>
    </r>
  </si>
  <si>
    <r>
      <t xml:space="preserve">Acorde con la descripción de la actividad, esta se encuentra en ejecución.
</t>
    </r>
    <r>
      <rPr>
        <b/>
        <sz val="11"/>
        <color rgb="FF000000"/>
        <rFont val="Arial"/>
        <family val="2"/>
      </rPr>
      <t xml:space="preserve">Se debe ajustar fecha de cumplimiento.
</t>
    </r>
  </si>
  <si>
    <r>
      <t xml:space="preserve">Acorde con la descripción de la actividad, esta se encuentra en ejecución.
</t>
    </r>
    <r>
      <rPr>
        <b/>
        <sz val="11"/>
        <color rgb="FF000000"/>
        <rFont val="Arial"/>
        <family val="2"/>
      </rPr>
      <t xml:space="preserve">Se debe ajustar fecha de cumplimiento.
</t>
    </r>
  </si>
  <si>
    <r>
      <t>Actividad en ejecución acorde con evidencia.
S</t>
    </r>
    <r>
      <rPr>
        <b/>
        <sz val="11"/>
        <color rgb="FF000000"/>
        <rFont val="Arial"/>
        <family val="2"/>
      </rPr>
      <t>e hace necesario realizar el análisis frente al evento de riesgo identificado para determianr causas y si se requiere ajustar controles.</t>
    </r>
    <r>
      <rPr>
        <sz val="11"/>
        <color rgb="FF000000"/>
        <rFont val="Arial"/>
        <family val="2"/>
      </rPr>
      <t xml:space="preserve">
</t>
    </r>
  </si>
  <si>
    <r>
      <t>Actividad en ejecución acorde con evidencia.
S</t>
    </r>
    <r>
      <rPr>
        <b/>
        <sz val="11"/>
        <color rgb="FF000000"/>
        <rFont val="Arial"/>
        <family val="2"/>
      </rPr>
      <t>e hace necesario realizar el análisis frente a los eventos de riesgo identificados para determianr causas y si se requiere ajustar controles.</t>
    </r>
    <r>
      <rPr>
        <sz val="11"/>
        <color rgb="FF000000"/>
        <rFont val="Arial"/>
        <family val="2"/>
      </rPr>
      <t xml:space="preserve">
</t>
    </r>
  </si>
  <si>
    <r>
      <t xml:space="preserve">2.Los profesionales de la Subdirección de Financiamiento verifican por demanda el cumplimiento de los criterios de la solicitud de certificado, según lo definido en la Resolución 000111 de 2021. 
Si la verificación de los criterios por parte del profesional a cargo de la solicitud es exitosa en el Sistema, se procede a revisar el concepto de este profesional en mesa de trabajo de trabajo para la aprobación previa por parte de todo el grupo de profesionales que participan en el procedimiento de certificación de concordancia. Si esta aprobación es exitosa se genera un </t>
    </r>
    <r>
      <rPr>
        <b/>
        <sz val="11"/>
        <color rgb="FF000000"/>
        <rFont val="Arial"/>
        <family val="2"/>
      </rPr>
      <t>oficio de cerficación de concordancia radicado en ORFEO</t>
    </r>
    <r>
      <rPr>
        <sz val="11"/>
        <color rgb="FF000000"/>
        <rFont val="Arial"/>
        <family val="2"/>
      </rPr>
      <t xml:space="preserve"> con el concepto elaborado, el cual es corroborado por parte del profesional responsable de la revisión final para posterior aprobación por parte del Subdirector.  
Si la verificación de criterios, por parte del profesionales de la Subdirección de Financiamiento, no cumple con lo mencionado en la Resolución, se procede a revisar el concepto de este profesional en mesa de trabajo de trabajo para la aprobación previa por parte de todo el grupo de profesionales que participan en el procedimiento de certificación de concordancia. Si esta aprobación es exitosa se genera un </t>
    </r>
    <r>
      <rPr>
        <b/>
        <sz val="11"/>
        <color rgb="FF000000"/>
        <rFont val="Arial"/>
        <family val="2"/>
      </rPr>
      <t xml:space="preserve">oficio de no alineación radicado mediante ORFEO </t>
    </r>
    <r>
      <rPr>
        <sz val="11"/>
        <color rgb="FF000000"/>
        <rFont val="Arial"/>
        <family val="2"/>
      </rPr>
      <t xml:space="preserve">con el concepto elaborado, cuyo contenido es posteriormente corroborado por parte del profesional responsable de la revisión final para posterior aprobación por parte del Subdirector.  
</t>
    </r>
  </si>
  <si>
    <r>
      <t xml:space="preserve">Actividad Cumplida de acuerdo con el reporte de segtuimiento a Diciembre del 2021.
</t>
    </r>
    <r>
      <rPr>
        <b/>
        <sz val="11"/>
        <color rgb="FF000000"/>
        <rFont val="Arial"/>
        <family val="2"/>
      </rPr>
      <t>SE DEBE REVISAR Y FORMULAR NUEVA ACTIVIDAD DE MONITOREO</t>
    </r>
  </si>
  <si>
    <r>
      <t>En cuanto al Convenio Interadministrativo No. 222002 ENTerritorio – SGM 0215 2022 ART, se acogio la estrategia Nación Territorio para la identificación de los proyectos a estructurar, de acuerdo con los resultados consignados en el documento del Plan de Trabajo 2022 y teniendo en cuenta estos proyectos, EnTerritorio establece el mecanismo de</t>
    </r>
    <r>
      <rPr>
        <b/>
        <sz val="11"/>
        <color rgb="FF000000"/>
        <rFont val="Arial"/>
        <family val="2"/>
      </rPr>
      <t xml:space="preserve"> selección de las iniciativas </t>
    </r>
    <r>
      <rPr>
        <sz val="11"/>
        <color rgb="FF000000"/>
        <rFont val="Arial"/>
        <family val="2"/>
      </rPr>
      <t>que serán estructuradas bajo este convenio. Este riesgo aún no se activa debido a que no han sido seleccionadas las iniciativas a estructurar.
La identificación de las iniciativas a estructurar, se adelantó en el marco de las mesas institucionales y de impulso de la esrategia nación terrtorio, con el corresponidente producto denominado "anexo dos"</t>
    </r>
  </si>
  <si>
    <r>
      <t xml:space="preserve">La descripción de la actividad reportada en el avnace a junio 202, no es concordante con la acción, la cual se había reportada cumplida en el 2021.
</t>
    </r>
    <r>
      <rPr>
        <b/>
        <sz val="11"/>
        <color rgb="FF000000"/>
        <rFont val="Arial"/>
        <family val="2"/>
      </rPr>
      <t>Se requiere revisar y actualizar de acuerdo con informe ausitoría GIT Control Interno</t>
    </r>
  </si>
  <si>
    <r>
      <rPr>
        <b/>
        <sz val="11"/>
        <color rgb="FF000000"/>
        <rFont val="Arial"/>
        <family val="2"/>
      </rPr>
      <t>GIT CONTRATACIÓN FUNCIONAL</t>
    </r>
    <r>
      <rPr>
        <sz val="11"/>
        <color rgb="FF000000"/>
        <rFont val="Arial"/>
        <family val="2"/>
      </rPr>
      <t xml:space="preserve">
Devolución del memorando (Orfeo) y correo electrónicos con documentos observados y ajustados en control de cambios.
</t>
    </r>
    <r>
      <rPr>
        <b/>
        <sz val="11"/>
        <color rgb="FF000000"/>
        <rFont val="Arial"/>
        <family val="2"/>
      </rPr>
      <t>GIT CONTRATACIÓN MISIONAL</t>
    </r>
    <r>
      <rPr>
        <b/>
        <u/>
        <sz val="11"/>
        <color rgb="FF000000"/>
        <rFont val="Arial"/>
        <family val="2"/>
      </rPr>
      <t xml:space="preserve">
</t>
    </r>
    <r>
      <rPr>
        <sz val="11"/>
        <color rgb="FF000000"/>
        <rFont val="Arial"/>
        <family val="2"/>
      </rPr>
      <t>Versiones finales estudios previos Orfeo</t>
    </r>
  </si>
  <si>
    <r>
      <rPr>
        <b/>
        <sz val="11"/>
        <color rgb="FF000000"/>
        <rFont val="Arial"/>
        <family val="2"/>
      </rPr>
      <t xml:space="preserve">
GIT CONTRATACIÓN FUNCIONAL</t>
    </r>
    <r>
      <rPr>
        <sz val="11"/>
        <color rgb="FF000000"/>
        <rFont val="Arial"/>
        <family val="2"/>
      </rPr>
      <t xml:space="preserve">
Frente a los controles 2 y 3, se realiza: 2. Devolución del memorando y correo electrónicos con documentos observados y ajustados en control de cambios y 3. Se condiciona la participación de los oferentes al proceso diligenciando y firmando carta de presentación de oferta y carta de compromiso anticorrupción y a los evaluadores expresandoles sus responsabilidades y consecuencias en caso de corrupción, esto expresado en el Acto Administrativo de designación de Comité evaluador.
</t>
    </r>
    <r>
      <rPr>
        <b/>
        <sz val="11"/>
        <color rgb="FF000000"/>
        <rFont val="Arial"/>
        <family val="2"/>
      </rPr>
      <t xml:space="preserve">GIT CONTRATACIÓN MISIONAL
</t>
    </r>
    <r>
      <rPr>
        <sz val="11"/>
        <color rgb="FF000000"/>
        <rFont val="Arial"/>
        <family val="2"/>
      </rPr>
      <t xml:space="preserve">Se solicitaron ajustes a los estudios previos, pliegos de condiciones, cuestionarios, anexos complementarios, actos contractuales  e informes de evaluación radicados al GIT Contratación Misional </t>
    </r>
  </si>
  <si>
    <r>
      <rPr>
        <b/>
        <sz val="11"/>
        <color rgb="FF000000"/>
        <rFont val="Arial"/>
        <family val="2"/>
      </rPr>
      <t>GIT CONTRATACIÓN FUNCIONAL</t>
    </r>
    <r>
      <rPr>
        <sz val="11"/>
        <color rgb="FF000000"/>
        <rFont val="Arial"/>
        <family val="2"/>
      </rPr>
      <t xml:space="preserve">
2. Devolución del memorando y correo electrónicos con documentos observados u ajustados en control de cambios.
3. Acto Administrativo de designación de Comité evaluador.
</t>
    </r>
    <r>
      <rPr>
        <b/>
        <sz val="11"/>
        <color rgb="FF000000"/>
        <rFont val="Arial"/>
        <family val="2"/>
      </rPr>
      <t xml:space="preserve">GIT CONTRATACIÓN MISIONAL
</t>
    </r>
    <r>
      <rPr>
        <sz val="11"/>
        <color rgb="FF000000"/>
        <rFont val="Arial"/>
        <family val="2"/>
      </rPr>
      <t>Estudios previos, pliegos de condiciones, cuestionarios, anexos complementarios, actos contractuales  e informes de evaluación publicados en Secop I y Secop II</t>
    </r>
  </si>
  <si>
    <r>
      <t xml:space="preserve">1. El líder del área solicitante o supervisor, </t>
    </r>
    <r>
      <rPr>
        <sz val="11"/>
        <rFont val="Arial"/>
        <family val="2"/>
      </rPr>
      <t>cuando se requiera</t>
    </r>
    <r>
      <rPr>
        <sz val="11"/>
        <color rgb="FF000000"/>
        <rFont val="Arial"/>
        <family val="2"/>
      </rPr>
      <t>, revisa las condiciones de la modificación, asegurando el</t>
    </r>
    <r>
      <rPr>
        <sz val="11"/>
        <color rgb="FFFF0000"/>
        <rFont val="Arial"/>
        <family val="2"/>
      </rPr>
      <t xml:space="preserve"> </t>
    </r>
    <r>
      <rPr>
        <sz val="11"/>
        <rFont val="Arial"/>
        <family val="2"/>
      </rPr>
      <t xml:space="preserve">contrato no </t>
    </r>
    <r>
      <rPr>
        <sz val="11"/>
        <color rgb="FF000000"/>
        <rFont val="Arial"/>
        <family val="2"/>
      </rPr>
      <t xml:space="preserve">vaya a contemplar requisitos o especificaciones subjetivas o que favorezca al contratista, en caso de  encontrar este supuesto, solicita al supervisor, los cambios necesarios y pertinentes o no autoriza modificaciones. 
Registro: Correo electrónico con observaciones u Orfeo; Formato solicitud modificación contractual.
</t>
    </r>
  </si>
  <si>
    <r>
      <t xml:space="preserve">
</t>
    </r>
    <r>
      <rPr>
        <b/>
        <sz val="11"/>
        <color rgb="FF000000"/>
        <rFont val="Arial"/>
        <family val="2"/>
      </rPr>
      <t>GIT CONTRATACIÓN FUNCIONAL</t>
    </r>
    <r>
      <rPr>
        <sz val="11"/>
        <color rgb="FF000000"/>
        <rFont val="Arial"/>
        <family val="2"/>
      </rPr>
      <t xml:space="preserve">
Se publican Tips a través de Comunicaciones socializando actualización de formatos, normativa vigente, buenas practicas en la gestión contractual.
Se realizan mesa de Trabajo con el área solicitante (a través de teams o presencial), conforme se requiera 
</t>
    </r>
    <r>
      <rPr>
        <b/>
        <sz val="11"/>
        <color rgb="FF000000"/>
        <rFont val="Arial"/>
        <family val="2"/>
      </rPr>
      <t>GIT CONTRATACIÓN MISIONAL</t>
    </r>
    <r>
      <rPr>
        <sz val="11"/>
        <color rgb="FF000000"/>
        <rFont val="Arial"/>
        <family val="2"/>
      </rPr>
      <t xml:space="preserve">
Se solicitaron ajustes a las solicitudes de modificaciones contractuales  remitidas, en las oportunidades que fue necesario, a través de correos electrónicos y adelantando reuniones directamente con los funcionarios encargados de la elaboración de las solicitudes de modificaciones contractuales remitidas al GIT Contratación Misional </t>
    </r>
  </si>
  <si>
    <r>
      <rPr>
        <b/>
        <sz val="11"/>
        <color rgb="FF000000"/>
        <rFont val="Arial"/>
        <family val="2"/>
      </rPr>
      <t xml:space="preserve">
GIT CONTRATACIÓN FUNCIONAL</t>
    </r>
    <r>
      <rPr>
        <sz val="11"/>
        <color rgb="FF000000"/>
        <rFont val="Arial"/>
        <family val="2"/>
      </rPr>
      <t xml:space="preserve">
Devolución del memorando y correo electrónicos con documentos observados y ajustados en control de cambios.
</t>
    </r>
    <r>
      <rPr>
        <b/>
        <sz val="11"/>
        <color rgb="FF000000"/>
        <rFont val="Arial"/>
        <family val="2"/>
      </rPr>
      <t xml:space="preserve">
GIT CONTRATACIÓN MISIONAL</t>
    </r>
    <r>
      <rPr>
        <sz val="11"/>
        <color rgb="FF000000"/>
        <rFont val="Arial"/>
        <family val="2"/>
      </rPr>
      <t xml:space="preserve">
Modificaciones contractuales: prórrogas, adiciones, suspensiones, cesiones de contratos y convenios publicados en Secop I y Secop II. Listas de asistencia socializaciones  Manual de supervisión e interventoría ART</t>
    </r>
  </si>
  <si>
    <r>
      <t xml:space="preserve">
</t>
    </r>
    <r>
      <rPr>
        <b/>
        <sz val="11"/>
        <color rgb="FF000000"/>
        <rFont val="Arial"/>
        <family val="2"/>
      </rPr>
      <t>GIT CONTRATACIÓN FUNCIONAL</t>
    </r>
    <r>
      <rPr>
        <sz val="11"/>
        <color rgb="FF000000"/>
        <rFont val="Arial"/>
        <family val="2"/>
      </rPr>
      <t xml:space="preserve">
Se publican Tips a través de Comunicaciones socializando actualización de formatos, normativa vigente, buenas practicas en la gestión contractual.
Se realizan mesa de Trabajo con el área solicitante (a través de teams o presencial), conforme se requiera.
</t>
    </r>
    <r>
      <rPr>
        <b/>
        <sz val="11"/>
        <color rgb="FF000000"/>
        <rFont val="Arial"/>
        <family val="2"/>
      </rPr>
      <t>GIT CONTRATACIÓN MISIONAL</t>
    </r>
    <r>
      <rPr>
        <sz val="11"/>
        <color rgb="FF000000"/>
        <rFont val="Arial"/>
        <family val="2"/>
      </rPr>
      <t xml:space="preserve">
Se solicitaron ajustes a las solicitudes de modificaciones contractuales  remitidas, en las oportunidades que fue necesario, a través de correos electrónicos y adelantando reuniones directamente con los funcionarios encargados de la elaboración de las solicitudes de modificaciones contractuales remitidas al GIT Contratación Misional </t>
    </r>
  </si>
  <si>
    <t xml:space="preserve">El GIT de Financiero realizo dos arqueos de Caja </t>
  </si>
  <si>
    <t>El almacenista revisa e ingresa al sistema Synersis de acuerdo a lo estipulado en el reglamento</t>
  </si>
  <si>
    <t xml:space="preserve">Se tiene los comprobantes de ingreso esta actividad se realiza por demanda  </t>
  </si>
  <si>
    <t xml:space="preserve"> Se realizara la encuesta en el mes de julio, de esto se elaboró  el  informe de integridad</t>
  </si>
  <si>
    <t>Se  construyo la estrategia  con las diferentes áreas</t>
  </si>
  <si>
    <t xml:space="preserve">Se envió piezas comunicativas por los diferentes canales de la entidad, banner en escritorio equipos de computo 
En el mes de junio se cerro  la campaña el día del servidor publico con el tema de valores
</t>
  </si>
  <si>
    <t>Se realizó con la Universidad Nacional el 24 de junio de 2022</t>
  </si>
  <si>
    <t xml:space="preserve">Se adelanto la campaña, se realizo sensibilización con capsulas en los correos electrónico y los bastidores (Carteleras en físico) por todos los pisos del nivel nacional
</t>
  </si>
  <si>
    <t>Se adelanto la campaña, se realizo sensibilización con capsulas en los correos electrónico y los bastidores (Carteleras en físico) por todos los pisos del nivel nacional
Se cuenta con la guía de conflicto de interés publicada en la pagina web institucional</t>
  </si>
  <si>
    <t>Se adelanto la campaña, se realizo sensibilización con capsulas en los correos electrónico y los bastidores (Carteleras en físico) por todos los pisos del nivel nacional
En septiembre se realiza la capacitación 
Se cuenta con la guía de conflicto de interés publicada en la pagina web institucional</t>
  </si>
  <si>
    <t>Se coordino con el grupo financiero con el fin que se cumpla esta acción y de pueda realizar el seguimiento de la misma. 
Por favor modificar la fecha de implementación hasta el 30 de 12 de 2022 dado que es una acción de seguimiento durante toda la vigencia</t>
  </si>
  <si>
    <r>
      <t xml:space="preserve">Actividad inicia ejecución en el próximo trimestre del 2022.
</t>
    </r>
    <r>
      <rPr>
        <b/>
        <sz val="11"/>
        <color rgb="FF000000"/>
        <rFont val="Arial"/>
        <family val="2"/>
      </rPr>
      <t>Se modifica fecha de cumplimiento para el 30/12/2022, de acuerdo con la solicitud del proceso.</t>
    </r>
  </si>
  <si>
    <t>Actividad en ejecución acorde con lo informado por el proceso y según evidencias.</t>
  </si>
  <si>
    <t xml:space="preserve">La Coordinadora del GIT de Servicios Administrativos revisa los soportes y avala la legalización </t>
  </si>
  <si>
    <t>Se verifica el correcto embaleja por medio de guías y registro aplicativo SIPOST</t>
  </si>
  <si>
    <t xml:space="preserve">Mesa de Trabajo con el área solicitante (a través de Teams o presencial)
</t>
  </si>
  <si>
    <r>
      <rPr>
        <b/>
        <sz val="11"/>
        <color rgb="FF000000"/>
        <rFont val="Arial"/>
        <family val="2"/>
      </rPr>
      <t>GIT CONTRATACIÓN FUNCIONAL</t>
    </r>
    <r>
      <rPr>
        <sz val="11"/>
        <color rgb="FF000000"/>
        <rFont val="Arial"/>
        <family val="2"/>
      </rPr>
      <t xml:space="preserve">
Se realizan mesas de Trabajo con el área solicitante (a través de Teams o presencial), conforme se requiera.
</t>
    </r>
    <r>
      <rPr>
        <b/>
        <sz val="11"/>
        <color rgb="FF000000"/>
        <rFont val="Arial"/>
        <family val="2"/>
      </rPr>
      <t>GIT CONTRATACIÓN MISIONAL</t>
    </r>
    <r>
      <rPr>
        <sz val="11"/>
        <color rgb="FF000000"/>
        <rFont val="Arial"/>
        <family val="2"/>
      </rPr>
      <t xml:space="preserve">
Se solicitaron ajustes a los estudios previos remitidos, en las oportunidades que fue necesario, a través de correos electrónicos y adelantando reuniones directamente con los funcionarios encargados de la elaboración de estudios previos remitidos al GIT Contratación Misional </t>
    </r>
  </si>
  <si>
    <r>
      <rPr>
        <b/>
        <sz val="11"/>
        <color rgb="FF000000"/>
        <rFont val="Arial"/>
        <family val="2"/>
      </rPr>
      <t xml:space="preserve">
GIT CONTRATACIÓN FUNCIONAL</t>
    </r>
    <r>
      <rPr>
        <sz val="11"/>
        <color rgb="FF000000"/>
        <rFont val="Arial"/>
        <family val="2"/>
      </rPr>
      <t xml:space="preserve">
Frente a los controles 2 y 3, se realiza: 2. Devolución del memorando y correo electrónicos con documentos observados y ajustados en control de cambios y 3. Se condiciona la participación de los oferentes al proceso diligenciando y firmando carta de presentación de oferta y carta de compromiso anticorrupción y a los evaluadores expresándoles sus responsabilidades y consecuencias en caso de corrupción, esto expresado en el Acto Administrativo de designación de Comité evaluador.
</t>
    </r>
    <r>
      <rPr>
        <b/>
        <sz val="11"/>
        <color rgb="FF000000"/>
        <rFont val="Arial"/>
        <family val="2"/>
      </rPr>
      <t xml:space="preserve">GIT CONTRATACIÓN MISIONAL
</t>
    </r>
    <r>
      <rPr>
        <sz val="11"/>
        <color rgb="FF000000"/>
        <rFont val="Arial"/>
        <family val="2"/>
      </rPr>
      <t xml:space="preserve">Se solicitaron ajustes a los estudios previos, pliegos de condiciones, cuestionarios, anexos complementarios, actos contractuales  e informes de evaluación radicados al GIT Contratación Misional </t>
    </r>
  </si>
  <si>
    <t xml:space="preserve">Se tiene los CDP y RP con sus respectivos soportes, en el evento de alguna modificación (de la solicitud  de CDP y/o RP) se realiza a través de aplicativo Synersis
Esta actividad es por demanda </t>
  </si>
  <si>
    <t xml:space="preserve">Se realiza del aplicativo Synersis por el ordenador del gasto. GIT de Financiera revisa la documentación en la carpeta virtual en el evento de una inconsistencia  se devuelve por la misma plataforma.
Esta actividad es por demanda </t>
  </si>
  <si>
    <t>Cuando se requiere ajustar la solicitud de pago, si se requiere la devolucion se hace la se realiza a través de aplicativo Synersis
Esta actividad es por demanda</t>
  </si>
  <si>
    <t>Se realiza las diferentes etapas contractuales</t>
  </si>
  <si>
    <t>Es un actividad  es continua de acuerdo con la necesidad, se realiza a través de Tips por el canal  de comunicaciones para toda la entidad</t>
  </si>
  <si>
    <t>Consolidar y publicar información relevante a encuentros con la ciudadanía de territorios PDET.</t>
  </si>
  <si>
    <t xml:space="preserve">10 Boletines </t>
  </si>
  <si>
    <t>Se realiza periódicamente reuniones de seguimiento a los procesos de estructuración y ejecución de proyectos para revisar su estado y a partir de esto se toman acciones a seguir</t>
  </si>
  <si>
    <t>Se realiza por demanda
En momento que asigna recursos si cumple con los parámetros  establecidos para  estructuración de proyectos.
Al momento del seguimiento no se cuenta con recursos del Presupuesto General de la Nación PGN para la estructuración de Proyectos.</t>
  </si>
  <si>
    <t xml:space="preserve">
Se realiza visitas de seguimiento y comités operativos en región o virtuales por parte de los equipos donde se están ejecutando los proyectos.</t>
  </si>
  <si>
    <t>El curso de Servicio al ciudadano fue promocionado y con cortea agosto de 2022 lo realizaron  170 funcionarios y colaboradores.</t>
  </si>
  <si>
    <t>Subdirección   de Gestión de la Información</t>
  </si>
  <si>
    <t>Promedio Avance corte Agosto  de 2022:</t>
  </si>
  <si>
    <t xml:space="preserve">Para el corte del  seguimieto  no se realizo  ninguna  vinculación </t>
  </si>
  <si>
    <t>Esta actividad por demanda, cuenta con un excel donde se tienen registrada la información académica del títulos de los aspirantes.</t>
  </si>
  <si>
    <t xml:space="preserve">Se asistió a las capacitaciones realizadas por el Ministerio de Hacienda y Crédito Público correspondientes a la cadena presupuestal:
En el mes de mayo se asistió a la capacitación de presupuesto y otra en viáticos </t>
  </si>
  <si>
    <t>Actas de Reunión del GITCI y Registros de TEAMS. Correos electronicos</t>
  </si>
  <si>
    <t>El Coordinador ha revisado los informes deacuerdo al procedimiento establecido, a través de correos se remiten informes y ajustes previo a la firma.
Se suscribe el documento “COMPROMISO ÉTICO DEL AUDITOR INTERNO. Por parte de los auditores.</t>
  </si>
  <si>
    <t>Se avanzó en la elaboración y diligenciamiento del documento "LISTADO DE CONJUNTOS TENTATIVOS A SER PUBLICADOS", el cual fue socializado y se encuentra en análisis de la OTI para el levantamiento de los set de datos abiertos.</t>
  </si>
  <si>
    <t>El Portal se encuentra en operación (https://centralpdet.renovacionterritorio.gov.co)</t>
  </si>
  <si>
    <t>Se ha realizado mesas de trabajo para desarrollar el ejercicio de interoperabilidad:
 -Interoperabilidad con MinVivienda: Se realizaron reuniones y gestión de documentos para llevar a cabo la implementación de los servicios (Prestador y Sistema de Aguas), a través de la plataforma Xroad, en compañía de la AND. Se cumplió con la fase de lenguaje comun de intercambio Nivel 1.
 - Interoperabilidad con Función Pública:  Se realizaron reuniones y gestión de documentos para llevar a cabo la implementación del servicio (Consulta OBRAS PDET), a través de la plataforma Xroad, en compañía de la AND. Nos encontramos en la Fase de análisis, donde se generan documentos de Historias de usuario y levantamiento Técnico para implementar el proyecto respectivo.
 - Interoperabilidad con DNP (GESPROY): Se realizaron reuniones y gestión de documentos para llevar a cabo la implementación del servicio (Información seguimiento proyectos de GESPROY), a través de la plataforma Xroad, en compañía de la AND. Se estableció cronograma para llevar a cabo pruebas piloto para el consumo del servicio el cual esta desarrollado por el DNP.
 - Interoperabilidad con DNP (SUIFP): Se ejecutó el servicio de interoperabilidad denifido entre el Sistema de Gestión de Oferta que soporta el Banco de Proyectos de la ART y el Sistema Unificado de Inversiones y Finanzas Públicas - SUIFP del DNP.</t>
  </si>
  <si>
    <t>El plan de trabajo establecido inicio la primera semana de marzo y termino 17 junio este realizo un diagnostico del cual se formularon nuevas actividades.  El avance es frente a la integracion del tramite obras por impuestos a gov.co
Se realizó desarrollo de software y diseño del sitio de Obras por impuestos para publicación en GOV.CO, generando URL de pruebas para revisión de Mintic y  Agencia Nacional Digital AND. Cumpliendo a cabalidad el Plan de trabajo proyectado. 
 - Se realizaron reuniones de retroalimentación con Mintic y AND, concluyendo en la elaboración de un documento con nuevos ajustes, sobre los cuales se han abordado los items con la marca "No cumple".</t>
  </si>
  <si>
    <t xml:space="preserve">                     Original Firmado </t>
  </si>
  <si>
    <t>Elaboró: Miguel Saavedra</t>
  </si>
  <si>
    <t>Aprobación de vinculación del pago del impuesto sobre renta y complementarios susceptibles a los proyectos a ejecutar en la ZOMAC
Aprobación de suscripción de convenios para la ejecución de proyectos de inversión.</t>
  </si>
  <si>
    <t xml:space="preserve">Los dos trámites establecidos para el mecanismo obras por impuestos fiducia y convenio, no requiere ninguna implicación de procesos, debido a que tanto los tiempos como los documentos requeridos son los establecidos por la normatividad aplicable, Sin embargo, para efectos de que los contribuyentes presenten la solicitud de vinculación del impuesto o la manifestación de interés, la ART ajustó la plataforma en línea dispuesta para tal fin, con el objetivo de unificar los dos mecanismos en una sola plataforma y así facilitar el trámite de los contribuyentes.
</t>
  </si>
  <si>
    <t>Los dos trámites establecidos para el mecanismo obras por impuestos fiducia y convenio, no requiere ninguna implicación de procesos</t>
  </si>
  <si>
    <t xml:space="preserve">                                                               Direccionamiento Estratégico </t>
  </si>
  <si>
    <t>versión :01</t>
  </si>
  <si>
    <t xml:space="preserve">Plan Anticorrupción y de Atención al Ciudadano </t>
  </si>
  <si>
    <t>Componente 2:  Estrategia de racionalización de trámites</t>
  </si>
  <si>
    <t xml:space="preserve">La actividad se realizó en el mes de junio </t>
  </si>
  <si>
    <t>Versión: 1</t>
  </si>
  <si>
    <t>La actividad se realizo en en el  mes de mayo 2022</t>
  </si>
  <si>
    <t>Se realizo la audiencia el 10 de mayo de 2022</t>
  </si>
  <si>
    <t>La ciudadanía no antes ni después realizaron preguntas por los diferentes canales dispuestos para esta actividad</t>
  </si>
  <si>
    <t>Planeación  y Equipo Líder de Trabajo</t>
  </si>
  <si>
    <t>Planeación y Comunicaciones</t>
  </si>
  <si>
    <t>planeación  y Equipo Líder de trabajo</t>
  </si>
  <si>
    <t>Se actualizo el cuadro de clasificación documental</t>
  </si>
  <si>
    <t xml:space="preserve">Subcomponente 4 Criterio diferencial de  Accesibilidad </t>
  </si>
  <si>
    <t xml:space="preserve">Mantener el servicio de Video llamada con lenguaje de señas </t>
  </si>
  <si>
    <t xml:space="preserve">1 servicio de video llamada con Lenguaje de señas </t>
  </si>
  <si>
    <t xml:space="preserve">Se Mantiene el servicio 
</t>
  </si>
  <si>
    <t xml:space="preserve">Se publica en la publica el informe trimestral en la pagina web institucional 
https://www.renovacionterritorio.gov.co/#/es/tabla/138/tabla-pqr
</t>
  </si>
  <si>
    <t xml:space="preserve">Direccionamiento Estratégico </t>
  </si>
  <si>
    <t>versión 01</t>
  </si>
  <si>
    <t xml:space="preserve"> Implementar  el Plan de Apertura uso y publicación de Datos Abiertos.</t>
  </si>
  <si>
    <t xml:space="preserve">Oficina de Tecnologías de la información </t>
  </si>
  <si>
    <t xml:space="preserve">
La OTI genero plan de apertura, uso y publicación de datos abiertos, fue aprobado por comité de gestión y desempeño y esta estandarizado.
Se han desarrollado 5 actividades de 6
- Identicacion (identificación de la información susceptible para publicación del set de datos abiertos, análisis y fase de monitoreo) 
- Análisis
-Priorización
- Documentación 
- Cargue: se están  actualizando los datos del tres set y se subirán dos set de datos nuevos 
- Monitoreo 
Se encuentran en el portal de datos abiertos y final de año de espera certificar con el sello de excelencia 4 set de datos
https://www.datos.gov.co/Agricultura-y-Desarrollo-Rural/Avance_Atencion_PNIS/v4pt-rnn9
https://www.datos.gov.co/Inclusi-n-Social-y-Reconciliaci-n/Solicitudes-Atenci-n-al-Ciudadano-ART/bdx4-geau
https://www.datos.gov.co/Agricultura-y-Desarrollo-Rural/Nucleaci-n-PDET/ijj8-hnqp
https://www.datos.gov.co/Agricultura-y-Desarrollo-Rural/Veredas_PDET_Catatumbo/y6xe-xv4d
https://www.datos.gov.co/Agricultura-y-Desarrollo-Rural/Bajo_Cauca_Veredas_PDET/r6kx-s6hx
https://www.datos.gov.co/Ciencia-Tecnolog-a-e-Innovaci-n/REGISTRO-DE-ACTIVOS-DE-INFORMACION/hqrt-mm6h
</t>
  </si>
  <si>
    <t xml:space="preserve">Campañas: Se han enviado por los diferentes canales de la entidad y en los escritorios  de los equipos de computo se sensibilizó a través de un Banner.
En el mes de junio se realizo  la campaña el día del servidor publico con el tema de valores
</t>
  </si>
  <si>
    <t xml:space="preserve">Realizar un diagnóstico inicial o anual de apropiación de los valores de integridad al interior de la entidad a partir de los resultados del FURAG; encuestas y grupos focales con los colaboradores de la entidad; encuestas y grupos focales con ciudadanía y otros grupos de valor relevantes. </t>
  </si>
  <si>
    <t>Se elabora el informe, esta pendiente de presentar en el comité de gestión y desempeño</t>
  </si>
  <si>
    <t>Se realizo el informe y se presento al Comité de Gestión y Desempeño 28 de julio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</si>
</sst>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66">
    <font>
      <sz val="11"/>
      <color theme="1"/>
      <name val="Calibri"/>
      <family val="2"/>
      <scheme val="minor"/>
    </font>
    <font>
      <b/>
      <sz val="11"/>
      <color theme="1"/>
      <name val="Arial Narrow"/>
      <family val="2"/>
    </font>
    <font>
      <sz val="11"/>
      <color theme="1"/>
      <name val="Arial Narrow"/>
      <family val="2"/>
    </font>
    <font>
      <b/>
      <sz val="12"/>
      <color theme="0"/>
      <name val="Arial Narrow"/>
      <family val="2"/>
    </font>
    <font>
      <sz val="10"/>
      <name val="Arial"/>
      <family val="2"/>
    </font>
    <font>
      <b/>
      <sz val="12"/>
      <name val="Arial Narrow"/>
      <family val="2"/>
    </font>
    <font>
      <b/>
      <sz val="12"/>
      <color theme="1"/>
      <name val="Calibri"/>
      <family val="2"/>
      <scheme val="minor"/>
    </font>
    <font>
      <b/>
      <sz val="12"/>
      <name val="Calibri"/>
      <family val="2"/>
      <scheme val="minor"/>
    </font>
    <font>
      <sz val="10"/>
      <name val="SansSerif"/>
    </font>
    <font>
      <sz val="8"/>
      <color theme="1"/>
      <name val="Calibri"/>
      <family val="2"/>
      <scheme val="minor"/>
    </font>
    <font>
      <sz val="14"/>
      <color theme="1"/>
      <name val="Calibri"/>
      <family val="2"/>
      <scheme val="minor"/>
    </font>
    <font>
      <sz val="8"/>
      <name val="Arial"/>
      <family val="2"/>
    </font>
    <font>
      <sz val="16"/>
      <color theme="1"/>
      <name val="Calibri"/>
      <family val="2"/>
      <scheme val="minor"/>
    </font>
    <font>
      <b/>
      <sz val="11"/>
      <color rgb="FF000000"/>
      <name val="Calibri"/>
      <family val="2"/>
    </font>
    <font>
      <sz val="22"/>
      <color rgb="FF000000"/>
      <name val="Calibri"/>
      <family val="2"/>
    </font>
    <font>
      <sz val="11"/>
      <color theme="1"/>
      <name val="Calibri"/>
      <family val="2"/>
    </font>
    <font>
      <b/>
      <sz val="8"/>
      <color rgb="FF000000"/>
      <name val="Calibri"/>
      <family val="2"/>
    </font>
    <font>
      <sz val="12"/>
      <color theme="1"/>
      <name val="Calibri"/>
      <family val="2"/>
      <scheme val="minor"/>
    </font>
    <font>
      <b/>
      <sz val="16"/>
      <color theme="0"/>
      <name val="Arial Narrow"/>
      <family val="2"/>
    </font>
    <font>
      <sz val="11"/>
      <color rgb="FF000000"/>
      <name val="Calibri"/>
      <family val="2"/>
    </font>
    <font>
      <sz val="11"/>
      <name val="Calibri"/>
      <family val="2"/>
    </font>
    <font>
      <sz val="9"/>
      <name val="Arial"/>
      <family val="2"/>
    </font>
    <font>
      <sz val="10"/>
      <color theme="1"/>
      <name val="Arial"/>
      <family val="2"/>
    </font>
    <font>
      <b/>
      <sz val="9"/>
      <color indexed="81"/>
      <name val="Tahoma"/>
      <family val="2"/>
    </font>
    <font>
      <sz val="9"/>
      <color indexed="81"/>
      <name val="Tahoma"/>
      <family val="2"/>
    </font>
    <font>
      <b/>
      <sz val="11"/>
      <color theme="0"/>
      <name val="Arial"/>
      <family val="2"/>
    </font>
    <font>
      <sz val="14"/>
      <name val="Calibri"/>
      <family val="2"/>
      <scheme val="minor"/>
    </font>
    <font>
      <b/>
      <sz val="14"/>
      <color theme="0"/>
      <name val="Calibri"/>
      <family val="2"/>
      <scheme val="minor"/>
    </font>
    <font>
      <b/>
      <sz val="12"/>
      <color theme="1"/>
      <name val="Arial Narrow"/>
      <family val="2"/>
    </font>
    <font>
      <sz val="12"/>
      <color theme="1"/>
      <name val="Arial Narrow"/>
      <family val="2"/>
    </font>
    <font>
      <sz val="12"/>
      <name val="Calibri"/>
      <family val="2"/>
      <scheme val="minor"/>
    </font>
    <font>
      <sz val="12"/>
      <color theme="0"/>
      <name val="Calibri"/>
      <family val="2"/>
      <scheme val="minor"/>
    </font>
    <font>
      <b/>
      <sz val="11"/>
      <color theme="1"/>
      <name val="Calibri"/>
      <family val="2"/>
      <scheme val="minor"/>
    </font>
    <font>
      <sz val="11"/>
      <color theme="1"/>
      <name val="Arial"/>
      <family val="2"/>
    </font>
    <font>
      <sz val="11"/>
      <name val="Arial"/>
      <family val="2"/>
    </font>
    <font>
      <sz val="11"/>
      <color rgb="FFFF0000"/>
      <name val="Arial"/>
      <family val="2"/>
    </font>
    <font>
      <sz val="16"/>
      <color theme="1"/>
      <name val="Arial"/>
      <family val="2"/>
    </font>
    <font>
      <b/>
      <sz val="12"/>
      <color theme="1"/>
      <name val="Arial"/>
      <family val="2"/>
    </font>
    <font>
      <b/>
      <sz val="12"/>
      <color theme="0" tint="-0.249977111117893"/>
      <name val="Arial"/>
      <family val="2"/>
    </font>
    <font>
      <sz val="14"/>
      <name val="Arial Narrow"/>
      <family val="2"/>
    </font>
    <font>
      <b/>
      <sz val="14"/>
      <name val="Arial Narrow"/>
      <family val="2"/>
    </font>
    <font>
      <sz val="14"/>
      <color theme="1"/>
      <name val="Arial Narrow"/>
      <family val="2"/>
    </font>
    <font>
      <b/>
      <sz val="11"/>
      <color theme="0"/>
      <name val="Calibri"/>
      <family val="2"/>
      <scheme val="minor"/>
    </font>
    <font>
      <sz val="10"/>
      <color rgb="FF000000"/>
      <name val="Arial"/>
      <family val="2"/>
    </font>
    <font>
      <b/>
      <sz val="14"/>
      <color theme="1"/>
      <name val="Calibri"/>
      <family val="2"/>
      <scheme val="minor"/>
    </font>
    <font>
      <b/>
      <i/>
      <sz val="10"/>
      <color theme="1"/>
      <name val="Arial"/>
      <family val="2"/>
    </font>
    <font>
      <b/>
      <sz val="11"/>
      <color theme="1"/>
      <name val="Verdana"/>
      <family val="2"/>
    </font>
    <font>
      <b/>
      <sz val="8"/>
      <color theme="1"/>
      <name val="Verdana"/>
      <family val="2"/>
    </font>
    <font>
      <i/>
      <sz val="9"/>
      <color theme="1"/>
      <name val="Verdana"/>
      <family val="2"/>
    </font>
    <font>
      <sz val="10"/>
      <color theme="1"/>
      <name val="Verdana"/>
      <family val="2"/>
    </font>
    <font>
      <u/>
      <sz val="11"/>
      <color theme="10"/>
      <name val="Calibri"/>
      <family val="2"/>
      <scheme val="minor"/>
    </font>
    <font>
      <b/>
      <sz val="16"/>
      <color rgb="FF000000"/>
      <name val="Arial"/>
      <family val="2"/>
    </font>
    <font>
      <b/>
      <sz val="10"/>
      <color rgb="FF000000"/>
      <name val="Arial"/>
      <family val="2"/>
    </font>
    <font>
      <sz val="9"/>
      <color rgb="FF000000"/>
      <name val="Arial"/>
      <family val="2"/>
    </font>
    <font>
      <b/>
      <sz val="11"/>
      <color rgb="FFFFFFFF"/>
      <name val="Arial"/>
      <family val="2"/>
    </font>
    <font>
      <b/>
      <sz val="11"/>
      <color rgb="FF000000"/>
      <name val="Arial"/>
      <family val="2"/>
    </font>
    <font>
      <sz val="11"/>
      <color rgb="FF000000"/>
      <name val="Arial"/>
      <family val="2"/>
    </font>
    <font>
      <u/>
      <sz val="11"/>
      <color rgb="FF0563C1"/>
      <name val="Calibri"/>
      <family val="2"/>
    </font>
    <font>
      <u/>
      <sz val="11"/>
      <color rgb="FF0563C1"/>
      <name val="Arial"/>
      <family val="2"/>
    </font>
    <font>
      <sz val="11"/>
      <color rgb="FF000000"/>
      <name val="Arial Narrow"/>
      <family val="2"/>
    </font>
    <font>
      <b/>
      <u/>
      <sz val="11"/>
      <color rgb="FF000000"/>
      <name val="Arial"/>
      <family val="2"/>
    </font>
    <font>
      <sz val="12"/>
      <color rgb="FF000000"/>
      <name val="Arial"/>
      <family val="2"/>
    </font>
    <font>
      <sz val="10"/>
      <color rgb="FFFFFFFF"/>
      <name val="Arial"/>
      <family val="2"/>
    </font>
    <font>
      <sz val="11"/>
      <color rgb="FFFFFFFF"/>
      <name val="Calibri"/>
      <family val="2"/>
    </font>
    <font>
      <b/>
      <sz val="11"/>
      <color theme="1"/>
      <name val="Calibri"/>
      <family val="2"/>
    </font>
    <font>
      <b/>
      <sz val="18"/>
      <color theme="1"/>
      <name val="Calibri"/>
      <family val="2"/>
    </font>
  </fonts>
  <fills count="30">
    <fill>
      <patternFill patternType="none"/>
    </fill>
    <fill>
      <patternFill patternType="gray125"/>
    </fill>
    <fill>
      <patternFill patternType="solid">
        <fgColor theme="4"/>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rgb="FFD9D9D9"/>
        <bgColor rgb="FF000000"/>
      </patternFill>
    </fill>
    <fill>
      <patternFill patternType="solid">
        <fgColor rgb="FFFFFFFF"/>
        <bgColor rgb="FF000000"/>
      </patternFill>
    </fill>
    <fill>
      <patternFill patternType="solid">
        <fgColor rgb="FFFFD966"/>
        <bgColor rgb="FF000000"/>
      </patternFill>
    </fill>
    <fill>
      <patternFill patternType="solid">
        <fgColor rgb="FF8EA9DB"/>
        <bgColor rgb="FF000000"/>
      </patternFill>
    </fill>
    <fill>
      <patternFill patternType="solid">
        <fgColor rgb="FFF4B084"/>
        <bgColor rgb="FF000000"/>
      </patternFill>
    </fill>
    <fill>
      <patternFill patternType="solid">
        <fgColor theme="0"/>
        <bgColor rgb="FF000000"/>
      </patternFill>
    </fill>
    <fill>
      <patternFill patternType="solid">
        <fgColor theme="8" tint="0.39997558519241921"/>
        <bgColor indexed="64"/>
      </patternFill>
    </fill>
    <fill>
      <patternFill patternType="solid">
        <fgColor theme="0"/>
        <bgColor indexed="64"/>
      </patternFill>
    </fill>
    <fill>
      <patternFill patternType="solid">
        <fgColor theme="4" tint="-0.249977111117893"/>
        <bgColor indexed="64"/>
      </patternFill>
    </fill>
    <fill>
      <patternFill patternType="solid">
        <fgColor theme="8"/>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3760AB"/>
        <bgColor indexed="64"/>
      </patternFill>
    </fill>
    <fill>
      <patternFill patternType="solid">
        <fgColor rgb="FF20427F"/>
        <bgColor indexed="64"/>
      </patternFill>
    </fill>
    <fill>
      <patternFill patternType="solid">
        <fgColor rgb="FFE5E5E4"/>
        <bgColor indexed="64"/>
      </patternFill>
    </fill>
    <fill>
      <patternFill patternType="solid">
        <fgColor rgb="FF2F75B5"/>
        <bgColor rgb="FF000000"/>
      </patternFill>
    </fill>
    <fill>
      <patternFill patternType="solid">
        <fgColor rgb="FF4472C4"/>
        <bgColor rgb="FF000000"/>
      </patternFill>
    </fill>
    <fill>
      <patternFill patternType="solid">
        <fgColor rgb="FF5B9BD5"/>
        <bgColor rgb="FF000000"/>
      </patternFill>
    </fill>
    <fill>
      <patternFill patternType="solid">
        <fgColor rgb="FF305496"/>
        <bgColor rgb="FF000000"/>
      </patternFill>
    </fill>
    <fill>
      <patternFill patternType="solid">
        <fgColor rgb="FFFFFF00"/>
        <bgColor rgb="FF000000"/>
      </patternFill>
    </fill>
    <fill>
      <patternFill patternType="solid">
        <fgColor rgb="FFED7D31"/>
        <bgColor rgb="FF000000"/>
      </patternFill>
    </fill>
    <fill>
      <patternFill patternType="solid">
        <fgColor rgb="FFC00000"/>
        <bgColor rgb="FF000000"/>
      </patternFill>
    </fill>
    <fill>
      <patternFill patternType="solid">
        <fgColor rgb="FF00B0F0"/>
        <bgColor rgb="FF000000"/>
      </patternFill>
    </fill>
    <fill>
      <patternFill patternType="solid">
        <fgColor rgb="FF00B0F0"/>
        <bgColor indexed="64"/>
      </patternFill>
    </fill>
  </fills>
  <borders count="153">
    <border>
      <left/>
      <right/>
      <top/>
      <bottom/>
      <diagonal/>
    </border>
    <border>
      <left style="thin">
        <color indexed="64"/>
      </left>
      <right/>
      <top/>
      <bottom/>
      <diagonal/>
    </border>
    <border>
      <left style="medium">
        <color theme="0"/>
      </left>
      <right style="medium">
        <color theme="0"/>
      </right>
      <top style="medium">
        <color theme="0"/>
      </top>
      <bottom style="medium">
        <color theme="0"/>
      </bottom>
      <diagonal/>
    </border>
    <border>
      <left style="medium">
        <color auto="1"/>
      </left>
      <right style="medium">
        <color theme="0"/>
      </right>
      <top style="medium">
        <color theme="0"/>
      </top>
      <bottom style="medium">
        <color theme="0"/>
      </bottom>
      <diagonal/>
    </border>
    <border>
      <left/>
      <right/>
      <top style="medium">
        <color theme="0"/>
      </top>
      <bottom/>
      <diagonal/>
    </border>
    <border>
      <left style="medium">
        <color auto="1"/>
      </left>
      <right style="medium">
        <color theme="0"/>
      </right>
      <top style="medium">
        <color theme="0"/>
      </top>
      <bottom/>
      <diagonal/>
    </border>
    <border>
      <left style="medium">
        <color auto="1"/>
      </left>
      <right style="medium">
        <color theme="0"/>
      </right>
      <top/>
      <bottom style="medium">
        <color theme="0"/>
      </bottom>
      <diagonal/>
    </border>
    <border>
      <left style="medium">
        <color auto="1"/>
      </left>
      <right style="medium">
        <color theme="0"/>
      </right>
      <top/>
      <bottom/>
      <diagonal/>
    </border>
    <border>
      <left style="medium">
        <color theme="0"/>
      </left>
      <right style="medium">
        <color theme="0"/>
      </right>
      <top style="medium">
        <color theme="0"/>
      </top>
      <bottom/>
      <diagonal/>
    </border>
    <border>
      <left/>
      <right style="medium">
        <color theme="0"/>
      </right>
      <top style="medium">
        <color theme="0"/>
      </top>
      <bottom/>
      <diagonal/>
    </border>
    <border>
      <left style="medium">
        <color theme="0"/>
      </left>
      <right style="medium">
        <color theme="0"/>
      </right>
      <top/>
      <bottom style="medium">
        <color theme="0"/>
      </bottom>
      <diagonal/>
    </border>
    <border>
      <left style="medium">
        <color theme="0"/>
      </left>
      <right/>
      <top style="medium">
        <color theme="0"/>
      </top>
      <bottom style="medium">
        <color theme="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theme="0"/>
      </bottom>
      <diagonal/>
    </border>
    <border>
      <left/>
      <right/>
      <top style="thin">
        <color theme="0"/>
      </top>
      <bottom/>
      <diagonal/>
    </border>
    <border>
      <left/>
      <right style="medium">
        <color theme="0"/>
      </right>
      <top/>
      <bottom style="medium">
        <color theme="0"/>
      </bottom>
      <diagonal/>
    </border>
    <border>
      <left style="medium">
        <color auto="1"/>
      </left>
      <right style="medium">
        <color auto="1"/>
      </right>
      <top style="thin">
        <color auto="1"/>
      </top>
      <bottom style="medium">
        <color auto="1"/>
      </bottom>
      <diagonal/>
    </border>
    <border>
      <left/>
      <right style="medium">
        <color rgb="FFFFFFFF"/>
      </right>
      <top/>
      <bottom style="medium">
        <color rgb="FFFFFFFF"/>
      </bottom>
      <diagonal/>
    </border>
    <border>
      <left style="medium">
        <color auto="1"/>
      </left>
      <right/>
      <top/>
      <bottom/>
      <diagonal/>
    </border>
    <border>
      <left style="medium">
        <color theme="0"/>
      </left>
      <right/>
      <top/>
      <bottom style="medium">
        <color theme="0"/>
      </bottom>
      <diagonal/>
    </border>
    <border>
      <left/>
      <right style="thin">
        <color theme="0"/>
      </right>
      <top style="thin">
        <color theme="0"/>
      </top>
      <bottom/>
      <diagonal/>
    </border>
    <border>
      <left/>
      <right style="thin">
        <color theme="0"/>
      </right>
      <top/>
      <bottom style="thin">
        <color theme="0"/>
      </bottom>
      <diagonal/>
    </border>
    <border>
      <left style="medium">
        <color theme="0"/>
      </left>
      <right/>
      <top/>
      <bottom/>
      <diagonal/>
    </border>
    <border>
      <left/>
      <right/>
      <top/>
      <bottom style="medium">
        <color theme="0"/>
      </bottom>
      <diagonal/>
    </border>
    <border>
      <left style="medium">
        <color rgb="FFFFFFFF"/>
      </left>
      <right/>
      <top/>
      <bottom style="medium">
        <color rgb="FFFFFFFF"/>
      </bottom>
      <diagonal/>
    </border>
    <border>
      <left/>
      <right style="medium">
        <color theme="0"/>
      </right>
      <top style="medium">
        <color theme="0"/>
      </top>
      <bottom style="medium">
        <color theme="0"/>
      </bottom>
      <diagonal/>
    </border>
    <border>
      <left style="medium">
        <color auto="1"/>
      </left>
      <right/>
      <top/>
      <bottom style="medium">
        <color theme="0"/>
      </bottom>
      <diagonal/>
    </border>
    <border>
      <left/>
      <right style="medium">
        <color theme="0"/>
      </right>
      <top/>
      <bottom/>
      <diagonal/>
    </border>
    <border>
      <left style="medium">
        <color theme="0"/>
      </left>
      <right style="medium">
        <color theme="0"/>
      </right>
      <top/>
      <bottom/>
      <diagonal/>
    </border>
    <border>
      <left/>
      <right style="thin">
        <color indexed="64"/>
      </right>
      <top/>
      <bottom/>
      <diagonal/>
    </border>
    <border>
      <left style="medium">
        <color theme="0"/>
      </left>
      <right style="thick">
        <color theme="0"/>
      </right>
      <top style="medium">
        <color theme="0"/>
      </top>
      <bottom/>
      <diagonal/>
    </border>
    <border>
      <left/>
      <right style="thick">
        <color theme="0"/>
      </right>
      <top style="medium">
        <color theme="0"/>
      </top>
      <bottom/>
      <diagonal/>
    </border>
    <border>
      <left/>
      <right style="thick">
        <color theme="0"/>
      </right>
      <top/>
      <bottom/>
      <diagonal/>
    </border>
    <border>
      <left style="thick">
        <color theme="0"/>
      </left>
      <right style="thick">
        <color theme="0"/>
      </right>
      <top style="medium">
        <color theme="0"/>
      </top>
      <bottom/>
      <diagonal/>
    </border>
    <border>
      <left style="thick">
        <color theme="0"/>
      </left>
      <right style="thick">
        <color theme="0"/>
      </right>
      <top/>
      <bottom/>
      <diagonal/>
    </border>
    <border>
      <left/>
      <right/>
      <top/>
      <bottom style="thick">
        <color theme="0"/>
      </bottom>
      <diagonal/>
    </border>
    <border>
      <left/>
      <right/>
      <top style="medium">
        <color theme="0"/>
      </top>
      <bottom style="medium">
        <color theme="0"/>
      </bottom>
      <diagonal/>
    </border>
    <border>
      <left style="medium">
        <color theme="0"/>
      </left>
      <right style="thin">
        <color theme="0"/>
      </right>
      <top/>
      <bottom/>
      <diagonal/>
    </border>
    <border>
      <left style="thin">
        <color indexed="64"/>
      </left>
      <right style="thin">
        <color indexed="64"/>
      </right>
      <top/>
      <bottom/>
      <diagonal/>
    </border>
    <border>
      <left style="medium">
        <color rgb="FFFFFFFF"/>
      </left>
      <right style="medium">
        <color theme="0"/>
      </right>
      <top style="medium">
        <color theme="0"/>
      </top>
      <bottom style="medium">
        <color theme="0"/>
      </bottom>
      <diagonal/>
    </border>
    <border>
      <left style="medium">
        <color rgb="FFFFFFFF"/>
      </left>
      <right style="medium">
        <color theme="0"/>
      </right>
      <top style="medium">
        <color theme="0"/>
      </top>
      <bottom style="medium">
        <color rgb="FFFFFFFF"/>
      </bottom>
      <diagonal/>
    </border>
    <border>
      <left/>
      <right style="medium">
        <color rgb="FFFFFFFF"/>
      </right>
      <top/>
      <bottom/>
      <diagonal/>
    </border>
    <border>
      <left style="medium">
        <color rgb="FFFFFFFF"/>
      </left>
      <right/>
      <top style="medium">
        <color theme="0"/>
      </top>
      <bottom style="medium">
        <color theme="0"/>
      </bottom>
      <diagonal/>
    </border>
    <border>
      <left/>
      <right style="medium">
        <color theme="0"/>
      </right>
      <top style="medium">
        <color rgb="FFFFFFFF"/>
      </top>
      <bottom/>
      <diagonal/>
    </border>
    <border>
      <left/>
      <right style="medium">
        <color theme="0"/>
      </right>
      <top style="medium">
        <color rgb="FFFFFFFF"/>
      </top>
      <bottom style="medium">
        <color theme="0"/>
      </bottom>
      <diagonal/>
    </border>
    <border>
      <left/>
      <right style="medium">
        <color theme="0"/>
      </right>
      <top style="thin">
        <color indexed="64"/>
      </top>
      <bottom style="medium">
        <color theme="0"/>
      </bottom>
      <diagonal/>
    </border>
    <border>
      <left style="medium">
        <color theme="3" tint="-0.249977111117893"/>
      </left>
      <right/>
      <top style="medium">
        <color theme="0"/>
      </top>
      <bottom style="medium">
        <color theme="0"/>
      </bottom>
      <diagonal/>
    </border>
    <border>
      <left style="medium">
        <color theme="3" tint="-0.249977111117893"/>
      </left>
      <right/>
      <top/>
      <bottom/>
      <diagonal/>
    </border>
    <border>
      <left style="medium">
        <color theme="0"/>
      </left>
      <right/>
      <top style="medium">
        <color theme="0"/>
      </top>
      <bottom/>
      <diagonal/>
    </border>
    <border>
      <left style="medium">
        <color theme="0"/>
      </left>
      <right style="medium">
        <color theme="0"/>
      </right>
      <top style="medium">
        <color theme="0"/>
      </top>
      <bottom style="thin">
        <color theme="0"/>
      </bottom>
      <diagonal/>
    </border>
    <border>
      <left style="medium">
        <color theme="0"/>
      </left>
      <right style="thin">
        <color theme="0"/>
      </right>
      <top style="medium">
        <color theme="0"/>
      </top>
      <bottom style="medium">
        <color theme="0"/>
      </bottom>
      <diagonal/>
    </border>
    <border>
      <left style="thin">
        <color theme="0"/>
      </left>
      <right style="medium">
        <color theme="0"/>
      </right>
      <top style="medium">
        <color theme="0"/>
      </top>
      <bottom style="thin">
        <color theme="0"/>
      </bottom>
      <diagonal/>
    </border>
    <border>
      <left style="medium">
        <color theme="0"/>
      </left>
      <right/>
      <top/>
      <bottom style="thin">
        <color indexed="64"/>
      </bottom>
      <diagonal/>
    </border>
    <border>
      <left style="medium">
        <color theme="0"/>
      </left>
      <right style="medium">
        <color theme="0"/>
      </right>
      <top style="medium">
        <color theme="0"/>
      </top>
      <bottom style="thin">
        <color indexed="64"/>
      </bottom>
      <diagonal/>
    </border>
    <border>
      <left style="medium">
        <color theme="0"/>
      </left>
      <right style="medium">
        <color theme="0"/>
      </right>
      <top style="thin">
        <color auto="1"/>
      </top>
      <bottom style="medium">
        <color theme="0"/>
      </bottom>
      <diagonal/>
    </border>
    <border>
      <left style="medium">
        <color theme="0"/>
      </left>
      <right/>
      <top style="thin">
        <color auto="1"/>
      </top>
      <bottom style="medium">
        <color theme="0"/>
      </bottom>
      <diagonal/>
    </border>
    <border>
      <left style="medium">
        <color theme="0"/>
      </left>
      <right/>
      <top style="medium">
        <color theme="0"/>
      </top>
      <bottom style="thin">
        <color auto="1"/>
      </bottom>
      <diagonal/>
    </border>
    <border>
      <left style="medium">
        <color theme="0"/>
      </left>
      <right/>
      <top style="thin">
        <color auto="1"/>
      </top>
      <bottom style="thin">
        <color auto="1"/>
      </bottom>
      <diagonal/>
    </border>
    <border>
      <left style="thin">
        <color indexed="64"/>
      </left>
      <right/>
      <top style="medium">
        <color theme="0"/>
      </top>
      <bottom style="thin">
        <color auto="1"/>
      </bottom>
      <diagonal/>
    </border>
    <border>
      <left/>
      <right style="thin">
        <color indexed="64"/>
      </right>
      <top style="medium">
        <color theme="0"/>
      </top>
      <bottom/>
      <diagonal/>
    </border>
    <border>
      <left style="thin">
        <color indexed="64"/>
      </left>
      <right/>
      <top style="thin">
        <color auto="1"/>
      </top>
      <bottom style="medium">
        <color theme="0"/>
      </bottom>
      <diagonal/>
    </border>
    <border>
      <left style="medium">
        <color theme="0"/>
      </left>
      <right style="thin">
        <color indexed="64"/>
      </right>
      <top style="medium">
        <color theme="0"/>
      </top>
      <bottom style="medium">
        <color theme="0"/>
      </bottom>
      <diagonal/>
    </border>
    <border>
      <left style="thin">
        <color indexed="64"/>
      </left>
      <right style="medium">
        <color theme="0"/>
      </right>
      <top/>
      <bottom style="thin">
        <color auto="1"/>
      </bottom>
      <diagonal/>
    </border>
    <border>
      <left style="thin">
        <color indexed="64"/>
      </left>
      <right style="medium">
        <color theme="0"/>
      </right>
      <top style="thin">
        <color auto="1"/>
      </top>
      <bottom style="thin">
        <color auto="1"/>
      </bottom>
      <diagonal/>
    </border>
    <border>
      <left style="medium">
        <color theme="0"/>
      </left>
      <right style="thin">
        <color indexed="64"/>
      </right>
      <top/>
      <bottom style="medium">
        <color theme="0"/>
      </bottom>
      <diagonal/>
    </border>
    <border>
      <left style="thin">
        <color indexed="64"/>
      </left>
      <right style="medium">
        <color theme="0"/>
      </right>
      <top style="thin">
        <color auto="1"/>
      </top>
      <bottom/>
      <diagonal/>
    </border>
    <border>
      <left style="thin">
        <color indexed="64"/>
      </left>
      <right style="medium">
        <color theme="0"/>
      </right>
      <top style="medium">
        <color theme="0"/>
      </top>
      <bottom style="thin">
        <color indexed="64"/>
      </bottom>
      <diagonal/>
    </border>
    <border>
      <left/>
      <right/>
      <top style="medium">
        <color theme="0"/>
      </top>
      <bottom style="thin">
        <color indexed="64"/>
      </bottom>
      <diagonal/>
    </border>
    <border>
      <left/>
      <right style="thin">
        <color indexed="64"/>
      </right>
      <top style="medium">
        <color theme="0"/>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theme="0"/>
      </right>
      <top style="thin">
        <color indexed="64"/>
      </top>
      <bottom style="medium">
        <color theme="0"/>
      </bottom>
      <diagonal/>
    </border>
    <border>
      <left style="medium">
        <color theme="0"/>
      </left>
      <right style="thin">
        <color indexed="64"/>
      </right>
      <top style="thin">
        <color indexed="64"/>
      </top>
      <bottom style="medium">
        <color theme="0"/>
      </bottom>
      <diagonal/>
    </border>
    <border>
      <left style="medium">
        <color theme="0"/>
      </left>
      <right style="thin">
        <color indexed="64"/>
      </right>
      <top style="medium">
        <color theme="0"/>
      </top>
      <bottom style="thin">
        <color indexed="64"/>
      </bottom>
      <diagonal/>
    </border>
    <border>
      <left style="medium">
        <color theme="0"/>
      </left>
      <right style="medium">
        <color theme="0"/>
      </right>
      <top style="thin">
        <color indexed="64"/>
      </top>
      <bottom style="thin">
        <color indexed="64"/>
      </bottom>
      <diagonal/>
    </border>
    <border>
      <left style="medium">
        <color theme="0"/>
      </left>
      <right style="thin">
        <color indexed="64"/>
      </right>
      <top style="thin">
        <color indexed="64"/>
      </top>
      <bottom style="thin">
        <color indexed="64"/>
      </bottom>
      <diagonal/>
    </border>
    <border>
      <left style="medium">
        <color theme="0"/>
      </left>
      <right style="thick">
        <color theme="0"/>
      </right>
      <top/>
      <bottom style="medium">
        <color theme="0"/>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bottom style="double">
        <color indexed="64"/>
      </bottom>
      <diagonal/>
    </border>
    <border>
      <left/>
      <right/>
      <top style="double">
        <color indexed="64"/>
      </top>
      <bottom/>
      <diagonal/>
    </border>
    <border>
      <left/>
      <right/>
      <top style="medium">
        <color indexed="64"/>
      </top>
      <bottom/>
      <diagonal/>
    </border>
    <border>
      <left style="medium">
        <color theme="0"/>
      </left>
      <right style="thick">
        <color theme="0"/>
      </right>
      <top style="medium">
        <color indexed="64"/>
      </top>
      <bottom style="medium">
        <color theme="0"/>
      </bottom>
      <diagonal/>
    </border>
    <border>
      <left style="medium">
        <color indexed="64"/>
      </left>
      <right/>
      <top style="medium">
        <color indexed="64"/>
      </top>
      <bottom/>
      <diagonal/>
    </border>
    <border>
      <left style="medium">
        <color indexed="64"/>
      </left>
      <right/>
      <top/>
      <bottom style="medium">
        <color indexed="64"/>
      </bottom>
      <diagonal/>
    </border>
    <border>
      <left style="medium">
        <color auto="1"/>
      </left>
      <right/>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indexed="64"/>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auto="1"/>
      </bottom>
      <diagonal/>
    </border>
    <border>
      <left style="medium">
        <color rgb="FFA2B5C7"/>
      </left>
      <right style="medium">
        <color rgb="FFA2B5C7"/>
      </right>
      <top style="medium">
        <color rgb="FFA2B5C7"/>
      </top>
      <bottom style="medium">
        <color rgb="FFA2B5C7"/>
      </bottom>
      <diagonal/>
    </border>
    <border>
      <left style="medium">
        <color rgb="FFA2B5C7"/>
      </left>
      <right/>
      <top style="medium">
        <color rgb="FFA2B5C7"/>
      </top>
      <bottom style="medium">
        <color rgb="FFA2B5C7"/>
      </bottom>
      <diagonal/>
    </border>
    <border>
      <left/>
      <right/>
      <top style="medium">
        <color rgb="FFA2B5C7"/>
      </top>
      <bottom style="medium">
        <color rgb="FFA2B5C7"/>
      </bottom>
      <diagonal/>
    </border>
    <border>
      <left/>
      <right style="medium">
        <color rgb="FFA2B5C7"/>
      </right>
      <top style="medium">
        <color rgb="FFA2B5C7"/>
      </top>
      <bottom style="medium">
        <color rgb="FFA2B5C7"/>
      </bottom>
      <diagonal/>
    </border>
    <border>
      <left style="medium">
        <color rgb="FF002060"/>
      </left>
      <right style="thin">
        <color rgb="FF002060"/>
      </right>
      <top style="medium">
        <color auto="1"/>
      </top>
      <bottom style="thin">
        <color rgb="FF002060"/>
      </bottom>
      <diagonal/>
    </border>
    <border>
      <left/>
      <right style="thin">
        <color rgb="FF002060"/>
      </right>
      <top style="medium">
        <color auto="1"/>
      </top>
      <bottom style="thin">
        <color rgb="FF002060"/>
      </bottom>
      <diagonal/>
    </border>
    <border>
      <left style="thin">
        <color rgb="FF002060"/>
      </left>
      <right style="thin">
        <color rgb="FF002060"/>
      </right>
      <top style="medium">
        <color auto="1"/>
      </top>
      <bottom style="thin">
        <color rgb="FF002060"/>
      </bottom>
      <diagonal/>
    </border>
    <border>
      <left style="thin">
        <color rgb="FF002060"/>
      </left>
      <right/>
      <top/>
      <bottom/>
      <diagonal/>
    </border>
    <border>
      <left style="medium">
        <color rgb="FF002060"/>
      </left>
      <right style="thin">
        <color rgb="FF002060"/>
      </right>
      <top style="thin">
        <color rgb="FF002060"/>
      </top>
      <bottom style="thin">
        <color rgb="FF002060"/>
      </bottom>
      <diagonal/>
    </border>
    <border>
      <left/>
      <right style="thin">
        <color rgb="FF002060"/>
      </right>
      <top style="thin">
        <color rgb="FF002060"/>
      </top>
      <bottom style="thin">
        <color rgb="FF002060"/>
      </bottom>
      <diagonal/>
    </border>
    <border>
      <left style="thin">
        <color rgb="FF002060"/>
      </left>
      <right style="thin">
        <color rgb="FF002060"/>
      </right>
      <top style="thin">
        <color rgb="FF002060"/>
      </top>
      <bottom style="thin">
        <color rgb="FF002060"/>
      </bottom>
      <diagonal/>
    </border>
    <border>
      <left style="medium">
        <color rgb="FF002060"/>
      </left>
      <right style="thin">
        <color rgb="FF002060"/>
      </right>
      <top style="thin">
        <color rgb="FF002060"/>
      </top>
      <bottom/>
      <diagonal/>
    </border>
    <border>
      <left/>
      <right style="thin">
        <color rgb="FF002060"/>
      </right>
      <top style="thin">
        <color rgb="FF002060"/>
      </top>
      <bottom/>
      <diagonal/>
    </border>
    <border>
      <left style="thin">
        <color rgb="FF002060"/>
      </left>
      <right style="thin">
        <color rgb="FF002060"/>
      </right>
      <top style="thin">
        <color rgb="FF002060"/>
      </top>
      <bottom/>
      <diagonal/>
    </border>
    <border>
      <left style="thin">
        <color rgb="FF002060"/>
      </left>
      <right/>
      <top/>
      <bottom style="thin">
        <color indexed="64"/>
      </bottom>
      <diagonal/>
    </border>
    <border>
      <left style="medium">
        <color rgb="FF002060"/>
      </left>
      <right/>
      <top style="thin">
        <color rgb="FF002060"/>
      </top>
      <bottom/>
      <diagonal/>
    </border>
    <border>
      <left/>
      <right/>
      <top style="thin">
        <color rgb="FF002060"/>
      </top>
      <bottom/>
      <diagonal/>
    </border>
    <border>
      <left style="medium">
        <color rgb="FF002060"/>
      </left>
      <right/>
      <top/>
      <bottom style="thin">
        <color rgb="FF002060"/>
      </bottom>
      <diagonal/>
    </border>
    <border>
      <left/>
      <right/>
      <top/>
      <bottom style="thin">
        <color rgb="FF002060"/>
      </bottom>
      <diagonal/>
    </border>
    <border>
      <left style="thin">
        <color indexed="64"/>
      </left>
      <right/>
      <top style="medium">
        <color indexed="64"/>
      </top>
      <bottom style="thin">
        <color rgb="FF002060"/>
      </bottom>
      <diagonal/>
    </border>
    <border>
      <left/>
      <right style="thin">
        <color indexed="64"/>
      </right>
      <top style="medium">
        <color indexed="64"/>
      </top>
      <bottom style="thin">
        <color rgb="FF002060"/>
      </bottom>
      <diagonal/>
    </border>
    <border>
      <left style="thin">
        <color indexed="64"/>
      </left>
      <right style="medium">
        <color indexed="64"/>
      </right>
      <top/>
      <bottom style="thin">
        <color indexed="64"/>
      </bottom>
      <diagonal/>
    </border>
    <border>
      <left style="medium">
        <color rgb="FF002060"/>
      </left>
      <right style="medium">
        <color rgb="FF002060"/>
      </right>
      <top style="thin">
        <color rgb="FF002060"/>
      </top>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dashed">
        <color rgb="FF548235"/>
      </left>
      <right style="dashed">
        <color rgb="FF548235"/>
      </right>
      <top style="dashed">
        <color rgb="FF548235"/>
      </top>
      <bottom style="dashed">
        <color rgb="FF548235"/>
      </bottom>
      <diagonal/>
    </border>
    <border>
      <left style="hair">
        <color rgb="FF222B35"/>
      </left>
      <right style="hair">
        <color rgb="FF222B35"/>
      </right>
      <top style="hair">
        <color rgb="FF222B35"/>
      </top>
      <bottom style="hair">
        <color rgb="FF222B35"/>
      </bottom>
      <diagonal/>
    </border>
    <border>
      <left style="hair">
        <color rgb="FF222B35"/>
      </left>
      <right style="hair">
        <color rgb="FF222B35"/>
      </right>
      <top style="hair">
        <color rgb="FF222B35"/>
      </top>
      <bottom/>
      <diagonal/>
    </border>
    <border>
      <left style="dashed">
        <color rgb="FF548235"/>
      </left>
      <right style="dashed">
        <color rgb="FF548235"/>
      </right>
      <top style="dashed">
        <color rgb="FF548235"/>
      </top>
      <bottom/>
      <diagonal/>
    </border>
    <border>
      <left style="thin">
        <color indexed="64"/>
      </left>
      <right style="thin">
        <color indexed="64"/>
      </right>
      <top style="dashed">
        <color rgb="FF548235"/>
      </top>
      <bottom/>
      <diagonal/>
    </border>
    <border>
      <left style="dashed">
        <color rgb="FF548235"/>
      </left>
      <right style="dashed">
        <color rgb="FF548235"/>
      </right>
      <top style="dashed">
        <color rgb="FF548235"/>
      </top>
      <bottom style="thin">
        <color indexed="64"/>
      </bottom>
      <diagonal/>
    </border>
    <border>
      <left style="dashed">
        <color rgb="FF548235"/>
      </left>
      <right style="dashed">
        <color rgb="FF548235"/>
      </right>
      <top/>
      <bottom/>
      <diagonal/>
    </border>
    <border>
      <left style="dashed">
        <color rgb="FF548235"/>
      </left>
      <right style="dashed">
        <color rgb="FF548235"/>
      </right>
      <top/>
      <bottom style="dashed">
        <color rgb="FF548235"/>
      </bottom>
      <diagonal/>
    </border>
    <border>
      <left style="dashed">
        <color rgb="FF548235"/>
      </left>
      <right style="thin">
        <color indexed="64"/>
      </right>
      <top style="thin">
        <color indexed="64"/>
      </top>
      <bottom/>
      <diagonal/>
    </border>
    <border>
      <left style="dashed">
        <color rgb="FF548235"/>
      </left>
      <right style="thin">
        <color indexed="64"/>
      </right>
      <top/>
      <bottom/>
      <diagonal/>
    </border>
    <border>
      <left style="dashed">
        <color rgb="FF548235"/>
      </left>
      <right style="thin">
        <color indexed="64"/>
      </right>
      <top/>
      <bottom style="thin">
        <color indexed="64"/>
      </bottom>
      <diagonal/>
    </border>
    <border>
      <left style="dashed">
        <color rgb="FF548235"/>
      </left>
      <right style="dashed">
        <color rgb="FF548235"/>
      </right>
      <top/>
      <bottom style="thin">
        <color indexed="64"/>
      </bottom>
      <diagonal/>
    </border>
    <border>
      <left style="dashed">
        <color rgb="FF548235"/>
      </left>
      <right style="thin">
        <color indexed="64"/>
      </right>
      <top style="dashed">
        <color rgb="FF548235"/>
      </top>
      <bottom/>
      <diagonal/>
    </border>
    <border>
      <left style="hair">
        <color rgb="FF222B35"/>
      </left>
      <right style="hair">
        <color rgb="FF222B35"/>
      </right>
      <top/>
      <bottom style="hair">
        <color rgb="FF222B35"/>
      </bottom>
      <diagonal/>
    </border>
    <border>
      <left style="medium">
        <color indexed="64"/>
      </left>
      <right style="medium">
        <color theme="0"/>
      </right>
      <top style="medium">
        <color indexed="64"/>
      </top>
      <bottom/>
      <diagonal/>
    </border>
    <border>
      <left style="medium">
        <color theme="0"/>
      </left>
      <right style="medium">
        <color theme="0"/>
      </right>
      <top style="medium">
        <color indexed="64"/>
      </top>
      <bottom style="medium">
        <color theme="0"/>
      </bottom>
      <diagonal/>
    </border>
    <border>
      <left style="medium">
        <color theme="0"/>
      </left>
      <right style="medium">
        <color indexed="64"/>
      </right>
      <top style="medium">
        <color indexed="64"/>
      </top>
      <bottom style="medium">
        <color theme="0"/>
      </bottom>
      <diagonal/>
    </border>
    <border>
      <left style="medium">
        <color theme="0"/>
      </left>
      <right style="medium">
        <color indexed="64"/>
      </right>
      <top style="medium">
        <color theme="0"/>
      </top>
      <bottom style="medium">
        <color theme="0"/>
      </bottom>
      <diagonal/>
    </border>
    <border>
      <left style="medium">
        <color indexed="64"/>
      </left>
      <right style="medium">
        <color theme="0"/>
      </right>
      <top style="medium">
        <color theme="0"/>
      </top>
      <bottom style="medium">
        <color indexed="64"/>
      </bottom>
      <diagonal/>
    </border>
    <border>
      <left style="medium">
        <color theme="0"/>
      </left>
      <right style="medium">
        <color theme="0"/>
      </right>
      <top style="medium">
        <color theme="0"/>
      </top>
      <bottom style="medium">
        <color indexed="64"/>
      </bottom>
      <diagonal/>
    </border>
    <border>
      <left style="medium">
        <color theme="0"/>
      </left>
      <right style="thin">
        <color theme="0"/>
      </right>
      <top style="medium">
        <color theme="0"/>
      </top>
      <bottom style="medium">
        <color indexed="64"/>
      </bottom>
      <diagonal/>
    </border>
    <border>
      <left style="thin">
        <color theme="0"/>
      </left>
      <right style="medium">
        <color theme="0"/>
      </right>
      <top style="medium">
        <color theme="0"/>
      </top>
      <bottom style="medium">
        <color indexed="64"/>
      </bottom>
      <diagonal/>
    </border>
    <border>
      <left style="medium">
        <color theme="0"/>
      </left>
      <right style="medium">
        <color indexed="64"/>
      </right>
      <top style="medium">
        <color theme="0"/>
      </top>
      <bottom style="medium">
        <color indexed="64"/>
      </bottom>
      <diagonal/>
    </border>
  </borders>
  <cellStyleXfs count="3">
    <xf numFmtId="0" fontId="0" fillId="0" borderId="0"/>
    <xf numFmtId="0" fontId="4" fillId="0" borderId="0"/>
    <xf numFmtId="0" fontId="50" fillId="0" borderId="0" applyNumberFormat="0" applyFill="0" applyBorder="0" applyAlignment="0" applyProtection="0"/>
  </cellStyleXfs>
  <cellXfs count="819">
    <xf numFmtId="0" fontId="0" fillId="0" borderId="0" xfId="0"/>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4" fillId="0" borderId="0" xfId="1"/>
    <xf numFmtId="0" fontId="0" fillId="0" borderId="1" xfId="0" applyBorder="1"/>
    <xf numFmtId="0" fontId="9" fillId="0" borderId="16" xfId="0" applyFont="1" applyBorder="1"/>
    <xf numFmtId="0" fontId="9" fillId="0" borderId="12" xfId="0" applyFont="1" applyBorder="1"/>
    <xf numFmtId="0" fontId="0" fillId="0" borderId="25" xfId="0" applyBorder="1"/>
    <xf numFmtId="0" fontId="13" fillId="6" borderId="0" xfId="0" applyFont="1" applyFill="1" applyBorder="1"/>
    <xf numFmtId="0" fontId="15" fillId="6" borderId="0" xfId="0" applyFont="1" applyFill="1" applyBorder="1"/>
    <xf numFmtId="0" fontId="2" fillId="2" borderId="2" xfId="0" applyFont="1" applyFill="1" applyBorder="1" applyAlignment="1">
      <alignment horizontal="justify" vertical="center" wrapText="1"/>
    </xf>
    <xf numFmtId="0" fontId="2" fillId="2" borderId="2" xfId="0" applyFont="1" applyFill="1" applyBorder="1" applyAlignment="1">
      <alignment vertical="center" wrapText="1"/>
    </xf>
    <xf numFmtId="0" fontId="2" fillId="2" borderId="8" xfId="0" applyFont="1" applyFill="1" applyBorder="1" applyAlignment="1">
      <alignment horizontal="justify" vertical="center" wrapText="1"/>
    </xf>
    <xf numFmtId="0" fontId="2" fillId="2" borderId="8" xfId="0" applyFont="1" applyFill="1" applyBorder="1" applyAlignment="1">
      <alignment vertical="center" wrapText="1"/>
    </xf>
    <xf numFmtId="0" fontId="0" fillId="0" borderId="31" xfId="0" applyBorder="1"/>
    <xf numFmtId="0" fontId="0" fillId="0" borderId="24" xfId="0" applyBorder="1"/>
    <xf numFmtId="0" fontId="0" fillId="0" borderId="32" xfId="0" applyBorder="1"/>
    <xf numFmtId="0" fontId="0" fillId="0" borderId="34" xfId="0" applyBorder="1"/>
    <xf numFmtId="164" fontId="2" fillId="2" borderId="2" xfId="0" applyNumberFormat="1" applyFont="1" applyFill="1" applyBorder="1" applyAlignment="1">
      <alignment horizontal="center" vertical="center"/>
    </xf>
    <xf numFmtId="0" fontId="0" fillId="0" borderId="33" xfId="0" applyBorder="1"/>
    <xf numFmtId="0" fontId="0" fillId="0" borderId="0" xfId="0" applyBorder="1"/>
    <xf numFmtId="0" fontId="2" fillId="4" borderId="33" xfId="0" applyFont="1" applyFill="1" applyBorder="1" applyAlignment="1">
      <alignment horizontal="justify" vertical="center" wrapText="1"/>
    </xf>
    <xf numFmtId="0" fontId="0" fillId="0" borderId="30" xfId="0" applyBorder="1"/>
    <xf numFmtId="0" fontId="1" fillId="3" borderId="2" xfId="0" applyFont="1" applyFill="1" applyBorder="1" applyAlignment="1">
      <alignment horizontal="center" vertical="center" wrapText="1"/>
    </xf>
    <xf numFmtId="0" fontId="1" fillId="3" borderId="11" xfId="0" applyFont="1" applyFill="1" applyBorder="1" applyAlignment="1">
      <alignment horizontal="center" vertical="center"/>
    </xf>
    <xf numFmtId="0" fontId="0" fillId="0" borderId="39" xfId="0" applyBorder="1"/>
    <xf numFmtId="0" fontId="0" fillId="0" borderId="10" xfId="0" applyBorder="1"/>
    <xf numFmtId="0" fontId="4" fillId="0" borderId="43" xfId="1" applyBorder="1"/>
    <xf numFmtId="0" fontId="4" fillId="0" borderId="45" xfId="1" applyBorder="1"/>
    <xf numFmtId="0" fontId="4" fillId="11" borderId="41" xfId="1" applyFont="1" applyFill="1" applyBorder="1" applyAlignment="1">
      <alignment horizontal="center" vertical="center" wrapText="1"/>
    </xf>
    <xf numFmtId="0" fontId="11" fillId="11" borderId="42" xfId="1" applyFont="1" applyFill="1" applyBorder="1" applyAlignment="1">
      <alignment horizontal="left" vertical="center" wrapText="1"/>
    </xf>
    <xf numFmtId="0" fontId="4" fillId="11" borderId="44" xfId="1" applyFont="1" applyFill="1" applyBorder="1" applyAlignment="1">
      <alignment horizontal="center" vertical="center" wrapText="1"/>
    </xf>
    <xf numFmtId="0" fontId="8" fillId="11" borderId="44" xfId="0" applyFont="1" applyFill="1" applyBorder="1" applyAlignment="1" applyProtection="1">
      <alignment horizontal="center" vertical="center" wrapText="1"/>
    </xf>
    <xf numFmtId="15" fontId="8" fillId="11" borderId="44" xfId="0" applyNumberFormat="1" applyFont="1" applyFill="1" applyBorder="1" applyAlignment="1" applyProtection="1">
      <alignment horizontal="center" vertical="center" wrapText="1"/>
    </xf>
    <xf numFmtId="0" fontId="4" fillId="0" borderId="46" xfId="1" applyBorder="1"/>
    <xf numFmtId="0" fontId="0" fillId="0" borderId="47" xfId="0" applyBorder="1"/>
    <xf numFmtId="0" fontId="0" fillId="0" borderId="36" xfId="0" applyBorder="1"/>
    <xf numFmtId="0" fontId="0" fillId="0" borderId="38" xfId="0" applyBorder="1"/>
    <xf numFmtId="0" fontId="0" fillId="0" borderId="0" xfId="0" applyAlignment="1">
      <alignment wrapText="1"/>
    </xf>
    <xf numFmtId="0" fontId="0" fillId="0" borderId="0" xfId="0" applyAlignment="1"/>
    <xf numFmtId="164" fontId="2" fillId="2" borderId="11" xfId="0" applyNumberFormat="1" applyFont="1" applyFill="1" applyBorder="1" applyAlignment="1">
      <alignment horizontal="center" vertical="center"/>
    </xf>
    <xf numFmtId="0" fontId="19" fillId="11" borderId="28" xfId="0" applyFont="1" applyFill="1" applyBorder="1" applyAlignment="1">
      <alignment vertical="center" wrapText="1"/>
    </xf>
    <xf numFmtId="0" fontId="6" fillId="11" borderId="10" xfId="0" applyFont="1" applyFill="1" applyBorder="1" applyAlignment="1">
      <alignment horizontal="center" vertical="center"/>
    </xf>
    <xf numFmtId="0" fontId="6" fillId="11" borderId="2" xfId="0" applyFont="1" applyFill="1" applyBorder="1" applyAlignment="1">
      <alignment horizontal="center" vertical="center"/>
    </xf>
    <xf numFmtId="0" fontId="6" fillId="11" borderId="26" xfId="0" applyFont="1" applyFill="1" applyBorder="1" applyAlignment="1">
      <alignment horizontal="center" vertical="center"/>
    </xf>
    <xf numFmtId="0" fontId="6" fillId="11" borderId="48" xfId="0" applyFont="1" applyFill="1" applyBorder="1" applyAlignment="1">
      <alignment horizontal="center" vertical="center"/>
    </xf>
    <xf numFmtId="0" fontId="6" fillId="11" borderId="48" xfId="0" applyFont="1" applyFill="1" applyBorder="1" applyAlignment="1">
      <alignment horizontal="center" vertical="center" wrapText="1"/>
    </xf>
    <xf numFmtId="0" fontId="19" fillId="11" borderId="52" xfId="0" applyFont="1" applyFill="1" applyBorder="1" applyAlignment="1">
      <alignment vertical="center" wrapText="1"/>
    </xf>
    <xf numFmtId="0" fontId="19" fillId="11" borderId="51" xfId="0" applyFont="1" applyFill="1" applyBorder="1" applyAlignment="1">
      <alignment vertical="center" wrapText="1"/>
    </xf>
    <xf numFmtId="14" fontId="19" fillId="11" borderId="35" xfId="0" applyNumberFormat="1" applyFont="1" applyFill="1" applyBorder="1" applyAlignment="1">
      <alignment horizontal="center" vertical="center" wrapText="1"/>
    </xf>
    <xf numFmtId="0" fontId="19" fillId="11" borderId="0" xfId="0" applyFont="1" applyFill="1" applyBorder="1" applyAlignment="1">
      <alignment vertical="center" wrapText="1"/>
    </xf>
    <xf numFmtId="0" fontId="19" fillId="11" borderId="8" xfId="0" applyFont="1" applyFill="1" applyBorder="1" applyAlignment="1">
      <alignment vertical="center" wrapText="1"/>
    </xf>
    <xf numFmtId="0" fontId="19" fillId="11" borderId="54" xfId="0" applyFont="1" applyFill="1" applyBorder="1" applyAlignment="1">
      <alignment vertical="center" wrapText="1"/>
    </xf>
    <xf numFmtId="0" fontId="20" fillId="11" borderId="11" xfId="0" applyFont="1" applyFill="1" applyBorder="1" applyAlignment="1">
      <alignment vertical="center" wrapText="1"/>
    </xf>
    <xf numFmtId="0" fontId="20" fillId="11" borderId="2" xfId="0" applyFont="1" applyFill="1" applyBorder="1" applyAlignment="1">
      <alignment vertical="center" wrapText="1"/>
    </xf>
    <xf numFmtId="0" fontId="20" fillId="11" borderId="36" xfId="0" applyFont="1" applyFill="1" applyBorder="1" applyAlignment="1">
      <alignment vertical="center" wrapText="1"/>
    </xf>
    <xf numFmtId="14" fontId="20" fillId="11" borderId="53" xfId="0" applyNumberFormat="1" applyFont="1" applyFill="1" applyBorder="1" applyAlignment="1">
      <alignment horizontal="center" vertical="center" wrapText="1"/>
    </xf>
    <xf numFmtId="14" fontId="20" fillId="11" borderId="2" xfId="0" applyNumberFormat="1" applyFont="1" applyFill="1" applyBorder="1" applyAlignment="1">
      <alignment horizontal="center" vertical="center" wrapText="1"/>
    </xf>
    <xf numFmtId="0" fontId="0" fillId="11" borderId="2" xfId="0" applyFill="1" applyBorder="1" applyAlignment="1">
      <alignment vertical="center" wrapText="1"/>
    </xf>
    <xf numFmtId="0" fontId="0" fillId="11" borderId="2" xfId="0" applyFill="1" applyBorder="1" applyAlignment="1">
      <alignment horizontal="center" vertical="center" wrapText="1"/>
    </xf>
    <xf numFmtId="0" fontId="0" fillId="11" borderId="8" xfId="0" applyFill="1" applyBorder="1" applyAlignment="1">
      <alignment vertical="center" wrapText="1"/>
    </xf>
    <xf numFmtId="0" fontId="0" fillId="11" borderId="4" xfId="0" applyFont="1" applyFill="1" applyBorder="1" applyAlignment="1">
      <alignment horizontal="left" vertical="center" wrapText="1"/>
    </xf>
    <xf numFmtId="0" fontId="0" fillId="11" borderId="8" xfId="0" applyFont="1" applyFill="1" applyBorder="1" applyAlignment="1">
      <alignment horizontal="center" vertical="center" wrapText="1"/>
    </xf>
    <xf numFmtId="14" fontId="0" fillId="11" borderId="9" xfId="0" applyNumberFormat="1" applyFont="1" applyFill="1" applyBorder="1" applyAlignment="1">
      <alignment horizontal="center" vertical="center" wrapText="1"/>
    </xf>
    <xf numFmtId="0" fontId="0" fillId="14" borderId="2" xfId="0" applyFill="1" applyBorder="1" applyAlignment="1">
      <alignment vertical="center"/>
    </xf>
    <xf numFmtId="0" fontId="0" fillId="14" borderId="36" xfId="0" applyFill="1" applyBorder="1" applyAlignment="1">
      <alignment vertical="center" wrapText="1"/>
    </xf>
    <xf numFmtId="0" fontId="0" fillId="14" borderId="39" xfId="0" applyFill="1" applyBorder="1" applyAlignment="1">
      <alignment vertical="center"/>
    </xf>
    <xf numFmtId="0" fontId="0" fillId="14" borderId="39" xfId="0" applyFill="1" applyBorder="1" applyAlignment="1">
      <alignment vertical="center" wrapText="1"/>
    </xf>
    <xf numFmtId="0" fontId="0" fillId="14" borderId="2" xfId="0" applyFill="1" applyBorder="1" applyAlignment="1">
      <alignment vertical="center" wrapText="1"/>
    </xf>
    <xf numFmtId="14" fontId="20" fillId="14" borderId="2" xfId="0" applyNumberFormat="1" applyFont="1" applyFill="1" applyBorder="1" applyAlignment="1">
      <alignment horizontal="center" vertical="center" wrapText="1"/>
    </xf>
    <xf numFmtId="0" fontId="0" fillId="14" borderId="11" xfId="0" applyFont="1" applyFill="1" applyBorder="1" applyAlignment="1">
      <alignment horizontal="left" vertical="center" wrapText="1"/>
    </xf>
    <xf numFmtId="0" fontId="0" fillId="14" borderId="2" xfId="0" applyFont="1" applyFill="1" applyBorder="1" applyAlignment="1">
      <alignment vertical="center" wrapText="1"/>
    </xf>
    <xf numFmtId="14" fontId="0" fillId="14" borderId="47" xfId="0" applyNumberFormat="1" applyFont="1" applyFill="1" applyBorder="1" applyAlignment="1">
      <alignment horizontal="center" vertical="center" wrapText="1"/>
    </xf>
    <xf numFmtId="14" fontId="0" fillId="14" borderId="2" xfId="0" applyNumberFormat="1" applyFill="1" applyBorder="1" applyAlignment="1">
      <alignment horizontal="center" vertical="center"/>
    </xf>
    <xf numFmtId="0" fontId="0" fillId="14" borderId="2" xfId="0" applyFont="1" applyFill="1" applyBorder="1" applyAlignment="1">
      <alignment horizontal="left" vertical="center" wrapText="1"/>
    </xf>
    <xf numFmtId="0" fontId="0" fillId="14" borderId="11" xfId="0" applyFont="1" applyFill="1" applyBorder="1" applyAlignment="1">
      <alignment vertical="center" wrapText="1"/>
    </xf>
    <xf numFmtId="14" fontId="0" fillId="14" borderId="2" xfId="0" applyNumberFormat="1" applyFont="1" applyFill="1" applyBorder="1" applyAlignment="1">
      <alignment horizontal="center" vertical="center" wrapText="1"/>
    </xf>
    <xf numFmtId="0" fontId="20" fillId="14" borderId="28" xfId="0" applyFont="1" applyFill="1" applyBorder="1" applyAlignment="1">
      <alignment vertical="center" wrapText="1"/>
    </xf>
    <xf numFmtId="0" fontId="20" fillId="14" borderId="50" xfId="0" applyFont="1" applyFill="1" applyBorder="1" applyAlignment="1">
      <alignment vertical="center" wrapText="1"/>
    </xf>
    <xf numFmtId="14" fontId="20" fillId="14" borderId="11" xfId="0" applyNumberFormat="1" applyFont="1" applyFill="1" applyBorder="1" applyAlignment="1">
      <alignment horizontal="center" vertical="center" wrapText="1"/>
    </xf>
    <xf numFmtId="0" fontId="6" fillId="11" borderId="6" xfId="0" applyFont="1" applyFill="1" applyBorder="1" applyAlignment="1">
      <alignment horizontal="center" vertical="center"/>
    </xf>
    <xf numFmtId="0" fontId="7" fillId="11" borderId="2" xfId="0" applyFont="1" applyFill="1" applyBorder="1" applyAlignment="1">
      <alignment horizontal="center" vertical="center" wrapText="1"/>
    </xf>
    <xf numFmtId="0" fontId="7" fillId="11" borderId="9" xfId="0" applyFont="1" applyFill="1" applyBorder="1" applyAlignment="1">
      <alignment horizontal="center" vertical="center" wrapText="1"/>
    </xf>
    <xf numFmtId="0" fontId="0" fillId="14" borderId="11" xfId="0" applyFill="1" applyBorder="1" applyAlignment="1">
      <alignment horizontal="left" vertical="center" wrapText="1"/>
    </xf>
    <xf numFmtId="0" fontId="0" fillId="14" borderId="1" xfId="0" applyFill="1" applyBorder="1" applyAlignment="1">
      <alignment vertical="center"/>
    </xf>
    <xf numFmtId="0" fontId="0" fillId="14" borderId="11" xfId="0" applyFill="1" applyBorder="1" applyAlignment="1">
      <alignment vertical="center"/>
    </xf>
    <xf numFmtId="0" fontId="27" fillId="14" borderId="0" xfId="0" applyFont="1" applyFill="1" applyBorder="1" applyAlignment="1">
      <alignment horizontal="center" vertical="center"/>
    </xf>
    <xf numFmtId="0" fontId="27" fillId="2" borderId="36" xfId="0" applyFont="1" applyFill="1" applyBorder="1" applyAlignment="1">
      <alignment vertical="center" wrapText="1"/>
    </xf>
    <xf numFmtId="0" fontId="27" fillId="14" borderId="58" xfId="0" applyFont="1" applyFill="1" applyBorder="1" applyAlignment="1">
      <alignment horizontal="center" vertical="center"/>
    </xf>
    <xf numFmtId="0" fontId="27" fillId="14" borderId="39" xfId="0" applyFont="1" applyFill="1" applyBorder="1" applyAlignment="1">
      <alignment horizontal="center" vertical="center"/>
    </xf>
    <xf numFmtId="0" fontId="27" fillId="14" borderId="8" xfId="0" applyFont="1" applyFill="1" applyBorder="1" applyAlignment="1">
      <alignment horizontal="center" vertical="center"/>
    </xf>
    <xf numFmtId="0" fontId="27" fillId="14" borderId="8" xfId="0" applyFont="1" applyFill="1" applyBorder="1" applyAlignment="1">
      <alignment horizontal="center" vertical="center" wrapText="1"/>
    </xf>
    <xf numFmtId="0" fontId="27" fillId="14" borderId="59" xfId="0" applyFont="1" applyFill="1" applyBorder="1" applyAlignment="1">
      <alignment horizontal="center" vertical="center"/>
    </xf>
    <xf numFmtId="0" fontId="29" fillId="4" borderId="2" xfId="0" applyFont="1" applyFill="1" applyBorder="1" applyAlignment="1">
      <alignment horizontal="justify" vertical="center" wrapText="1"/>
    </xf>
    <xf numFmtId="14" fontId="29" fillId="4" borderId="2" xfId="0" applyNumberFormat="1" applyFont="1" applyFill="1" applyBorder="1" applyAlignment="1">
      <alignment horizontal="center" vertical="center" wrapText="1"/>
    </xf>
    <xf numFmtId="0" fontId="29" fillId="15" borderId="2" xfId="0" applyFont="1" applyFill="1" applyBorder="1" applyAlignment="1">
      <alignment horizontal="justify" vertical="center" wrapText="1"/>
    </xf>
    <xf numFmtId="0" fontId="29" fillId="15" borderId="2" xfId="0" applyFont="1" applyFill="1" applyBorder="1" applyAlignment="1">
      <alignment horizontal="left" vertical="center" wrapText="1"/>
    </xf>
    <xf numFmtId="0" fontId="29" fillId="15" borderId="60" xfId="0" applyFont="1" applyFill="1" applyBorder="1" applyAlignment="1">
      <alignment horizontal="left" vertical="center" wrapText="1"/>
    </xf>
    <xf numFmtId="14" fontId="29" fillId="15" borderId="61" xfId="0" applyNumberFormat="1" applyFont="1" applyFill="1" applyBorder="1" applyAlignment="1">
      <alignment horizontal="center" vertical="center" wrapText="1"/>
    </xf>
    <xf numFmtId="14" fontId="29" fillId="15" borderId="62" xfId="0" applyNumberFormat="1" applyFont="1" applyFill="1" applyBorder="1" applyAlignment="1">
      <alignment horizontal="center" vertical="center" wrapText="1"/>
    </xf>
    <xf numFmtId="0" fontId="6" fillId="16" borderId="22" xfId="0" applyFont="1" applyFill="1" applyBorder="1" applyAlignment="1">
      <alignment horizontal="center" vertical="top"/>
    </xf>
    <xf numFmtId="0" fontId="17" fillId="15" borderId="64" xfId="0" applyFont="1" applyFill="1" applyBorder="1" applyAlignment="1">
      <alignment horizontal="center" vertical="center" wrapText="1"/>
    </xf>
    <xf numFmtId="0" fontId="31" fillId="14" borderId="2" xfId="0" applyFont="1" applyFill="1" applyBorder="1" applyAlignment="1">
      <alignment horizontal="left" vertical="top" wrapText="1"/>
    </xf>
    <xf numFmtId="0" fontId="31" fillId="14" borderId="39" xfId="0" applyFont="1" applyFill="1" applyBorder="1" applyAlignment="1">
      <alignment horizontal="center" vertical="center" wrapText="1"/>
    </xf>
    <xf numFmtId="0" fontId="31" fillId="14" borderId="2" xfId="0" applyFont="1" applyFill="1" applyBorder="1" applyAlignment="1">
      <alignment horizontal="center" vertical="center" wrapText="1"/>
    </xf>
    <xf numFmtId="0" fontId="0" fillId="0" borderId="26" xfId="0" applyBorder="1"/>
    <xf numFmtId="0" fontId="31" fillId="14" borderId="10" xfId="0" applyFont="1" applyFill="1" applyBorder="1" applyAlignment="1">
      <alignment horizontal="center" vertical="center" wrapText="1"/>
    </xf>
    <xf numFmtId="0" fontId="31" fillId="14" borderId="10" xfId="0" applyFont="1" applyFill="1" applyBorder="1" applyAlignment="1">
      <alignment horizontal="left" vertical="top" wrapText="1"/>
    </xf>
    <xf numFmtId="0" fontId="31" fillId="14" borderId="26" xfId="0" applyFont="1" applyFill="1" applyBorder="1" applyAlignment="1">
      <alignment horizontal="left" vertical="top" wrapText="1"/>
    </xf>
    <xf numFmtId="0" fontId="30" fillId="15" borderId="67" xfId="0" applyFont="1" applyFill="1" applyBorder="1" applyAlignment="1" applyProtection="1">
      <alignment horizontal="center" vertical="center" wrapText="1"/>
      <protection locked="0"/>
    </xf>
    <xf numFmtId="0" fontId="31" fillId="11" borderId="64" xfId="0" applyFont="1" applyFill="1" applyBorder="1" applyAlignment="1">
      <alignment horizontal="center" vertical="center" wrapText="1"/>
    </xf>
    <xf numFmtId="0" fontId="17" fillId="17" borderId="2" xfId="0" applyFont="1" applyFill="1" applyBorder="1" applyAlignment="1">
      <alignment horizontal="left" vertical="center" wrapText="1"/>
    </xf>
    <xf numFmtId="0" fontId="17" fillId="17" borderId="36" xfId="0" applyFont="1" applyFill="1" applyBorder="1" applyAlignment="1">
      <alignment horizontal="left" vertical="top" wrapText="1"/>
    </xf>
    <xf numFmtId="0" fontId="17" fillId="16" borderId="9" xfId="0" applyFont="1" applyFill="1" applyBorder="1" applyAlignment="1">
      <alignment horizontal="left" vertical="top" wrapText="1"/>
    </xf>
    <xf numFmtId="0" fontId="17" fillId="16" borderId="2" xfId="0" applyFont="1" applyFill="1" applyBorder="1" applyAlignment="1">
      <alignment horizontal="left" vertical="center" wrapText="1"/>
    </xf>
    <xf numFmtId="0" fontId="3" fillId="2" borderId="1" xfId="0" applyFont="1" applyFill="1" applyBorder="1" applyAlignment="1">
      <alignment horizontal="center" vertical="center"/>
    </xf>
    <xf numFmtId="0" fontId="3" fillId="2" borderId="0" xfId="0" applyFont="1" applyFill="1" applyBorder="1" applyAlignment="1">
      <alignment horizontal="center" vertical="center"/>
    </xf>
    <xf numFmtId="0" fontId="3" fillId="12" borderId="0" xfId="0" applyFont="1" applyFill="1" applyBorder="1" applyAlignment="1">
      <alignment vertical="center"/>
    </xf>
    <xf numFmtId="0" fontId="3" fillId="12" borderId="0" xfId="0" applyFont="1" applyFill="1" applyBorder="1" applyAlignment="1">
      <alignment horizontal="center" vertical="center"/>
    </xf>
    <xf numFmtId="0" fontId="18" fillId="12" borderId="0" xfId="0" applyFont="1" applyFill="1" applyBorder="1" applyAlignment="1">
      <alignment vertical="center"/>
    </xf>
    <xf numFmtId="0" fontId="10" fillId="12" borderId="0" xfId="0" applyFont="1" applyFill="1" applyBorder="1" applyAlignment="1">
      <alignment horizontal="center"/>
    </xf>
    <xf numFmtId="0" fontId="17" fillId="12" borderId="0" xfId="0" applyFont="1" applyFill="1" applyBorder="1" applyAlignment="1">
      <alignment horizontal="center"/>
    </xf>
    <xf numFmtId="0" fontId="9" fillId="12" borderId="0" xfId="0" applyFont="1" applyFill="1" applyBorder="1" applyAlignment="1">
      <alignment horizontal="center"/>
    </xf>
    <xf numFmtId="0" fontId="17" fillId="17" borderId="10" xfId="0" applyFont="1" applyFill="1" applyBorder="1" applyAlignment="1">
      <alignment horizontal="left" vertical="center" wrapText="1"/>
    </xf>
    <xf numFmtId="0" fontId="17" fillId="17" borderId="34" xfId="0" applyFont="1" applyFill="1" applyBorder="1" applyAlignment="1">
      <alignment horizontal="left" vertical="top" wrapText="1"/>
    </xf>
    <xf numFmtId="0" fontId="31" fillId="14" borderId="0" xfId="0" applyFont="1" applyFill="1" applyBorder="1" applyAlignment="1">
      <alignment horizontal="center" vertical="center"/>
    </xf>
    <xf numFmtId="0" fontId="31" fillId="14" borderId="33" xfId="0" applyFont="1" applyFill="1" applyBorder="1" applyAlignment="1">
      <alignment horizontal="left" vertical="top" wrapText="1"/>
    </xf>
    <xf numFmtId="0" fontId="6" fillId="15" borderId="22" xfId="0" applyFont="1" applyFill="1" applyBorder="1" applyAlignment="1">
      <alignment horizontal="center" vertical="top"/>
    </xf>
    <xf numFmtId="0" fontId="6" fillId="15" borderId="13" xfId="0" applyFont="1" applyFill="1" applyBorder="1" applyAlignment="1">
      <alignment horizontal="center" vertical="top"/>
    </xf>
    <xf numFmtId="0" fontId="17" fillId="3" borderId="77" xfId="0" applyFont="1" applyFill="1" applyBorder="1" applyAlignment="1">
      <alignment horizontal="center" vertical="center" wrapText="1"/>
    </xf>
    <xf numFmtId="0" fontId="17" fillId="15" borderId="67" xfId="0" applyFont="1" applyFill="1" applyBorder="1" applyAlignment="1">
      <alignment horizontal="left" vertical="top" wrapText="1"/>
    </xf>
    <xf numFmtId="0" fontId="9" fillId="0" borderId="22" xfId="0" applyFont="1" applyBorder="1" applyAlignment="1">
      <alignment horizontal="center"/>
    </xf>
    <xf numFmtId="0" fontId="3" fillId="2" borderId="1" xfId="0" applyFont="1" applyFill="1" applyBorder="1" applyAlignment="1">
      <alignment vertical="center"/>
    </xf>
    <xf numFmtId="0" fontId="3" fillId="2" borderId="0" xfId="0" applyFont="1" applyFill="1" applyBorder="1" applyAlignment="1">
      <alignment vertical="center"/>
    </xf>
    <xf numFmtId="14" fontId="0" fillId="14" borderId="55" xfId="0" applyNumberFormat="1" applyFill="1" applyBorder="1" applyAlignment="1">
      <alignment horizontal="center" vertical="center" wrapText="1"/>
    </xf>
    <xf numFmtId="14" fontId="0" fillId="14" borderId="56" xfId="0" applyNumberFormat="1" applyFill="1" applyBorder="1" applyAlignment="1">
      <alignment horizontal="center" vertical="center" wrapText="1"/>
    </xf>
    <xf numFmtId="14" fontId="0" fillId="14" borderId="0" xfId="0" applyNumberFormat="1" applyFill="1" applyBorder="1" applyAlignment="1">
      <alignment horizontal="center" vertical="center" wrapText="1"/>
    </xf>
    <xf numFmtId="14" fontId="0" fillId="14" borderId="2" xfId="0" applyNumberFormat="1" applyFill="1" applyBorder="1" applyAlignment="1">
      <alignment horizontal="center" vertical="center" wrapText="1"/>
    </xf>
    <xf numFmtId="14" fontId="0" fillId="11" borderId="55" xfId="0" applyNumberFormat="1" applyFill="1" applyBorder="1" applyAlignment="1">
      <alignment horizontal="center" vertical="center" wrapText="1"/>
    </xf>
    <xf numFmtId="14" fontId="0" fillId="11" borderId="56" xfId="0" applyNumberFormat="1" applyFill="1" applyBorder="1" applyAlignment="1">
      <alignment horizontal="center" vertical="center" wrapText="1"/>
    </xf>
    <xf numFmtId="14" fontId="0" fillId="11" borderId="2" xfId="0" applyNumberFormat="1" applyFill="1" applyBorder="1" applyAlignment="1">
      <alignment horizontal="center" vertical="center"/>
    </xf>
    <xf numFmtId="14" fontId="0" fillId="11" borderId="33" xfId="0" applyNumberFormat="1" applyFill="1" applyBorder="1" applyAlignment="1">
      <alignment horizontal="center" vertical="center"/>
    </xf>
    <xf numFmtId="0" fontId="0" fillId="0" borderId="12" xfId="0" applyBorder="1" applyAlignment="1">
      <alignment horizontal="center" vertical="center"/>
    </xf>
    <xf numFmtId="0" fontId="0" fillId="0" borderId="12" xfId="0" applyBorder="1" applyAlignment="1">
      <alignment horizontal="center"/>
    </xf>
    <xf numFmtId="0" fontId="5" fillId="3" borderId="10" xfId="1" applyFont="1" applyFill="1" applyBorder="1" applyAlignment="1">
      <alignment horizontal="center" vertical="center" wrapText="1"/>
    </xf>
    <xf numFmtId="0" fontId="5" fillId="3" borderId="87" xfId="1" applyFont="1" applyFill="1" applyBorder="1" applyAlignment="1">
      <alignment horizontal="center" vertical="center" wrapText="1"/>
    </xf>
    <xf numFmtId="0" fontId="22" fillId="0" borderId="89" xfId="0" applyFont="1" applyFill="1" applyBorder="1" applyAlignment="1">
      <alignment horizontal="center" vertical="center" wrapText="1"/>
    </xf>
    <xf numFmtId="0" fontId="22" fillId="0" borderId="89" xfId="0" applyFont="1" applyFill="1" applyBorder="1" applyAlignment="1">
      <alignment vertical="center" wrapText="1"/>
    </xf>
    <xf numFmtId="0" fontId="3" fillId="18" borderId="12" xfId="0" applyFont="1" applyFill="1" applyBorder="1" applyAlignment="1">
      <alignment horizontal="center" vertical="center" wrapText="1"/>
    </xf>
    <xf numFmtId="14" fontId="39" fillId="0" borderId="12" xfId="0" applyNumberFormat="1" applyFont="1" applyBorder="1" applyAlignment="1">
      <alignment horizontal="center" vertical="center" wrapText="1"/>
    </xf>
    <xf numFmtId="0" fontId="39" fillId="0" borderId="12" xfId="0" applyFont="1" applyBorder="1" applyAlignment="1">
      <alignment horizontal="left" vertical="center"/>
    </xf>
    <xf numFmtId="0" fontId="39" fillId="0" borderId="12" xfId="0" applyFont="1" applyBorder="1" applyAlignment="1">
      <alignment horizontal="left" vertical="center" wrapText="1"/>
    </xf>
    <xf numFmtId="14" fontId="0" fillId="0" borderId="0" xfId="0" applyNumberFormat="1"/>
    <xf numFmtId="0" fontId="2" fillId="3" borderId="2" xfId="0" applyFont="1" applyFill="1" applyBorder="1" applyAlignment="1">
      <alignment horizontal="center" vertical="center"/>
    </xf>
    <xf numFmtId="0" fontId="2" fillId="3" borderId="2" xfId="0" applyFont="1" applyFill="1" applyBorder="1" applyAlignment="1">
      <alignment horizontal="center" vertical="center" wrapText="1"/>
    </xf>
    <xf numFmtId="14" fontId="2" fillId="3" borderId="2" xfId="0" applyNumberFormat="1" applyFont="1" applyFill="1" applyBorder="1" applyAlignment="1">
      <alignment horizontal="center" vertical="center" wrapText="1"/>
    </xf>
    <xf numFmtId="14" fontId="2" fillId="3" borderId="11" xfId="0" applyNumberFormat="1" applyFont="1" applyFill="1" applyBorder="1" applyAlignment="1">
      <alignment horizontal="center" vertical="center" wrapText="1"/>
    </xf>
    <xf numFmtId="0" fontId="1" fillId="3" borderId="3" xfId="0" applyFont="1" applyFill="1" applyBorder="1" applyAlignment="1">
      <alignment horizontal="center" vertical="center" wrapText="1"/>
    </xf>
    <xf numFmtId="0" fontId="0" fillId="12" borderId="39" xfId="0" applyFont="1" applyFill="1" applyBorder="1" applyAlignment="1">
      <alignment horizontal="center" vertical="center" wrapText="1"/>
    </xf>
    <xf numFmtId="0" fontId="41" fillId="0" borderId="12" xfId="0" applyFont="1" applyBorder="1"/>
    <xf numFmtId="0" fontId="3" fillId="2" borderId="0" xfId="0" applyFont="1" applyFill="1" applyBorder="1" applyAlignment="1">
      <alignment vertical="center"/>
    </xf>
    <xf numFmtId="0" fontId="0" fillId="0" borderId="21" xfId="0" applyBorder="1" applyAlignment="1">
      <alignment horizontal="center" vertical="center"/>
    </xf>
    <xf numFmtId="0" fontId="0" fillId="0" borderId="0" xfId="0" applyBorder="1"/>
    <xf numFmtId="0" fontId="27" fillId="14" borderId="59" xfId="0" applyFont="1" applyFill="1" applyBorder="1" applyAlignment="1">
      <alignment horizontal="center" vertical="center" wrapText="1"/>
    </xf>
    <xf numFmtId="9" fontId="29" fillId="4" borderId="2" xfId="0" applyNumberFormat="1" applyFont="1" applyFill="1" applyBorder="1" applyAlignment="1">
      <alignment horizontal="center" vertical="center" wrapText="1"/>
    </xf>
    <xf numFmtId="0" fontId="29" fillId="4" borderId="2" xfId="0" applyFont="1" applyFill="1" applyBorder="1" applyAlignment="1">
      <alignment horizontal="justify" wrapText="1"/>
    </xf>
    <xf numFmtId="9" fontId="29" fillId="15" borderId="2" xfId="0" applyNumberFormat="1" applyFont="1" applyFill="1" applyBorder="1" applyAlignment="1">
      <alignment horizontal="center" vertical="center" wrapText="1"/>
    </xf>
    <xf numFmtId="9" fontId="32" fillId="0" borderId="0" xfId="0" applyNumberFormat="1" applyFont="1" applyAlignment="1">
      <alignment horizontal="center"/>
    </xf>
    <xf numFmtId="9" fontId="6" fillId="0" borderId="0" xfId="0" applyNumberFormat="1" applyFont="1" applyAlignment="1">
      <alignment horizontal="center" vertical="center"/>
    </xf>
    <xf numFmtId="0" fontId="5" fillId="3" borderId="93" xfId="1" applyFont="1" applyFill="1" applyBorder="1" applyAlignment="1">
      <alignment horizontal="center" vertical="center" wrapText="1"/>
    </xf>
    <xf numFmtId="0" fontId="5" fillId="3" borderId="0" xfId="1" applyFont="1" applyFill="1" applyAlignment="1">
      <alignment horizontal="center" vertical="center" wrapText="1"/>
    </xf>
    <xf numFmtId="9" fontId="8" fillId="11" borderId="44" xfId="0" applyNumberFormat="1" applyFont="1" applyFill="1" applyBorder="1" applyAlignment="1" applyProtection="1">
      <alignment horizontal="center" vertical="center" wrapText="1"/>
    </xf>
    <xf numFmtId="0" fontId="10" fillId="0" borderId="19" xfId="0" applyFont="1" applyBorder="1" applyAlignment="1">
      <alignment vertical="top"/>
    </xf>
    <xf numFmtId="0" fontId="10" fillId="0" borderId="20" xfId="0" applyFont="1" applyBorder="1" applyAlignment="1">
      <alignment vertical="top"/>
    </xf>
    <xf numFmtId="0" fontId="10" fillId="0" borderId="21" xfId="0" applyFont="1" applyBorder="1" applyAlignment="1">
      <alignment vertical="top"/>
    </xf>
    <xf numFmtId="0" fontId="19" fillId="10" borderId="12" xfId="0" applyFont="1" applyFill="1" applyBorder="1" applyAlignment="1">
      <alignment horizontal="center" vertical="center" wrapText="1"/>
    </xf>
    <xf numFmtId="0" fontId="19" fillId="10" borderId="12" xfId="0" applyFont="1" applyFill="1" applyBorder="1" applyAlignment="1">
      <alignment horizontal="left" vertical="center" wrapText="1"/>
    </xf>
    <xf numFmtId="0" fontId="15" fillId="6" borderId="12" xfId="0" applyFont="1" applyFill="1" applyBorder="1" applyAlignment="1">
      <alignment horizontal="center" vertical="center"/>
    </xf>
    <xf numFmtId="0" fontId="15" fillId="6" borderId="12" xfId="0" applyFont="1" applyFill="1" applyBorder="1" applyAlignment="1">
      <alignment horizontal="center" vertical="center" wrapText="1"/>
    </xf>
    <xf numFmtId="0" fontId="15" fillId="6" borderId="12" xfId="0" applyFont="1" applyFill="1" applyBorder="1" applyAlignment="1">
      <alignment vertical="center" wrapText="1"/>
    </xf>
    <xf numFmtId="0" fontId="15" fillId="6" borderId="12" xfId="0" applyFont="1" applyFill="1" applyBorder="1" applyAlignment="1">
      <alignment vertical="center"/>
    </xf>
    <xf numFmtId="0" fontId="19" fillId="10" borderId="12" xfId="0" applyFont="1" applyFill="1" applyBorder="1" applyAlignment="1">
      <alignment horizontal="center" vertical="center" textRotation="90"/>
    </xf>
    <xf numFmtId="0" fontId="19" fillId="10" borderId="12" xfId="0" applyFont="1" applyFill="1" applyBorder="1" applyAlignment="1">
      <alignment horizontal="center" vertical="center" textRotation="90" wrapText="1"/>
    </xf>
    <xf numFmtId="14" fontId="19" fillId="10" borderId="12" xfId="0" applyNumberFormat="1" applyFont="1" applyFill="1" applyBorder="1" applyAlignment="1">
      <alignment horizontal="center" vertical="center"/>
    </xf>
    <xf numFmtId="9" fontId="19" fillId="10" borderId="12" xfId="0" applyNumberFormat="1" applyFont="1" applyFill="1" applyBorder="1" applyAlignment="1">
      <alignment horizontal="center" vertical="center"/>
    </xf>
    <xf numFmtId="0" fontId="19" fillId="10" borderId="12" xfId="0" applyFont="1" applyFill="1" applyBorder="1" applyAlignment="1">
      <alignment horizontal="center" vertical="center"/>
    </xf>
    <xf numFmtId="0" fontId="15" fillId="6" borderId="12" xfId="0" applyFont="1" applyFill="1" applyBorder="1" applyAlignment="1">
      <alignment horizontal="left" vertical="center" wrapText="1"/>
    </xf>
    <xf numFmtId="14" fontId="15" fillId="6" borderId="12" xfId="0" applyNumberFormat="1" applyFont="1" applyFill="1" applyBorder="1" applyAlignment="1">
      <alignment horizontal="center" vertical="center"/>
    </xf>
    <xf numFmtId="0" fontId="15" fillId="10" borderId="12" xfId="0" applyFont="1" applyFill="1" applyBorder="1" applyAlignment="1">
      <alignment horizontal="center" vertical="center" wrapText="1"/>
    </xf>
    <xf numFmtId="0" fontId="20" fillId="10" borderId="12" xfId="0" applyFont="1" applyFill="1" applyBorder="1" applyAlignment="1">
      <alignment horizontal="center" vertical="center" wrapText="1"/>
    </xf>
    <xf numFmtId="0" fontId="20" fillId="6" borderId="12" xfId="0" applyFont="1" applyFill="1" applyBorder="1" applyAlignment="1">
      <alignment horizontal="left" vertical="center" wrapText="1"/>
    </xf>
    <xf numFmtId="0" fontId="19" fillId="10" borderId="23" xfId="0" applyFont="1" applyFill="1" applyBorder="1" applyAlignment="1">
      <alignment horizontal="left" vertical="center" wrapText="1"/>
    </xf>
    <xf numFmtId="0" fontId="19" fillId="10" borderId="23" xfId="0" applyFont="1" applyFill="1" applyBorder="1" applyAlignment="1">
      <alignment horizontal="center" vertical="center" textRotation="90"/>
    </xf>
    <xf numFmtId="0" fontId="19" fillId="10" borderId="23" xfId="0" applyFont="1" applyFill="1" applyBorder="1" applyAlignment="1">
      <alignment horizontal="center" vertical="center" textRotation="90" wrapText="1"/>
    </xf>
    <xf numFmtId="0" fontId="19" fillId="10" borderId="23" xfId="0" applyFont="1" applyFill="1" applyBorder="1" applyAlignment="1">
      <alignment horizontal="center" vertical="center" wrapText="1"/>
    </xf>
    <xf numFmtId="14" fontId="19" fillId="10" borderId="23" xfId="0" applyNumberFormat="1" applyFont="1" applyFill="1" applyBorder="1" applyAlignment="1">
      <alignment horizontal="center" vertical="center"/>
    </xf>
    <xf numFmtId="9" fontId="19" fillId="10" borderId="23" xfId="0" applyNumberFormat="1" applyFont="1" applyFill="1" applyBorder="1" applyAlignment="1">
      <alignment horizontal="center" vertical="center"/>
    </xf>
    <xf numFmtId="0" fontId="13" fillId="5" borderId="99" xfId="0" applyFont="1" applyFill="1" applyBorder="1" applyAlignment="1">
      <alignment horizontal="center" vertical="center"/>
    </xf>
    <xf numFmtId="0" fontId="13" fillId="5" borderId="99" xfId="0" applyFont="1" applyFill="1" applyBorder="1" applyAlignment="1">
      <alignment horizontal="center" vertical="center" textRotation="90"/>
    </xf>
    <xf numFmtId="0" fontId="13" fillId="5" borderId="104" xfId="0" applyFont="1" applyFill="1" applyBorder="1" applyAlignment="1">
      <alignment horizontal="center" vertical="center" textRotation="90"/>
    </xf>
    <xf numFmtId="0" fontId="13" fillId="5" borderId="99" xfId="0" applyFont="1" applyFill="1" applyBorder="1" applyAlignment="1">
      <alignment horizontal="center" vertical="center" textRotation="90" wrapText="1"/>
    </xf>
    <xf numFmtId="0" fontId="19" fillId="6" borderId="12" xfId="0" applyFont="1" applyFill="1" applyBorder="1" applyAlignment="1">
      <alignment vertical="center" wrapText="1"/>
    </xf>
    <xf numFmtId="0" fontId="1" fillId="3" borderId="11" xfId="0" applyFont="1" applyFill="1" applyBorder="1" applyAlignment="1">
      <alignment horizontal="center" vertical="center" wrapText="1"/>
    </xf>
    <xf numFmtId="9" fontId="2" fillId="3" borderId="11" xfId="0" applyNumberFormat="1" applyFont="1" applyFill="1" applyBorder="1" applyAlignment="1">
      <alignment horizontal="center" vertical="center" wrapText="1"/>
    </xf>
    <xf numFmtId="14" fontId="2" fillId="3" borderId="11" xfId="0" applyNumberFormat="1" applyFont="1" applyFill="1" applyBorder="1" applyAlignment="1">
      <alignment horizontal="left" vertical="center" wrapText="1"/>
    </xf>
    <xf numFmtId="9" fontId="44" fillId="0" borderId="0" xfId="0" applyNumberFormat="1" applyFont="1" applyBorder="1" applyAlignment="1">
      <alignment horizontal="center" vertical="center"/>
    </xf>
    <xf numFmtId="9" fontId="0" fillId="14" borderId="2" xfId="0" applyNumberFormat="1" applyFont="1" applyFill="1" applyBorder="1" applyAlignment="1">
      <alignment horizontal="center" vertical="center" wrapText="1"/>
    </xf>
    <xf numFmtId="9" fontId="0" fillId="11" borderId="33" xfId="0" applyNumberFormat="1" applyFill="1" applyBorder="1" applyAlignment="1">
      <alignment horizontal="center" vertical="center"/>
    </xf>
    <xf numFmtId="9" fontId="0" fillId="11" borderId="2" xfId="0" applyNumberFormat="1" applyFill="1" applyBorder="1" applyAlignment="1">
      <alignment horizontal="center" vertical="center"/>
    </xf>
    <xf numFmtId="9" fontId="0" fillId="14" borderId="2" xfId="0" applyNumberFormat="1" applyFill="1" applyBorder="1" applyAlignment="1">
      <alignment horizontal="center" vertical="center"/>
    </xf>
    <xf numFmtId="9" fontId="20" fillId="11" borderId="2" xfId="0" applyNumberFormat="1" applyFont="1" applyFill="1" applyBorder="1" applyAlignment="1">
      <alignment horizontal="center" vertical="center" wrapText="1"/>
    </xf>
    <xf numFmtId="9" fontId="0" fillId="11" borderId="56" xfId="0" applyNumberFormat="1" applyFill="1" applyBorder="1" applyAlignment="1">
      <alignment horizontal="center" vertical="center" wrapText="1"/>
    </xf>
    <xf numFmtId="9" fontId="19" fillId="11" borderId="35" xfId="0" applyNumberFormat="1" applyFont="1" applyFill="1" applyBorder="1" applyAlignment="1">
      <alignment horizontal="center" vertical="center" wrapText="1"/>
    </xf>
    <xf numFmtId="14" fontId="19" fillId="11" borderId="35" xfId="0" applyNumberFormat="1" applyFont="1" applyFill="1" applyBorder="1" applyAlignment="1">
      <alignment horizontal="left" vertical="center" wrapText="1"/>
    </xf>
    <xf numFmtId="14" fontId="0" fillId="11" borderId="56" xfId="0" applyNumberFormat="1" applyFill="1" applyBorder="1" applyAlignment="1">
      <alignment horizontal="left" vertical="center" wrapText="1"/>
    </xf>
    <xf numFmtId="14" fontId="0" fillId="11" borderId="9" xfId="0" applyNumberFormat="1" applyFill="1" applyBorder="1" applyAlignment="1">
      <alignment horizontal="center" vertical="center" wrapText="1"/>
    </xf>
    <xf numFmtId="14" fontId="20" fillId="11" borderId="2" xfId="0" applyNumberFormat="1" applyFont="1" applyFill="1" applyBorder="1" applyAlignment="1">
      <alignment horizontal="left" vertical="center" wrapText="1"/>
    </xf>
    <xf numFmtId="14" fontId="0" fillId="14" borderId="2" xfId="0" applyNumberFormat="1" applyFill="1" applyBorder="1" applyAlignment="1">
      <alignment horizontal="left" vertical="center" wrapText="1"/>
    </xf>
    <xf numFmtId="14" fontId="0" fillId="11" borderId="2" xfId="0" applyNumberFormat="1" applyFill="1" applyBorder="1" applyAlignment="1">
      <alignment horizontal="left" vertical="center"/>
    </xf>
    <xf numFmtId="14" fontId="0" fillId="11" borderId="33" xfId="0" applyNumberFormat="1" applyFill="1" applyBorder="1" applyAlignment="1">
      <alignment horizontal="left" vertical="center" wrapText="1"/>
    </xf>
    <xf numFmtId="14" fontId="0" fillId="14" borderId="2" xfId="0" applyNumberFormat="1" applyFont="1" applyFill="1" applyBorder="1" applyAlignment="1">
      <alignment horizontal="left" vertical="center" wrapText="1"/>
    </xf>
    <xf numFmtId="9" fontId="20" fillId="14" borderId="11" xfId="0" applyNumberFormat="1" applyFont="1" applyFill="1" applyBorder="1" applyAlignment="1">
      <alignment horizontal="center" vertical="center" wrapText="1"/>
    </xf>
    <xf numFmtId="9" fontId="6" fillId="0" borderId="0" xfId="0" applyNumberFormat="1" applyFont="1" applyAlignment="1">
      <alignment horizontal="center"/>
    </xf>
    <xf numFmtId="0" fontId="31" fillId="11" borderId="9" xfId="0" applyFont="1" applyFill="1" applyBorder="1" applyAlignment="1">
      <alignment horizontal="left" vertical="top" wrapText="1"/>
    </xf>
    <xf numFmtId="0" fontId="31" fillId="11" borderId="4" xfId="0" applyFont="1" applyFill="1" applyBorder="1" applyAlignment="1">
      <alignment horizontal="left" vertical="center" wrapText="1"/>
    </xf>
    <xf numFmtId="0" fontId="31" fillId="11" borderId="8" xfId="0" applyFont="1" applyFill="1" applyBorder="1" applyAlignment="1">
      <alignment horizontal="left" vertical="center" wrapText="1"/>
    </xf>
    <xf numFmtId="0" fontId="31" fillId="11" borderId="9" xfId="0" applyFont="1" applyFill="1" applyBorder="1" applyAlignment="1">
      <alignment horizontal="left" vertical="center"/>
    </xf>
    <xf numFmtId="0" fontId="31" fillId="14" borderId="47" xfId="0" applyFont="1" applyFill="1" applyBorder="1" applyAlignment="1">
      <alignment horizontal="left" vertical="center" wrapText="1"/>
    </xf>
    <xf numFmtId="0" fontId="31" fillId="14" borderId="2" xfId="0" applyFont="1" applyFill="1" applyBorder="1" applyAlignment="1">
      <alignment horizontal="left" vertical="center" wrapText="1"/>
    </xf>
    <xf numFmtId="0" fontId="31" fillId="14" borderId="36" xfId="0" applyFont="1" applyFill="1" applyBorder="1" applyAlignment="1">
      <alignment horizontal="left" vertical="center" wrapText="1"/>
    </xf>
    <xf numFmtId="0" fontId="31" fillId="14" borderId="0" xfId="0" applyFont="1" applyFill="1" applyBorder="1" applyAlignment="1">
      <alignment horizontal="left" vertical="center" wrapText="1"/>
    </xf>
    <xf numFmtId="0" fontId="31" fillId="14" borderId="39" xfId="0" applyFont="1" applyFill="1" applyBorder="1" applyAlignment="1">
      <alignment horizontal="left" vertical="center" wrapText="1"/>
    </xf>
    <xf numFmtId="0" fontId="31" fillId="14" borderId="38" xfId="0" applyFont="1" applyFill="1" applyBorder="1" applyAlignment="1">
      <alignment horizontal="left" vertical="center" wrapText="1"/>
    </xf>
    <xf numFmtId="0" fontId="17" fillId="16" borderId="8" xfId="0" applyFont="1" applyFill="1" applyBorder="1" applyAlignment="1">
      <alignment horizontal="left" vertical="center" wrapText="1"/>
    </xf>
    <xf numFmtId="0" fontId="17" fillId="16" borderId="9" xfId="0" applyFont="1" applyFill="1" applyBorder="1" applyAlignment="1">
      <alignment horizontal="left" vertical="center" wrapText="1"/>
    </xf>
    <xf numFmtId="0" fontId="17" fillId="16" borderId="36" xfId="0" applyFont="1" applyFill="1" applyBorder="1" applyAlignment="1">
      <alignment horizontal="left" vertical="center" wrapText="1"/>
    </xf>
    <xf numFmtId="0" fontId="31" fillId="14" borderId="10" xfId="0" applyFont="1" applyFill="1" applyBorder="1" applyAlignment="1">
      <alignment horizontal="left" vertical="center" wrapText="1"/>
    </xf>
    <xf numFmtId="0" fontId="31" fillId="14" borderId="26" xfId="0" applyFont="1" applyFill="1" applyBorder="1" applyAlignment="1">
      <alignment horizontal="left" vertical="center" wrapText="1"/>
    </xf>
    <xf numFmtId="9" fontId="31" fillId="11" borderId="9" xfId="0" applyNumberFormat="1" applyFont="1" applyFill="1" applyBorder="1" applyAlignment="1">
      <alignment horizontal="center" vertical="center" wrapText="1"/>
    </xf>
    <xf numFmtId="9" fontId="31" fillId="14" borderId="38" xfId="0" applyNumberFormat="1" applyFont="1" applyFill="1" applyBorder="1" applyAlignment="1">
      <alignment horizontal="center" vertical="center" wrapText="1"/>
    </xf>
    <xf numFmtId="9" fontId="17" fillId="16" borderId="9" xfId="0" applyNumberFormat="1" applyFont="1" applyFill="1" applyBorder="1" applyAlignment="1">
      <alignment horizontal="center" vertical="center" wrapText="1"/>
    </xf>
    <xf numFmtId="9" fontId="31" fillId="14" borderId="26" xfId="0" applyNumberFormat="1" applyFont="1" applyFill="1" applyBorder="1" applyAlignment="1">
      <alignment horizontal="center" vertical="center" wrapText="1"/>
    </xf>
    <xf numFmtId="9" fontId="31" fillId="14" borderId="30" xfId="0" applyNumberFormat="1" applyFont="1" applyFill="1" applyBorder="1" applyAlignment="1">
      <alignment horizontal="left" vertical="top" wrapText="1"/>
    </xf>
    <xf numFmtId="9" fontId="17" fillId="17" borderId="4" xfId="0" applyNumberFormat="1" applyFont="1" applyFill="1" applyBorder="1" applyAlignment="1">
      <alignment horizontal="center" vertical="center" wrapText="1"/>
    </xf>
    <xf numFmtId="9" fontId="17" fillId="17" borderId="11" xfId="0" applyNumberFormat="1" applyFont="1" applyFill="1" applyBorder="1" applyAlignment="1">
      <alignment horizontal="center" vertical="center" wrapText="1"/>
    </xf>
    <xf numFmtId="9" fontId="31" fillId="14" borderId="30" xfId="0" applyNumberFormat="1" applyFont="1" applyFill="1" applyBorder="1" applyAlignment="1">
      <alignment horizontal="center" vertical="center" wrapText="1"/>
    </xf>
    <xf numFmtId="9" fontId="31" fillId="14" borderId="0" xfId="0" applyNumberFormat="1" applyFont="1" applyFill="1" applyBorder="1" applyAlignment="1">
      <alignment horizontal="center" vertical="center" wrapText="1"/>
    </xf>
    <xf numFmtId="9" fontId="17" fillId="15" borderId="78" xfId="0" applyNumberFormat="1" applyFont="1" applyFill="1" applyBorder="1" applyAlignment="1">
      <alignment horizontal="center" vertical="center" wrapText="1"/>
    </xf>
    <xf numFmtId="0" fontId="31" fillId="14" borderId="11" xfId="0" applyFont="1" applyFill="1" applyBorder="1" applyAlignment="1">
      <alignment horizontal="left" vertical="center" wrapText="1"/>
    </xf>
    <xf numFmtId="0" fontId="17" fillId="17" borderId="8" xfId="0" applyFont="1" applyFill="1" applyBorder="1" applyAlignment="1">
      <alignment horizontal="left" vertical="center" wrapText="1"/>
    </xf>
    <xf numFmtId="0" fontId="17" fillId="17" borderId="70" xfId="0" applyFont="1" applyFill="1" applyBorder="1" applyAlignment="1">
      <alignment horizontal="left" vertical="center"/>
    </xf>
    <xf numFmtId="0" fontId="17" fillId="17" borderId="72" xfId="0" applyFont="1" applyFill="1" applyBorder="1" applyAlignment="1">
      <alignment horizontal="left" vertical="center"/>
    </xf>
    <xf numFmtId="0" fontId="31" fillId="14" borderId="72" xfId="0" applyFont="1" applyFill="1" applyBorder="1" applyAlignment="1">
      <alignment horizontal="left" vertical="center"/>
    </xf>
    <xf numFmtId="0" fontId="31" fillId="14" borderId="75" xfId="0" applyFont="1" applyFill="1" applyBorder="1" applyAlignment="1">
      <alignment horizontal="left" vertical="center"/>
    </xf>
    <xf numFmtId="0" fontId="31" fillId="14" borderId="8" xfId="0" applyFont="1" applyFill="1" applyBorder="1" applyAlignment="1">
      <alignment horizontal="left" vertical="center" wrapText="1"/>
    </xf>
    <xf numFmtId="0" fontId="31" fillId="14" borderId="40" xfId="0" applyFont="1" applyFill="1" applyBorder="1" applyAlignment="1">
      <alignment horizontal="left" vertical="center"/>
    </xf>
    <xf numFmtId="0" fontId="17" fillId="15" borderId="64" xfId="0" applyFont="1" applyFill="1" applyBorder="1" applyAlignment="1">
      <alignment horizontal="left" vertical="center" wrapText="1"/>
    </xf>
    <xf numFmtId="0" fontId="17" fillId="15" borderId="79" xfId="0" applyFont="1" applyFill="1" applyBorder="1" applyAlignment="1">
      <alignment horizontal="left" vertical="center" wrapText="1"/>
    </xf>
    <xf numFmtId="0" fontId="17" fillId="17" borderId="8" xfId="0" applyFont="1" applyFill="1" applyBorder="1" applyAlignment="1">
      <alignment vertical="center" wrapText="1"/>
    </xf>
    <xf numFmtId="0" fontId="17" fillId="17" borderId="4" xfId="0" applyFont="1" applyFill="1" applyBorder="1" applyAlignment="1">
      <alignment vertical="center" wrapText="1"/>
    </xf>
    <xf numFmtId="0" fontId="17" fillId="17" borderId="2" xfId="0" applyFont="1" applyFill="1" applyBorder="1" applyAlignment="1">
      <alignment vertical="center" wrapText="1"/>
    </xf>
    <xf numFmtId="0" fontId="17" fillId="17" borderId="47" xfId="0" applyFont="1" applyFill="1" applyBorder="1" applyAlignment="1">
      <alignment vertical="center" wrapText="1"/>
    </xf>
    <xf numFmtId="0" fontId="31" fillId="14" borderId="2" xfId="0" applyFont="1" applyFill="1" applyBorder="1" applyAlignment="1">
      <alignment vertical="center" wrapText="1"/>
    </xf>
    <xf numFmtId="0" fontId="31" fillId="14" borderId="10" xfId="0" applyFont="1" applyFill="1" applyBorder="1" applyAlignment="1">
      <alignment vertical="center" wrapText="1"/>
    </xf>
    <xf numFmtId="0" fontId="31" fillId="14" borderId="0" xfId="0" applyFont="1" applyFill="1" applyBorder="1" applyAlignment="1">
      <alignment vertical="center" wrapText="1"/>
    </xf>
    <xf numFmtId="0" fontId="17" fillId="15" borderId="64" xfId="0" applyFont="1" applyFill="1" applyBorder="1" applyAlignment="1">
      <alignment vertical="center" wrapText="1"/>
    </xf>
    <xf numFmtId="0" fontId="17" fillId="15" borderId="78" xfId="0" applyFont="1" applyFill="1" applyBorder="1" applyAlignment="1">
      <alignment vertical="center" wrapText="1"/>
    </xf>
    <xf numFmtId="9" fontId="17" fillId="17" borderId="4" xfId="0" applyNumberFormat="1" applyFont="1" applyFill="1" applyBorder="1" applyAlignment="1">
      <alignment horizontal="left" vertical="center" wrapText="1"/>
    </xf>
    <xf numFmtId="0" fontId="42" fillId="19" borderId="105" xfId="0" applyFont="1" applyFill="1" applyBorder="1" applyAlignment="1">
      <alignment horizontal="center" vertical="center"/>
    </xf>
    <xf numFmtId="0" fontId="42" fillId="19" borderId="105" xfId="0" applyFont="1" applyFill="1" applyBorder="1" applyAlignment="1">
      <alignment horizontal="center" vertical="center" wrapText="1"/>
    </xf>
    <xf numFmtId="0" fontId="0" fillId="0" borderId="105" xfId="0" applyBorder="1"/>
    <xf numFmtId="0" fontId="0" fillId="0" borderId="105" xfId="0" applyBorder="1" applyAlignment="1">
      <alignment horizontal="center" vertical="center"/>
    </xf>
    <xf numFmtId="9" fontId="0" fillId="0" borderId="105" xfId="0" applyNumberFormat="1" applyBorder="1" applyAlignment="1">
      <alignment horizontal="center" vertical="center"/>
    </xf>
    <xf numFmtId="9" fontId="44" fillId="20" borderId="105" xfId="0" applyNumberFormat="1" applyFont="1" applyFill="1" applyBorder="1" applyAlignment="1">
      <alignment horizontal="center"/>
    </xf>
    <xf numFmtId="0" fontId="0" fillId="0" borderId="105" xfId="0" applyBorder="1" applyAlignment="1">
      <alignment horizontal="center"/>
    </xf>
    <xf numFmtId="9" fontId="0" fillId="0" borderId="105" xfId="0" applyNumberFormat="1" applyBorder="1" applyAlignment="1">
      <alignment horizontal="center"/>
    </xf>
    <xf numFmtId="9" fontId="15" fillId="6" borderId="12" xfId="0" applyNumberFormat="1" applyFont="1" applyFill="1" applyBorder="1" applyAlignment="1">
      <alignment horizontal="center" vertical="center"/>
    </xf>
    <xf numFmtId="0" fontId="45" fillId="0" borderId="104" xfId="0" applyFont="1" applyBorder="1" applyAlignment="1">
      <alignment horizontal="center" vertical="center"/>
    </xf>
    <xf numFmtId="0" fontId="46" fillId="0" borderId="92" xfId="0" applyFont="1" applyBorder="1" applyAlignment="1">
      <alignment horizontal="center" vertical="center"/>
    </xf>
    <xf numFmtId="0" fontId="47" fillId="0" borderId="0" xfId="0" applyFont="1" applyAlignment="1">
      <alignment vertical="center"/>
    </xf>
    <xf numFmtId="0" fontId="48" fillId="0" borderId="0" xfId="0" applyFont="1"/>
    <xf numFmtId="0" fontId="49" fillId="0" borderId="0" xfId="0" applyFont="1" applyAlignment="1">
      <alignment horizontal="center" vertical="center"/>
    </xf>
    <xf numFmtId="9" fontId="31" fillId="14" borderId="36" xfId="0" applyNumberFormat="1" applyFont="1" applyFill="1" applyBorder="1" applyAlignment="1">
      <alignment horizontal="center" vertical="center" wrapText="1"/>
    </xf>
    <xf numFmtId="9" fontId="17" fillId="16" borderId="36" xfId="0" applyNumberFormat="1" applyFont="1" applyFill="1" applyBorder="1" applyAlignment="1">
      <alignment horizontal="center" vertical="center" wrapText="1"/>
    </xf>
    <xf numFmtId="9" fontId="31" fillId="14" borderId="11" xfId="0" applyNumberFormat="1" applyFont="1" applyFill="1" applyBorder="1" applyAlignment="1">
      <alignment horizontal="center" vertical="center" wrapText="1"/>
    </xf>
    <xf numFmtId="9" fontId="0" fillId="14" borderId="56" xfId="0" applyNumberFormat="1" applyFill="1" applyBorder="1" applyAlignment="1">
      <alignment horizontal="center" vertical="center" wrapText="1"/>
    </xf>
    <xf numFmtId="14" fontId="0" fillId="14" borderId="56" xfId="0" applyNumberFormat="1" applyFill="1" applyBorder="1" applyAlignment="1">
      <alignment horizontal="left" vertical="center" wrapText="1"/>
    </xf>
    <xf numFmtId="0" fontId="25" fillId="13" borderId="12" xfId="0" applyFont="1" applyFill="1" applyBorder="1" applyAlignment="1">
      <alignment horizontal="center" vertical="center" wrapText="1"/>
    </xf>
    <xf numFmtId="0" fontId="0" fillId="0" borderId="0" xfId="0" applyBorder="1"/>
    <xf numFmtId="0" fontId="21" fillId="0" borderId="115" xfId="0" applyFont="1" applyBorder="1" applyAlignment="1">
      <alignment horizontal="center" vertical="center"/>
    </xf>
    <xf numFmtId="0" fontId="34" fillId="12" borderId="12" xfId="0" applyFont="1" applyFill="1" applyBorder="1" applyAlignment="1" applyProtection="1">
      <alignment horizontal="left" vertical="center" wrapText="1"/>
      <protection locked="0"/>
    </xf>
    <xf numFmtId="0" fontId="34" fillId="0" borderId="12" xfId="0" applyFont="1" applyBorder="1" applyAlignment="1" applyProtection="1">
      <alignment vertical="center" wrapText="1"/>
      <protection locked="0"/>
    </xf>
    <xf numFmtId="14" fontId="34" fillId="0" borderId="12" xfId="0" applyNumberFormat="1" applyFont="1" applyBorder="1" applyAlignment="1" applyProtection="1">
      <alignment horizontal="center" vertical="center"/>
      <protection locked="0"/>
    </xf>
    <xf numFmtId="0" fontId="34" fillId="0" borderId="12" xfId="0" applyFont="1" applyBorder="1" applyAlignment="1" applyProtection="1">
      <alignment horizontal="left" vertical="center" wrapText="1"/>
      <protection locked="0"/>
    </xf>
    <xf numFmtId="0" fontId="43" fillId="0" borderId="111" xfId="0" applyFont="1" applyBorder="1" applyAlignment="1">
      <alignment horizontal="center" vertical="center"/>
    </xf>
    <xf numFmtId="0" fontId="15" fillId="0" borderId="0" xfId="0" applyFont="1"/>
    <xf numFmtId="0" fontId="43" fillId="0" borderId="115" xfId="0" applyFont="1" applyBorder="1" applyAlignment="1">
      <alignment horizontal="center" vertical="center"/>
    </xf>
    <xf numFmtId="0" fontId="43" fillId="0" borderId="118" xfId="0" applyFont="1" applyBorder="1" applyAlignment="1">
      <alignment horizontal="center" vertical="center"/>
    </xf>
    <xf numFmtId="0" fontId="54" fillId="21" borderId="127" xfId="0" applyFont="1" applyFill="1" applyBorder="1" applyAlignment="1">
      <alignment horizontal="center" vertical="center" wrapText="1"/>
    </xf>
    <xf numFmtId="0" fontId="54" fillId="21" borderId="127" xfId="0" applyFont="1" applyFill="1" applyBorder="1" applyAlignment="1">
      <alignment horizontal="center" vertical="center"/>
    </xf>
    <xf numFmtId="0" fontId="54" fillId="21" borderId="116" xfId="0" applyFont="1" applyFill="1" applyBorder="1" applyAlignment="1">
      <alignment horizontal="center" vertical="center" wrapText="1"/>
    </xf>
    <xf numFmtId="0" fontId="54" fillId="21" borderId="118" xfId="0" applyFont="1" applyFill="1" applyBorder="1" applyAlignment="1">
      <alignment horizontal="center" vertical="center" wrapText="1"/>
    </xf>
    <xf numFmtId="0" fontId="54" fillId="21" borderId="15" xfId="0" applyFont="1" applyFill="1" applyBorder="1" applyAlignment="1" applyProtection="1">
      <alignment horizontal="center" vertical="center" wrapText="1"/>
      <protection locked="0"/>
    </xf>
    <xf numFmtId="0" fontId="54" fillId="21" borderId="128" xfId="0" applyFont="1" applyFill="1" applyBorder="1" applyAlignment="1">
      <alignment horizontal="center" vertical="center" wrapText="1"/>
    </xf>
    <xf numFmtId="0" fontId="54" fillId="23" borderId="12" xfId="0" applyFont="1" applyFill="1" applyBorder="1" applyAlignment="1">
      <alignment horizontal="center" vertical="center"/>
    </xf>
    <xf numFmtId="0" fontId="54" fillId="23" borderId="12" xfId="0" applyFont="1" applyFill="1" applyBorder="1" applyAlignment="1">
      <alignment horizontal="center" vertical="center" wrapText="1"/>
    </xf>
    <xf numFmtId="0" fontId="54" fillId="8" borderId="12" xfId="0" applyFont="1" applyFill="1" applyBorder="1" applyAlignment="1">
      <alignment horizontal="center" vertical="center"/>
    </xf>
    <xf numFmtId="0" fontId="54" fillId="8" borderId="12" xfId="0" applyFont="1" applyFill="1" applyBorder="1" applyAlignment="1">
      <alignment horizontal="center" vertical="center" wrapText="1"/>
    </xf>
    <xf numFmtId="0" fontId="56" fillId="0" borderId="130" xfId="0" applyFont="1" applyBorder="1" applyAlignment="1" applyProtection="1">
      <alignment horizontal="left" vertical="center" wrapText="1"/>
      <protection locked="0"/>
    </xf>
    <xf numFmtId="0" fontId="56" fillId="0" borderId="131" xfId="0" applyFont="1" applyBorder="1" applyAlignment="1" applyProtection="1">
      <alignment horizontal="left" vertical="center" wrapText="1"/>
      <protection locked="0"/>
    </xf>
    <xf numFmtId="0" fontId="56" fillId="0" borderId="132" xfId="0" applyFont="1" applyBorder="1" applyAlignment="1" applyProtection="1">
      <alignment horizontal="left" vertical="center"/>
      <protection locked="0"/>
    </xf>
    <xf numFmtId="0" fontId="56" fillId="0" borderId="12" xfId="0" applyFont="1" applyBorder="1" applyAlignment="1" applyProtection="1">
      <alignment horizontal="left" vertical="center" wrapText="1"/>
      <protection locked="0"/>
    </xf>
    <xf numFmtId="0" fontId="56" fillId="0" borderId="133" xfId="0" applyFont="1" applyBorder="1" applyAlignment="1" applyProtection="1">
      <alignment horizontal="left" vertical="center" wrapText="1"/>
      <protection locked="0"/>
    </xf>
    <xf numFmtId="0" fontId="56" fillId="0" borderId="12" xfId="0" applyFont="1" applyBorder="1" applyAlignment="1" applyProtection="1">
      <alignment vertical="center" wrapText="1"/>
      <protection locked="0"/>
    </xf>
    <xf numFmtId="14" fontId="56" fillId="0" borderId="12" xfId="0" applyNumberFormat="1" applyFont="1" applyBorder="1" applyAlignment="1" applyProtection="1">
      <alignment horizontal="center" vertical="center" wrapText="1"/>
      <protection locked="0"/>
    </xf>
    <xf numFmtId="0" fontId="56" fillId="6" borderId="12" xfId="0" applyFont="1" applyFill="1" applyBorder="1" applyAlignment="1" applyProtection="1">
      <alignment horizontal="center" vertical="center" wrapText="1"/>
      <protection locked="0"/>
    </xf>
    <xf numFmtId="0" fontId="15" fillId="0" borderId="12" xfId="0" applyFont="1" applyBorder="1" applyAlignment="1">
      <alignment horizontal="center" vertical="center"/>
    </xf>
    <xf numFmtId="0" fontId="56" fillId="6" borderId="12" xfId="0" applyFont="1" applyFill="1" applyBorder="1" applyAlignment="1" applyProtection="1">
      <alignment horizontal="justify" vertical="center" wrapText="1"/>
      <protection locked="0"/>
    </xf>
    <xf numFmtId="0" fontId="56" fillId="0" borderId="12" xfId="0" applyFont="1" applyBorder="1" applyAlignment="1">
      <alignment horizontal="center" vertical="center"/>
    </xf>
    <xf numFmtId="0" fontId="56" fillId="0" borderId="12" xfId="0" applyFont="1" applyBorder="1" applyAlignment="1">
      <alignment horizontal="center" vertical="center" wrapText="1"/>
    </xf>
    <xf numFmtId="0" fontId="56" fillId="0" borderId="12" xfId="0" applyFont="1" applyBorder="1" applyAlignment="1">
      <alignment horizontal="left" vertical="center" wrapText="1"/>
    </xf>
    <xf numFmtId="0" fontId="15" fillId="0" borderId="12" xfId="0" applyFont="1" applyBorder="1" applyAlignment="1">
      <alignment horizontal="left" vertical="center"/>
    </xf>
    <xf numFmtId="0" fontId="15" fillId="0" borderId="12" xfId="0" applyFont="1" applyBorder="1" applyAlignment="1">
      <alignment vertical="center" wrapText="1"/>
    </xf>
    <xf numFmtId="0" fontId="56" fillId="0" borderId="12" xfId="0" applyFont="1" applyBorder="1" applyAlignment="1" applyProtection="1">
      <alignment horizontal="justify" vertical="center" wrapText="1"/>
      <protection locked="0"/>
    </xf>
    <xf numFmtId="0" fontId="56" fillId="0" borderId="12" xfId="0" applyFont="1" applyBorder="1" applyAlignment="1">
      <alignment horizontal="left" vertical="center"/>
    </xf>
    <xf numFmtId="0" fontId="56" fillId="0" borderId="0" xfId="0" applyFont="1" applyAlignment="1" applyProtection="1">
      <alignment horizontal="left" vertical="center" wrapText="1"/>
      <protection locked="0"/>
    </xf>
    <xf numFmtId="0" fontId="15" fillId="0" borderId="12" xfId="0" applyFont="1" applyBorder="1" applyAlignment="1">
      <alignment horizontal="left" vertical="center" wrapText="1"/>
    </xf>
    <xf numFmtId="0" fontId="56" fillId="0" borderId="130" xfId="0" applyFont="1" applyBorder="1" applyAlignment="1" applyProtection="1">
      <alignment horizontal="left" vertical="center"/>
      <protection locked="0"/>
    </xf>
    <xf numFmtId="14" fontId="56" fillId="0" borderId="12" xfId="0" applyNumberFormat="1" applyFont="1" applyBorder="1" applyAlignment="1" applyProtection="1">
      <alignment horizontal="center" vertical="center"/>
      <protection locked="0"/>
    </xf>
    <xf numFmtId="0" fontId="56" fillId="6" borderId="12" xfId="0" applyFont="1" applyFill="1" applyBorder="1" applyAlignment="1" applyProtection="1">
      <alignment horizontal="left" vertical="center" wrapText="1"/>
      <protection locked="0"/>
    </xf>
    <xf numFmtId="0" fontId="55" fillId="6" borderId="23"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left" vertical="center" wrapText="1"/>
      <protection locked="0"/>
    </xf>
    <xf numFmtId="0" fontId="55" fillId="25" borderId="23" xfId="0" applyFont="1" applyFill="1" applyBorder="1" applyAlignment="1">
      <alignment horizontal="center" vertical="center" wrapText="1"/>
    </xf>
    <xf numFmtId="0" fontId="55" fillId="26" borderId="23" xfId="0" applyFont="1" applyFill="1" applyBorder="1" applyAlignment="1">
      <alignment horizontal="center" vertical="center" wrapText="1"/>
    </xf>
    <xf numFmtId="0" fontId="58" fillId="6" borderId="12" xfId="2" applyFont="1" applyFill="1" applyBorder="1" applyAlignment="1" applyProtection="1">
      <alignment horizontal="left" vertical="center" wrapText="1"/>
      <protection locked="0"/>
    </xf>
    <xf numFmtId="0" fontId="20" fillId="0" borderId="12" xfId="0" applyFont="1" applyBorder="1" applyAlignment="1">
      <alignment horizontal="left" vertical="center"/>
    </xf>
    <xf numFmtId="0" fontId="34" fillId="6" borderId="12" xfId="0" applyFont="1" applyFill="1" applyBorder="1" applyAlignment="1" applyProtection="1">
      <alignment horizontal="left" vertical="center" wrapText="1"/>
      <protection locked="0"/>
    </xf>
    <xf numFmtId="0" fontId="57" fillId="6" borderId="12" xfId="2" applyFont="1" applyFill="1" applyBorder="1" applyAlignment="1" applyProtection="1">
      <alignment horizontal="left" vertical="center" wrapText="1"/>
      <protection locked="0"/>
    </xf>
    <xf numFmtId="14" fontId="56" fillId="0" borderId="12" xfId="0" applyNumberFormat="1" applyFont="1" applyBorder="1" applyAlignment="1" applyProtection="1">
      <alignment horizontal="left" vertical="center"/>
      <protection locked="0"/>
    </xf>
    <xf numFmtId="0" fontId="56" fillId="0" borderId="135" xfId="0" applyFont="1" applyBorder="1" applyAlignment="1" applyProtection="1">
      <alignment horizontal="left" vertical="center" wrapText="1"/>
      <protection locked="0"/>
    </xf>
    <xf numFmtId="0" fontId="34" fillId="0" borderId="130" xfId="0" applyFont="1" applyBorder="1" applyAlignment="1" applyProtection="1">
      <alignment horizontal="left" vertical="center" wrapText="1"/>
      <protection locked="0"/>
    </xf>
    <xf numFmtId="0" fontId="55" fillId="6" borderId="49" xfId="0" applyFont="1" applyFill="1" applyBorder="1" applyAlignment="1" applyProtection="1">
      <alignment horizontal="center" vertical="center" wrapText="1"/>
      <protection locked="0"/>
    </xf>
    <xf numFmtId="0" fontId="56" fillId="6" borderId="49" xfId="0" applyFont="1" applyFill="1" applyBorder="1" applyAlignment="1" applyProtection="1">
      <alignment horizontal="left" vertical="center" wrapText="1"/>
      <protection locked="0"/>
    </xf>
    <xf numFmtId="0" fontId="34" fillId="0" borderId="133" xfId="0" applyFont="1" applyBorder="1" applyAlignment="1" applyProtection="1">
      <alignment horizontal="left" vertical="center" wrapText="1"/>
      <protection locked="0"/>
    </xf>
    <xf numFmtId="0" fontId="15" fillId="0" borderId="12" xfId="0" applyFont="1" applyBorder="1"/>
    <xf numFmtId="0" fontId="56" fillId="0" borderId="12" xfId="0" applyFont="1" applyBorder="1"/>
    <xf numFmtId="0" fontId="55" fillId="6" borderId="12" xfId="0" applyFont="1" applyFill="1" applyBorder="1" applyAlignment="1" applyProtection="1">
      <alignment horizontal="center" vertical="center" wrapText="1"/>
      <protection locked="0"/>
    </xf>
    <xf numFmtId="0" fontId="56" fillId="6" borderId="12" xfId="0" applyFont="1" applyFill="1" applyBorder="1" applyAlignment="1" applyProtection="1">
      <alignment vertical="center" wrapText="1"/>
      <protection locked="0"/>
    </xf>
    <xf numFmtId="14" fontId="56" fillId="6" borderId="12" xfId="0" applyNumberFormat="1" applyFont="1" applyFill="1" applyBorder="1" applyAlignment="1" applyProtection="1">
      <alignment horizontal="center" vertical="center" wrapText="1"/>
      <protection locked="0"/>
    </xf>
    <xf numFmtId="0" fontId="15" fillId="0" borderId="22" xfId="0" applyFont="1" applyBorder="1" applyAlignment="1">
      <alignment horizontal="center" vertical="center"/>
    </xf>
    <xf numFmtId="0" fontId="55" fillId="0" borderId="12" xfId="0" applyFont="1" applyBorder="1" applyAlignment="1">
      <alignment horizontal="center" vertical="center" wrapText="1"/>
    </xf>
    <xf numFmtId="0" fontId="55" fillId="26" borderId="12" xfId="0" applyFont="1" applyFill="1" applyBorder="1" applyAlignment="1">
      <alignment horizontal="center" vertical="center" wrapText="1"/>
    </xf>
    <xf numFmtId="15" fontId="56" fillId="0" borderId="12" xfId="0" applyNumberFormat="1" applyFont="1" applyBorder="1" applyAlignment="1">
      <alignment horizontal="center" vertical="center"/>
    </xf>
    <xf numFmtId="15" fontId="56" fillId="0" borderId="12" xfId="0" applyNumberFormat="1" applyFont="1" applyBorder="1" applyAlignment="1">
      <alignment vertical="center"/>
    </xf>
    <xf numFmtId="15" fontId="56" fillId="0" borderId="12" xfId="0" applyNumberFormat="1" applyFont="1" applyBorder="1" applyAlignment="1">
      <alignment horizontal="left" vertical="center" wrapText="1"/>
    </xf>
    <xf numFmtId="0" fontId="56" fillId="0" borderId="130" xfId="0" applyFont="1" applyBorder="1" applyAlignment="1" applyProtection="1">
      <alignment horizontal="justify" vertical="top" wrapText="1"/>
      <protection locked="0"/>
    </xf>
    <xf numFmtId="0" fontId="61" fillId="0" borderId="130" xfId="0" applyFont="1" applyBorder="1" applyAlignment="1" applyProtection="1">
      <alignment horizontal="justify" vertical="center" wrapText="1"/>
      <protection locked="0"/>
    </xf>
    <xf numFmtId="0" fontId="56" fillId="6" borderId="22" xfId="0" applyFont="1" applyFill="1" applyBorder="1" applyAlignment="1" applyProtection="1">
      <alignment horizontal="left" vertical="center" wrapText="1"/>
      <protection locked="0"/>
    </xf>
    <xf numFmtId="0" fontId="56" fillId="0" borderId="12" xfId="0" applyFont="1" applyBorder="1" applyAlignment="1" applyProtection="1">
      <alignment horizontal="center" vertical="center" wrapText="1"/>
      <protection locked="0"/>
    </xf>
    <xf numFmtId="0" fontId="15" fillId="0" borderId="22" xfId="0" applyFont="1" applyBorder="1" applyAlignment="1">
      <alignment vertical="center"/>
    </xf>
    <xf numFmtId="0" fontId="56" fillId="0" borderId="12" xfId="0" applyFont="1" applyBorder="1" applyAlignment="1">
      <alignment vertical="center"/>
    </xf>
    <xf numFmtId="0" fontId="56" fillId="0" borderId="23" xfId="0" applyFont="1" applyBorder="1" applyAlignment="1">
      <alignment horizontal="left" vertical="center" wrapText="1"/>
    </xf>
    <xf numFmtId="0" fontId="15" fillId="0" borderId="22" xfId="0" applyFont="1" applyBorder="1" applyAlignment="1">
      <alignment horizontal="left" vertical="center"/>
    </xf>
    <xf numFmtId="0" fontId="15" fillId="0" borderId="23" xfId="0" applyFont="1" applyBorder="1" applyAlignment="1">
      <alignment horizontal="left" vertical="center" wrapText="1"/>
    </xf>
    <xf numFmtId="14" fontId="59" fillId="0" borderId="12" xfId="0" applyNumberFormat="1" applyFont="1" applyBorder="1" applyAlignment="1" applyProtection="1">
      <alignment horizontal="center" vertical="center"/>
      <protection locked="0"/>
    </xf>
    <xf numFmtId="0" fontId="15" fillId="0" borderId="12" xfId="0" applyFont="1" applyBorder="1" applyAlignment="1">
      <alignment horizontal="center" vertical="center" wrapText="1"/>
    </xf>
    <xf numFmtId="0" fontId="55" fillId="6" borderId="12" xfId="0" applyFont="1" applyFill="1" applyBorder="1" applyAlignment="1">
      <alignment horizontal="left" vertical="center"/>
    </xf>
    <xf numFmtId="0" fontId="52" fillId="6" borderId="0" xfId="0" applyFont="1" applyFill="1" applyAlignment="1">
      <alignment vertical="center"/>
    </xf>
    <xf numFmtId="0" fontId="52" fillId="6" borderId="12" xfId="0" applyFont="1" applyFill="1" applyBorder="1" applyAlignment="1">
      <alignment horizontal="center" vertical="center"/>
    </xf>
    <xf numFmtId="0" fontId="52" fillId="6" borderId="0" xfId="0" applyFont="1" applyFill="1" applyAlignment="1">
      <alignment horizontal="center" vertical="center"/>
    </xf>
    <xf numFmtId="49" fontId="43" fillId="6" borderId="12" xfId="0" applyNumberFormat="1" applyFont="1" applyFill="1" applyBorder="1" applyAlignment="1">
      <alignment horizontal="center" vertical="center"/>
    </xf>
    <xf numFmtId="14" fontId="43" fillId="6" borderId="12" xfId="0" applyNumberFormat="1" applyFont="1" applyFill="1" applyBorder="1" applyAlignment="1">
      <alignment horizontal="center" vertical="center"/>
    </xf>
    <xf numFmtId="0" fontId="43" fillId="6" borderId="0" xfId="0" applyFont="1" applyFill="1" applyAlignment="1">
      <alignment horizontal="left" vertical="center"/>
    </xf>
    <xf numFmtId="49" fontId="43" fillId="6" borderId="0" xfId="0" applyNumberFormat="1" applyFont="1" applyFill="1" applyAlignment="1">
      <alignment horizontal="center" vertical="center"/>
    </xf>
    <xf numFmtId="0" fontId="43" fillId="6" borderId="0" xfId="0" applyFont="1" applyFill="1" applyAlignment="1">
      <alignment horizontal="center" vertical="center"/>
    </xf>
    <xf numFmtId="0" fontId="62" fillId="0" borderId="0" xfId="0" applyFont="1" applyAlignment="1">
      <alignment horizontal="left" vertical="center"/>
    </xf>
    <xf numFmtId="0" fontId="63" fillId="0" borderId="0" xfId="0" applyFont="1"/>
    <xf numFmtId="0" fontId="15" fillId="29" borderId="0" xfId="0" applyFont="1" applyFill="1"/>
    <xf numFmtId="0" fontId="15" fillId="0" borderId="0" xfId="0" applyFont="1" applyAlignment="1">
      <alignment wrapText="1"/>
    </xf>
    <xf numFmtId="0" fontId="15" fillId="0" borderId="0" xfId="0" applyFont="1" applyAlignment="1">
      <alignment vertical="top" wrapText="1"/>
    </xf>
    <xf numFmtId="9" fontId="15" fillId="0" borderId="12" xfId="0" applyNumberFormat="1" applyFont="1" applyBorder="1" applyAlignment="1">
      <alignment horizontal="center" vertical="center"/>
    </xf>
    <xf numFmtId="9" fontId="64" fillId="0" borderId="12" xfId="0" applyNumberFormat="1" applyFont="1" applyBorder="1" applyAlignment="1">
      <alignment horizontal="center" vertical="center"/>
    </xf>
    <xf numFmtId="15" fontId="8" fillId="11" borderId="44" xfId="0" applyNumberFormat="1" applyFont="1" applyFill="1" applyBorder="1" applyAlignment="1">
      <alignment horizontal="center" vertical="center" wrapText="1"/>
    </xf>
    <xf numFmtId="0" fontId="56" fillId="10" borderId="12" xfId="0" applyFont="1" applyFill="1" applyBorder="1" applyAlignment="1" applyProtection="1">
      <alignment horizontal="left" vertical="center" wrapText="1"/>
      <protection locked="0"/>
    </xf>
    <xf numFmtId="0" fontId="56" fillId="12" borderId="12" xfId="0" applyFont="1" applyFill="1" applyBorder="1" applyAlignment="1" applyProtection="1">
      <alignment horizontal="left" vertical="center" wrapText="1"/>
      <protection locked="0"/>
    </xf>
    <xf numFmtId="0" fontId="53" fillId="12" borderId="115" xfId="0" applyFont="1" applyFill="1" applyBorder="1" applyAlignment="1">
      <alignment horizontal="center" vertical="center"/>
    </xf>
    <xf numFmtId="0" fontId="15" fillId="12" borderId="0" xfId="0" applyFont="1" applyFill="1"/>
    <xf numFmtId="0" fontId="43" fillId="10" borderId="0" xfId="0" applyFont="1" applyFill="1" applyAlignment="1">
      <alignment horizontal="left" vertical="center"/>
    </xf>
    <xf numFmtId="9" fontId="15" fillId="12" borderId="12" xfId="0" applyNumberFormat="1" applyFont="1" applyFill="1" applyBorder="1" applyAlignment="1">
      <alignment horizontal="center" vertical="center"/>
    </xf>
    <xf numFmtId="0" fontId="15" fillId="0" borderId="12" xfId="0" applyFont="1" applyBorder="1" applyAlignment="1">
      <alignment horizontal="justify" vertical="top" wrapText="1"/>
    </xf>
    <xf numFmtId="0" fontId="15" fillId="0" borderId="12" xfId="0" applyFont="1" applyBorder="1" applyAlignment="1">
      <alignment horizontal="justify" vertical="center" wrapText="1"/>
    </xf>
    <xf numFmtId="0" fontId="15" fillId="0" borderId="12" xfId="0" applyFont="1" applyBorder="1" applyAlignment="1">
      <alignment horizontal="justify" wrapText="1"/>
    </xf>
    <xf numFmtId="0" fontId="15" fillId="12" borderId="12" xfId="0" applyFont="1" applyFill="1" applyBorder="1" applyAlignment="1">
      <alignment horizontal="justify" vertical="center" wrapText="1"/>
    </xf>
    <xf numFmtId="0" fontId="0" fillId="0" borderId="12" xfId="0" applyBorder="1" applyAlignment="1">
      <alignment horizontal="justify" vertical="center" wrapText="1"/>
    </xf>
    <xf numFmtId="0" fontId="56" fillId="0" borderId="132" xfId="0" applyFont="1" applyBorder="1" applyAlignment="1" applyProtection="1">
      <alignment horizontal="left" vertical="center" wrapText="1"/>
      <protection locked="0"/>
    </xf>
    <xf numFmtId="0" fontId="34" fillId="0" borderId="22" xfId="0" applyFont="1" applyBorder="1" applyAlignment="1" applyProtection="1">
      <alignment vertical="center" wrapText="1"/>
      <protection locked="0"/>
    </xf>
    <xf numFmtId="14" fontId="56" fillId="6" borderId="22" xfId="0" applyNumberFormat="1" applyFont="1" applyFill="1" applyBorder="1" applyAlignment="1" applyProtection="1">
      <alignment horizontal="center" vertical="center" wrapText="1"/>
      <protection locked="0"/>
    </xf>
    <xf numFmtId="0" fontId="56" fillId="0" borderId="133" xfId="0" applyFont="1" applyBorder="1" applyAlignment="1" applyProtection="1">
      <alignment horizontal="justify" vertical="top" wrapText="1"/>
      <protection locked="0"/>
    </xf>
    <xf numFmtId="0" fontId="61" fillId="0" borderId="133" xfId="0" applyFont="1" applyBorder="1" applyAlignment="1" applyProtection="1">
      <alignment horizontal="justify" vertical="center" wrapText="1"/>
      <protection locked="0"/>
    </xf>
    <xf numFmtId="0" fontId="56" fillId="0" borderId="143" xfId="0" applyFont="1" applyBorder="1" applyAlignment="1" applyProtection="1">
      <alignment horizontal="left" vertical="center" wrapText="1"/>
      <protection locked="0"/>
    </xf>
    <xf numFmtId="0" fontId="34" fillId="0" borderId="137" xfId="0" applyFont="1" applyBorder="1" applyAlignment="1" applyProtection="1">
      <alignment horizontal="left" vertical="center" wrapText="1"/>
      <protection locked="0"/>
    </xf>
    <xf numFmtId="0" fontId="56" fillId="0" borderId="137" xfId="0" applyFont="1" applyBorder="1" applyAlignment="1" applyProtection="1">
      <alignment horizontal="left" vertical="center" wrapText="1"/>
      <protection locked="0"/>
    </xf>
    <xf numFmtId="0" fontId="56" fillId="0" borderId="137" xfId="0" applyFont="1" applyBorder="1" applyAlignment="1" applyProtection="1">
      <alignment horizontal="justify" vertical="top" wrapText="1"/>
      <protection locked="0"/>
    </xf>
    <xf numFmtId="0" fontId="61" fillId="0" borderId="137" xfId="0" applyFont="1" applyBorder="1" applyAlignment="1" applyProtection="1">
      <alignment horizontal="justify" vertical="center" wrapText="1"/>
      <protection locked="0"/>
    </xf>
    <xf numFmtId="0" fontId="59" fillId="0" borderId="23" xfId="0" applyFont="1" applyBorder="1" applyAlignment="1" applyProtection="1">
      <alignment horizontal="left" vertical="center" wrapText="1"/>
      <protection locked="0"/>
    </xf>
    <xf numFmtId="0" fontId="59" fillId="0" borderId="23" xfId="0" applyFont="1" applyBorder="1" applyAlignment="1" applyProtection="1">
      <alignment horizontal="center" vertical="center" wrapText="1"/>
      <protection locked="0"/>
    </xf>
    <xf numFmtId="14" fontId="59" fillId="0" borderId="23" xfId="0" applyNumberFormat="1" applyFont="1" applyBorder="1" applyAlignment="1" applyProtection="1">
      <alignment horizontal="center" vertical="center"/>
      <protection locked="0"/>
    </xf>
    <xf numFmtId="0" fontId="55" fillId="27" borderId="12" xfId="0" applyFont="1" applyFill="1" applyBorder="1" applyAlignment="1">
      <alignment horizontal="center" vertical="center" wrapText="1"/>
    </xf>
    <xf numFmtId="0" fontId="56" fillId="12" borderId="12" xfId="0" applyFont="1" applyFill="1" applyBorder="1" applyAlignment="1" applyProtection="1">
      <alignment horizontal="justify" vertical="top" wrapText="1"/>
      <protection locked="0"/>
    </xf>
    <xf numFmtId="0" fontId="56" fillId="6" borderId="12" xfId="0" applyFont="1" applyFill="1" applyBorder="1" applyAlignment="1">
      <alignment horizontal="left" vertical="center" wrapText="1"/>
    </xf>
    <xf numFmtId="0" fontId="61" fillId="12" borderId="12" xfId="0" applyFont="1" applyFill="1" applyBorder="1" applyAlignment="1" applyProtection="1">
      <alignment horizontal="justify" vertical="center" wrapText="1"/>
      <protection locked="0"/>
    </xf>
    <xf numFmtId="0" fontId="61" fillId="0" borderId="12" xfId="0" applyFont="1" applyBorder="1" applyAlignment="1" applyProtection="1">
      <alignment horizontal="left" vertical="center" wrapText="1"/>
      <protection locked="0"/>
    </xf>
    <xf numFmtId="0" fontId="61" fillId="0" borderId="12" xfId="0" applyFont="1" applyBorder="1" applyAlignment="1" applyProtection="1">
      <alignment horizontal="center" vertical="center" wrapText="1"/>
      <protection locked="0"/>
    </xf>
    <xf numFmtId="14" fontId="61" fillId="0" borderId="12" xfId="0" applyNumberFormat="1" applyFont="1" applyBorder="1" applyAlignment="1" applyProtection="1">
      <alignment horizontal="center" vertical="center"/>
      <protection locked="0"/>
    </xf>
    <xf numFmtId="9" fontId="65" fillId="0" borderId="0" xfId="0" applyNumberFormat="1" applyFont="1" applyAlignment="1">
      <alignment horizontal="center" vertical="center"/>
    </xf>
    <xf numFmtId="0" fontId="32" fillId="20" borderId="106" xfId="0" applyFont="1" applyFill="1" applyBorder="1" applyAlignment="1">
      <alignment horizontal="center"/>
    </xf>
    <xf numFmtId="0" fontId="32" fillId="20" borderId="107" xfId="0" applyFont="1" applyFill="1" applyBorder="1" applyAlignment="1">
      <alignment horizontal="center"/>
    </xf>
    <xf numFmtId="0" fontId="32" fillId="20" borderId="108" xfId="0" applyFont="1" applyFill="1" applyBorder="1" applyAlignment="1">
      <alignment horizontal="center"/>
    </xf>
    <xf numFmtId="0" fontId="48" fillId="0" borderId="0" xfId="0" applyFont="1" applyAlignment="1">
      <alignment horizontal="left" vertical="center" wrapText="1"/>
    </xf>
    <xf numFmtId="0" fontId="45" fillId="0" borderId="104" xfId="0" applyFont="1" applyBorder="1" applyAlignment="1">
      <alignment horizontal="center" vertical="center"/>
    </xf>
    <xf numFmtId="0" fontId="27" fillId="2" borderId="57" xfId="0" applyFont="1" applyFill="1" applyBorder="1" applyAlignment="1">
      <alignment horizontal="center" vertical="center" wrapText="1"/>
    </xf>
    <xf numFmtId="0" fontId="27" fillId="2" borderId="47" xfId="0" applyFont="1" applyFill="1" applyBorder="1" applyAlignment="1">
      <alignment horizontal="center" vertical="center" wrapText="1"/>
    </xf>
    <xf numFmtId="14" fontId="29" fillId="4" borderId="11" xfId="0" applyNumberFormat="1" applyFont="1" applyFill="1" applyBorder="1" applyAlignment="1">
      <alignment horizontal="center" vertical="center" wrapText="1"/>
    </xf>
    <xf numFmtId="14" fontId="29" fillId="4" borderId="36" xfId="0" applyNumberFormat="1" applyFont="1" applyFill="1" applyBorder="1" applyAlignment="1">
      <alignment horizontal="center" vertical="center" wrapText="1"/>
    </xf>
    <xf numFmtId="0" fontId="0" fillId="0" borderId="19"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0" fillId="0" borderId="19" xfId="0" applyBorder="1"/>
    <xf numFmtId="0" fontId="0" fillId="0" borderId="20" xfId="0" applyBorder="1"/>
    <xf numFmtId="0" fontId="0" fillId="0" borderId="21" xfId="0" applyBorder="1"/>
    <xf numFmtId="0" fontId="27" fillId="2" borderId="34" xfId="0" applyFont="1" applyFill="1" applyBorder="1" applyAlignment="1">
      <alignment horizontal="center" vertical="center" wrapText="1"/>
    </xf>
    <xf numFmtId="0" fontId="43" fillId="6" borderId="19" xfId="0" applyFont="1" applyFill="1" applyBorder="1" applyAlignment="1">
      <alignment horizontal="left" vertical="center"/>
    </xf>
    <xf numFmtId="0" fontId="43" fillId="6" borderId="20" xfId="0" applyFont="1" applyFill="1" applyBorder="1" applyAlignment="1">
      <alignment horizontal="left" vertical="center"/>
    </xf>
    <xf numFmtId="0" fontId="43" fillId="6" borderId="21" xfId="0" applyFont="1" applyFill="1" applyBorder="1" applyAlignment="1">
      <alignment horizontal="left" vertical="center"/>
    </xf>
    <xf numFmtId="0" fontId="25" fillId="13" borderId="1" xfId="0" applyFont="1" applyFill="1" applyBorder="1" applyAlignment="1">
      <alignment horizontal="center" vertical="center" wrapText="1"/>
    </xf>
    <xf numFmtId="0" fontId="25" fillId="13" borderId="0" xfId="0" applyFont="1" applyFill="1" applyBorder="1" applyAlignment="1">
      <alignment horizontal="center" vertical="center" wrapText="1"/>
    </xf>
    <xf numFmtId="0" fontId="25" fillId="13" borderId="16" xfId="0" applyFont="1" applyFill="1" applyBorder="1" applyAlignment="1">
      <alignment horizontal="center" vertical="center" wrapText="1"/>
    </xf>
    <xf numFmtId="0" fontId="25" fillId="13" borderId="17" xfId="0" applyFont="1" applyFill="1" applyBorder="1" applyAlignment="1">
      <alignment horizontal="center" vertical="center" wrapText="1"/>
    </xf>
    <xf numFmtId="0" fontId="15" fillId="0" borderId="12" xfId="0" applyFont="1" applyBorder="1" applyAlignment="1">
      <alignment horizontal="justify" vertical="center" wrapText="1"/>
    </xf>
    <xf numFmtId="0" fontId="15" fillId="0" borderId="12" xfId="0" applyFont="1" applyBorder="1" applyAlignment="1">
      <alignment horizontal="justify" vertical="center"/>
    </xf>
    <xf numFmtId="0" fontId="55" fillId="25" borderId="49" xfId="0" applyFont="1" applyFill="1" applyBorder="1" applyAlignment="1">
      <alignment horizontal="center" vertical="center" wrapText="1"/>
    </xf>
    <xf numFmtId="0" fontId="55" fillId="25" borderId="23" xfId="0" applyFont="1" applyFill="1" applyBorder="1" applyAlignment="1">
      <alignment horizontal="center" vertical="center" wrapText="1"/>
    </xf>
    <xf numFmtId="0" fontId="56" fillId="0" borderId="23" xfId="0" applyFont="1" applyBorder="1" applyAlignment="1" applyProtection="1">
      <alignment horizontal="center" vertical="center" wrapText="1"/>
      <protection locked="0"/>
    </xf>
    <xf numFmtId="0" fontId="56" fillId="0" borderId="12" xfId="0" applyFont="1" applyBorder="1" applyAlignment="1" applyProtection="1">
      <alignment horizontal="center" vertical="center" wrapText="1"/>
      <protection locked="0"/>
    </xf>
    <xf numFmtId="0" fontId="55" fillId="6" borderId="12" xfId="0" applyFont="1" applyFill="1" applyBorder="1" applyAlignment="1">
      <alignment horizontal="left" vertical="center"/>
    </xf>
    <xf numFmtId="0" fontId="52" fillId="6" borderId="12" xfId="0" applyFont="1" applyFill="1" applyBorder="1" applyAlignment="1">
      <alignment horizontal="center" vertical="center"/>
    </xf>
    <xf numFmtId="0" fontId="56" fillId="6" borderId="22" xfId="0" applyFont="1" applyFill="1" applyBorder="1" applyAlignment="1" applyProtection="1">
      <alignment vertical="center" wrapText="1"/>
      <protection locked="0"/>
    </xf>
    <xf numFmtId="0" fontId="56" fillId="6" borderId="23" xfId="0" applyFont="1" applyFill="1" applyBorder="1" applyAlignment="1" applyProtection="1">
      <alignment vertical="center" wrapText="1"/>
      <protection locked="0"/>
    </xf>
    <xf numFmtId="0" fontId="56" fillId="0" borderId="22" xfId="0" applyFont="1" applyBorder="1" applyAlignment="1">
      <alignment horizontal="center" vertical="center"/>
    </xf>
    <xf numFmtId="0" fontId="56" fillId="0" borderId="23" xfId="0" applyFont="1" applyBorder="1" applyAlignment="1">
      <alignment horizontal="center" vertical="center"/>
    </xf>
    <xf numFmtId="0" fontId="56" fillId="6" borderId="22"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protection locked="0"/>
    </xf>
    <xf numFmtId="0" fontId="15" fillId="0" borderId="22" xfId="0" applyFont="1" applyBorder="1" applyAlignment="1">
      <alignment horizontal="left" vertical="center" wrapText="1"/>
    </xf>
    <xf numFmtId="0" fontId="15" fillId="0" borderId="23" xfId="0" applyFont="1" applyBorder="1" applyAlignment="1">
      <alignment horizontal="left" vertical="center" wrapText="1"/>
    </xf>
    <xf numFmtId="0" fontId="55" fillId="0" borderId="49" xfId="0" applyFont="1" applyBorder="1" applyAlignment="1">
      <alignment horizontal="left" vertical="center" wrapText="1"/>
    </xf>
    <xf numFmtId="0" fontId="55" fillId="0" borderId="23" xfId="0" applyFont="1" applyBorder="1" applyAlignment="1">
      <alignment horizontal="left" vertical="center" wrapText="1"/>
    </xf>
    <xf numFmtId="0" fontId="55" fillId="0" borderId="49" xfId="0" applyFont="1" applyBorder="1" applyAlignment="1">
      <alignment horizontal="center" vertical="center" wrapText="1"/>
    </xf>
    <xf numFmtId="0" fontId="55" fillId="0" borderId="23" xfId="0" applyFont="1" applyBorder="1" applyAlignment="1">
      <alignment horizontal="center" vertical="center" wrapText="1"/>
    </xf>
    <xf numFmtId="0" fontId="56" fillId="6" borderId="49" xfId="0" applyFont="1" applyFill="1" applyBorder="1" applyAlignment="1" applyProtection="1">
      <alignment horizontal="left" vertical="center" wrapText="1"/>
      <protection locked="0"/>
    </xf>
    <xf numFmtId="0" fontId="56" fillId="6" borderId="23" xfId="0" applyFont="1" applyFill="1" applyBorder="1" applyAlignment="1" applyProtection="1">
      <alignment horizontal="left" vertical="center" wrapText="1"/>
      <protection locked="0"/>
    </xf>
    <xf numFmtId="0" fontId="56" fillId="0" borderId="22" xfId="0" applyFont="1" applyBorder="1" applyAlignment="1">
      <alignment horizontal="center" vertical="center" wrapText="1"/>
    </xf>
    <xf numFmtId="0" fontId="56" fillId="0" borderId="23" xfId="0" applyFont="1" applyBorder="1" applyAlignment="1">
      <alignment horizontal="center" vertical="center" wrapText="1"/>
    </xf>
    <xf numFmtId="0" fontId="15" fillId="0" borderId="22" xfId="0" applyFont="1" applyBorder="1" applyAlignment="1">
      <alignment horizontal="left" vertical="center"/>
    </xf>
    <xf numFmtId="0" fontId="15" fillId="0" borderId="23" xfId="0" applyFont="1" applyBorder="1" applyAlignment="1">
      <alignment horizontal="left" vertical="center"/>
    </xf>
    <xf numFmtId="0" fontId="56" fillId="0" borderId="22" xfId="0" applyFont="1" applyBorder="1" applyAlignment="1" applyProtection="1">
      <alignment horizontal="center" vertical="center" wrapText="1"/>
      <protection locked="0"/>
    </xf>
    <xf numFmtId="0" fontId="61" fillId="0" borderId="133" xfId="0" applyFont="1" applyBorder="1" applyAlignment="1" applyProtection="1">
      <alignment horizontal="left" vertical="center" wrapText="1"/>
      <protection locked="0"/>
    </xf>
    <xf numFmtId="0" fontId="61" fillId="0" borderId="136" xfId="0" applyFont="1" applyBorder="1" applyAlignment="1" applyProtection="1">
      <alignment horizontal="left" vertical="center" wrapText="1"/>
      <protection locked="0"/>
    </xf>
    <xf numFmtId="14" fontId="61" fillId="0" borderId="142" xfId="0" applyNumberFormat="1" applyFont="1" applyBorder="1" applyAlignment="1" applyProtection="1">
      <alignment horizontal="center" vertical="center"/>
      <protection locked="0"/>
    </xf>
    <xf numFmtId="14" fontId="61" fillId="0" borderId="139" xfId="0" applyNumberFormat="1" applyFont="1" applyBorder="1" applyAlignment="1" applyProtection="1">
      <alignment horizontal="center" vertical="center"/>
      <protection locked="0"/>
    </xf>
    <xf numFmtId="0" fontId="15" fillId="0" borderId="22" xfId="0" applyFont="1" applyBorder="1" applyAlignment="1">
      <alignment horizontal="center" vertical="center"/>
    </xf>
    <xf numFmtId="0" fontId="15" fillId="0" borderId="23" xfId="0" applyFont="1" applyBorder="1" applyAlignment="1">
      <alignment horizontal="center" vertical="center"/>
    </xf>
    <xf numFmtId="0" fontId="56" fillId="6" borderId="12" xfId="0" applyFont="1" applyFill="1" applyBorder="1" applyAlignment="1" applyProtection="1">
      <alignment vertical="center" wrapText="1"/>
      <protection locked="0"/>
    </xf>
    <xf numFmtId="0" fontId="56" fillId="0" borderId="12" xfId="0" applyFont="1" applyBorder="1" applyAlignment="1">
      <alignment horizontal="center" vertical="center"/>
    </xf>
    <xf numFmtId="0" fontId="55" fillId="0" borderId="22" xfId="0" applyFont="1" applyBorder="1" applyAlignment="1">
      <alignment horizontal="center" vertical="center" wrapText="1"/>
    </xf>
    <xf numFmtId="0" fontId="56" fillId="6" borderId="22" xfId="0" applyFont="1" applyFill="1" applyBorder="1" applyAlignment="1" applyProtection="1">
      <alignment horizontal="left" vertical="center" wrapText="1"/>
      <protection locked="0"/>
    </xf>
    <xf numFmtId="0" fontId="56" fillId="6" borderId="22" xfId="0" applyFont="1" applyFill="1" applyBorder="1" applyAlignment="1">
      <alignment horizontal="left" vertical="center" wrapText="1"/>
    </xf>
    <xf numFmtId="0" fontId="56" fillId="6" borderId="49" xfId="0" applyFont="1" applyFill="1" applyBorder="1" applyAlignment="1">
      <alignment horizontal="left" vertical="center" wrapText="1"/>
    </xf>
    <xf numFmtId="0" fontId="55" fillId="25" borderId="22" xfId="0" applyFont="1" applyFill="1" applyBorder="1" applyAlignment="1">
      <alignment horizontal="center" vertical="center" wrapText="1"/>
    </xf>
    <xf numFmtId="0" fontId="56" fillId="6" borderId="12" xfId="0" applyFont="1" applyFill="1" applyBorder="1" applyAlignment="1" applyProtection="1">
      <alignment horizontal="left" vertical="center" wrapText="1"/>
      <protection locked="0"/>
    </xf>
    <xf numFmtId="0" fontId="56" fillId="0" borderId="22" xfId="0" applyFont="1" applyBorder="1" applyAlignment="1">
      <alignment horizontal="left" vertical="center" wrapText="1"/>
    </xf>
    <xf numFmtId="0" fontId="56" fillId="0" borderId="23" xfId="0" applyFont="1" applyBorder="1" applyAlignment="1">
      <alignment horizontal="left" vertical="center" wrapText="1"/>
    </xf>
    <xf numFmtId="0" fontId="61" fillId="0" borderId="136" xfId="0" applyFont="1" applyBorder="1" applyAlignment="1" applyProtection="1">
      <alignment vertical="center" wrapText="1"/>
      <protection locked="0"/>
    </xf>
    <xf numFmtId="0" fontId="61" fillId="0" borderId="137" xfId="0" applyFont="1" applyBorder="1" applyAlignment="1" applyProtection="1">
      <alignment vertical="center" wrapText="1"/>
      <protection locked="0"/>
    </xf>
    <xf numFmtId="14" fontId="61" fillId="0" borderId="136" xfId="0" applyNumberFormat="1" applyFont="1" applyBorder="1" applyAlignment="1" applyProtection="1">
      <alignment horizontal="center" vertical="center"/>
      <protection locked="0"/>
    </xf>
    <xf numFmtId="14" fontId="61" fillId="0" borderId="137" xfId="0" applyNumberFormat="1" applyFont="1" applyBorder="1" applyAlignment="1" applyProtection="1">
      <alignment horizontal="center" vertical="center"/>
      <protection locked="0"/>
    </xf>
    <xf numFmtId="0" fontId="56" fillId="6" borderId="12" xfId="0" applyFont="1" applyFill="1" applyBorder="1" applyAlignment="1" applyProtection="1">
      <alignment horizontal="center" vertical="center" wrapText="1"/>
      <protection locked="0"/>
    </xf>
    <xf numFmtId="0" fontId="56" fillId="0" borderId="12" xfId="0" applyFont="1" applyBorder="1" applyAlignment="1">
      <alignment horizontal="left" vertical="center" wrapText="1"/>
    </xf>
    <xf numFmtId="0" fontId="15" fillId="0" borderId="22" xfId="0" applyFont="1" applyBorder="1" applyAlignment="1">
      <alignment horizontal="center"/>
    </xf>
    <xf numFmtId="0" fontId="15" fillId="0" borderId="23" xfId="0" applyFont="1" applyBorder="1" applyAlignment="1">
      <alignment horizontal="center"/>
    </xf>
    <xf numFmtId="0" fontId="55" fillId="0" borderId="12" xfId="0" applyFont="1" applyBorder="1" applyAlignment="1">
      <alignment horizontal="left" vertical="center" wrapText="1"/>
    </xf>
    <xf numFmtId="0" fontId="55" fillId="0" borderId="12" xfId="0" applyFont="1" applyBorder="1" applyAlignment="1">
      <alignment horizontal="center" vertical="center" wrapText="1"/>
    </xf>
    <xf numFmtId="0" fontId="56" fillId="6" borderId="23" xfId="0" applyFont="1" applyFill="1" applyBorder="1" applyAlignment="1">
      <alignment horizontal="left" vertical="center" wrapText="1"/>
    </xf>
    <xf numFmtId="0" fontId="56" fillId="6" borderId="12" xfId="0" applyFont="1" applyFill="1" applyBorder="1" applyAlignment="1">
      <alignment horizontal="left" vertical="center" wrapText="1"/>
    </xf>
    <xf numFmtId="0" fontId="55" fillId="25" borderId="12" xfId="0" applyFont="1" applyFill="1" applyBorder="1" applyAlignment="1">
      <alignment horizontal="center" vertical="center" wrapText="1"/>
    </xf>
    <xf numFmtId="0" fontId="34" fillId="12" borderId="12" xfId="0" applyFont="1" applyFill="1" applyBorder="1" applyAlignment="1" applyProtection="1">
      <alignment vertical="center" wrapText="1"/>
      <protection locked="0"/>
    </xf>
    <xf numFmtId="0" fontId="56" fillId="0" borderId="12" xfId="0" applyFont="1" applyBorder="1" applyAlignment="1" applyProtection="1">
      <alignment vertical="center" wrapText="1"/>
      <protection locked="0"/>
    </xf>
    <xf numFmtId="14" fontId="56" fillId="0" borderId="12" xfId="0" applyNumberFormat="1" applyFont="1" applyBorder="1" applyAlignment="1" applyProtection="1">
      <alignment horizontal="center" vertical="center" wrapText="1"/>
      <protection locked="0"/>
    </xf>
    <xf numFmtId="14" fontId="56" fillId="0" borderId="12" xfId="0" applyNumberFormat="1" applyFont="1" applyBorder="1" applyAlignment="1" applyProtection="1">
      <alignment horizontal="left" vertical="center" wrapText="1"/>
      <protection locked="0"/>
    </xf>
    <xf numFmtId="0" fontId="56" fillId="0" borderId="49" xfId="0" applyFont="1" applyBorder="1" applyAlignment="1">
      <alignment horizontal="center" vertical="center"/>
    </xf>
    <xf numFmtId="0" fontId="15" fillId="0" borderId="49" xfId="0" applyFont="1" applyBorder="1" applyAlignment="1">
      <alignment horizontal="center"/>
    </xf>
    <xf numFmtId="0" fontId="56" fillId="0" borderId="49" xfId="0" applyFont="1" applyBorder="1" applyAlignment="1">
      <alignment horizontal="left" vertical="center" wrapText="1"/>
    </xf>
    <xf numFmtId="0" fontId="55" fillId="6" borderId="12" xfId="0" applyFont="1" applyFill="1" applyBorder="1" applyAlignment="1" applyProtection="1">
      <alignment horizontal="center" vertical="center" wrapText="1"/>
      <protection locked="0"/>
    </xf>
    <xf numFmtId="0" fontId="15" fillId="0" borderId="49" xfId="0" applyFont="1" applyBorder="1" applyAlignment="1">
      <alignment horizontal="left" vertical="center"/>
    </xf>
    <xf numFmtId="0" fontId="56" fillId="12" borderId="12" xfId="0" applyFont="1" applyFill="1" applyBorder="1" applyAlignment="1" applyProtection="1">
      <alignment vertical="center" wrapText="1"/>
      <protection locked="0"/>
    </xf>
    <xf numFmtId="0" fontId="15" fillId="0" borderId="49" xfId="0" applyFont="1" applyBorder="1" applyAlignment="1">
      <alignment horizontal="center" vertical="center"/>
    </xf>
    <xf numFmtId="14" fontId="56" fillId="6" borderId="12" xfId="0" applyNumberFormat="1" applyFont="1" applyFill="1" applyBorder="1" applyAlignment="1" applyProtection="1">
      <alignment horizontal="center" vertical="center" wrapText="1"/>
      <protection locked="0"/>
    </xf>
    <xf numFmtId="14" fontId="56" fillId="6" borderId="22" xfId="0" applyNumberFormat="1" applyFont="1" applyFill="1" applyBorder="1" applyAlignment="1" applyProtection="1">
      <alignment horizontal="center" vertical="center" wrapText="1"/>
      <protection locked="0"/>
    </xf>
    <xf numFmtId="0" fontId="56" fillId="0" borderId="12" xfId="0" applyFont="1" applyBorder="1" applyAlignment="1">
      <alignment horizontal="center" vertical="center" wrapText="1"/>
    </xf>
    <xf numFmtId="15" fontId="56" fillId="0" borderId="22" xfId="0" applyNumberFormat="1" applyFont="1" applyBorder="1" applyAlignment="1">
      <alignment horizontal="center" vertical="center" wrapText="1"/>
    </xf>
    <xf numFmtId="15" fontId="56" fillId="0" borderId="49" xfId="0" applyNumberFormat="1" applyFont="1" applyBorder="1" applyAlignment="1">
      <alignment horizontal="center" vertical="center" wrapText="1"/>
    </xf>
    <xf numFmtId="15" fontId="56" fillId="0" borderId="23" xfId="0" applyNumberFormat="1" applyFont="1" applyBorder="1" applyAlignment="1">
      <alignment horizontal="center" vertical="center" wrapText="1"/>
    </xf>
    <xf numFmtId="15" fontId="56" fillId="0" borderId="22" xfId="0" applyNumberFormat="1" applyFont="1" applyBorder="1" applyAlignment="1">
      <alignment horizontal="left" vertical="center" wrapText="1"/>
    </xf>
    <xf numFmtId="15" fontId="56" fillId="0" borderId="49" xfId="0" applyNumberFormat="1" applyFont="1" applyBorder="1" applyAlignment="1">
      <alignment horizontal="left" vertical="center" wrapText="1"/>
    </xf>
    <xf numFmtId="15" fontId="56" fillId="0" borderId="23" xfId="0" applyNumberFormat="1" applyFont="1" applyBorder="1" applyAlignment="1">
      <alignment horizontal="left" vertical="center" wrapText="1"/>
    </xf>
    <xf numFmtId="0" fontId="55" fillId="0" borderId="22" xfId="0" applyFont="1" applyBorder="1" applyAlignment="1">
      <alignment horizontal="left" vertical="center" wrapText="1"/>
    </xf>
    <xf numFmtId="0" fontId="55" fillId="6" borderId="22" xfId="0" applyFont="1" applyFill="1" applyBorder="1" applyAlignment="1" applyProtection="1">
      <alignment horizontal="center" vertical="center" wrapText="1"/>
      <protection locked="0"/>
    </xf>
    <xf numFmtId="0" fontId="56" fillId="0" borderId="22" xfId="0" applyFont="1" applyBorder="1" applyAlignment="1">
      <alignment horizontal="left" vertical="center"/>
    </xf>
    <xf numFmtId="0" fontId="56" fillId="0" borderId="49" xfId="0" applyFont="1" applyBorder="1" applyAlignment="1">
      <alignment horizontal="left" vertical="center"/>
    </xf>
    <xf numFmtId="0" fontId="56" fillId="0" borderId="23" xfId="0" applyFont="1" applyBorder="1" applyAlignment="1">
      <alignment horizontal="left" vertical="center"/>
    </xf>
    <xf numFmtId="15" fontId="56" fillId="0" borderId="22" xfId="0" applyNumberFormat="1" applyFont="1" applyBorder="1" applyAlignment="1">
      <alignment vertical="center" wrapText="1"/>
    </xf>
    <xf numFmtId="15" fontId="56" fillId="0" borderId="49" xfId="0" applyNumberFormat="1" applyFont="1" applyBorder="1" applyAlignment="1">
      <alignment vertical="center" wrapText="1"/>
    </xf>
    <xf numFmtId="15" fontId="56" fillId="0" borderId="23" xfId="0" applyNumberFormat="1" applyFont="1" applyBorder="1" applyAlignment="1">
      <alignment vertical="center" wrapText="1"/>
    </xf>
    <xf numFmtId="15" fontId="57" fillId="0" borderId="22" xfId="2" applyNumberFormat="1" applyFont="1" applyFill="1" applyBorder="1" applyAlignment="1">
      <alignment vertical="center" wrapText="1"/>
    </xf>
    <xf numFmtId="0" fontId="56" fillId="0" borderId="133" xfId="0" applyFont="1" applyBorder="1" applyAlignment="1" applyProtection="1">
      <alignment horizontal="left" vertical="center" wrapText="1"/>
      <protection locked="0"/>
    </xf>
    <xf numFmtId="0" fontId="56" fillId="0" borderId="136" xfId="0" applyFont="1" applyBorder="1" applyAlignment="1" applyProtection="1">
      <alignment horizontal="left" vertical="center" wrapText="1"/>
      <protection locked="0"/>
    </xf>
    <xf numFmtId="0" fontId="56" fillId="0" borderId="141" xfId="0" applyFont="1" applyBorder="1" applyAlignment="1" applyProtection="1">
      <alignment horizontal="left" vertical="center" wrapText="1"/>
      <protection locked="0"/>
    </xf>
    <xf numFmtId="14" fontId="59" fillId="0" borderId="138" xfId="0" applyNumberFormat="1" applyFont="1" applyBorder="1" applyAlignment="1" applyProtection="1">
      <alignment horizontal="center" vertical="center"/>
      <protection locked="0"/>
    </xf>
    <xf numFmtId="14" fontId="59" fillId="0" borderId="139" xfId="0" applyNumberFormat="1" applyFont="1" applyBorder="1" applyAlignment="1" applyProtection="1">
      <alignment horizontal="center" vertical="center"/>
      <protection locked="0"/>
    </xf>
    <xf numFmtId="14" fontId="59" fillId="0" borderId="140" xfId="0" applyNumberFormat="1" applyFont="1" applyBorder="1" applyAlignment="1" applyProtection="1">
      <alignment horizontal="center" vertical="center"/>
      <protection locked="0"/>
    </xf>
    <xf numFmtId="15" fontId="56" fillId="0" borderId="22" xfId="0" applyNumberFormat="1" applyFont="1" applyBorder="1" applyAlignment="1">
      <alignment horizontal="center" vertical="center"/>
    </xf>
    <xf numFmtId="15" fontId="56" fillId="0" borderId="49" xfId="0" applyNumberFormat="1" applyFont="1" applyBorder="1" applyAlignment="1">
      <alignment horizontal="center" vertical="center"/>
    </xf>
    <xf numFmtId="15" fontId="56" fillId="0" borderId="23" xfId="0" applyNumberFormat="1" applyFont="1" applyBorder="1" applyAlignment="1">
      <alignment horizontal="center" vertical="center"/>
    </xf>
    <xf numFmtId="0" fontId="56" fillId="0" borderId="133" xfId="0" applyFont="1" applyBorder="1" applyAlignment="1" applyProtection="1">
      <alignment horizontal="center" vertical="center" wrapText="1"/>
      <protection locked="0"/>
    </xf>
    <xf numFmtId="0" fontId="56" fillId="0" borderId="136" xfId="0" applyFont="1" applyBorder="1" applyAlignment="1" applyProtection="1">
      <alignment horizontal="center" vertical="center" wrapText="1"/>
      <protection locked="0"/>
    </xf>
    <xf numFmtId="0" fontId="56" fillId="0" borderId="137" xfId="0" applyFont="1" applyBorder="1" applyAlignment="1" applyProtection="1">
      <alignment horizontal="center" vertical="center" wrapText="1"/>
      <protection locked="0"/>
    </xf>
    <xf numFmtId="0" fontId="56" fillId="0" borderId="137" xfId="0" applyFont="1" applyBorder="1" applyAlignment="1" applyProtection="1">
      <alignment horizontal="left" vertical="center" wrapText="1"/>
      <protection locked="0"/>
    </xf>
    <xf numFmtId="0" fontId="56" fillId="12" borderId="22" xfId="0" applyFont="1" applyFill="1" applyBorder="1" applyAlignment="1">
      <alignment horizontal="center" vertical="center"/>
    </xf>
    <xf numFmtId="15" fontId="56" fillId="12" borderId="22" xfId="0" applyNumberFormat="1" applyFont="1" applyFill="1" applyBorder="1" applyAlignment="1">
      <alignment horizontal="center" vertical="center" wrapText="1"/>
    </xf>
    <xf numFmtId="15" fontId="56" fillId="12" borderId="22" xfId="0" applyNumberFormat="1" applyFont="1" applyFill="1" applyBorder="1" applyAlignment="1">
      <alignment horizontal="left" vertical="center" wrapText="1"/>
    </xf>
    <xf numFmtId="0" fontId="56" fillId="12" borderId="22" xfId="0" applyFont="1" applyFill="1" applyBorder="1" applyAlignment="1">
      <alignment horizontal="left" vertical="center"/>
    </xf>
    <xf numFmtId="15" fontId="56" fillId="12" borderId="22" xfId="0" applyNumberFormat="1" applyFont="1" applyFill="1" applyBorder="1" applyAlignment="1">
      <alignment vertical="center" wrapText="1"/>
    </xf>
    <xf numFmtId="15" fontId="57" fillId="12" borderId="22" xfId="2" applyNumberFormat="1" applyFont="1" applyFill="1" applyBorder="1" applyAlignment="1">
      <alignment vertical="center" wrapText="1"/>
    </xf>
    <xf numFmtId="0" fontId="56" fillId="12" borderId="12" xfId="0" applyFont="1" applyFill="1" applyBorder="1" applyAlignment="1" applyProtection="1">
      <alignment horizontal="left" vertical="center" wrapText="1"/>
      <protection locked="0"/>
    </xf>
    <xf numFmtId="14" fontId="59" fillId="12" borderId="12" xfId="0" applyNumberFormat="1" applyFont="1" applyFill="1" applyBorder="1" applyAlignment="1" applyProtection="1">
      <alignment horizontal="center" vertical="center"/>
      <protection locked="0"/>
    </xf>
    <xf numFmtId="0" fontId="55" fillId="12" borderId="12" xfId="0" applyFont="1" applyFill="1" applyBorder="1" applyAlignment="1">
      <alignment horizontal="center" vertical="center" wrapText="1"/>
    </xf>
    <xf numFmtId="0" fontId="56" fillId="10" borderId="12" xfId="0" applyFont="1" applyFill="1" applyBorder="1" applyAlignment="1" applyProtection="1">
      <alignment horizontal="left" vertical="center" wrapText="1"/>
      <protection locked="0"/>
    </xf>
    <xf numFmtId="0" fontId="55" fillId="28" borderId="12" xfId="0" applyFont="1" applyFill="1" applyBorder="1" applyAlignment="1">
      <alignment horizontal="center" vertical="center" wrapText="1"/>
    </xf>
    <xf numFmtId="0" fontId="56" fillId="12" borderId="12" xfId="0" applyFont="1" applyFill="1" applyBorder="1" applyAlignment="1" applyProtection="1">
      <alignment horizontal="center" vertical="center" wrapText="1"/>
      <protection locked="0"/>
    </xf>
    <xf numFmtId="14" fontId="59" fillId="0" borderId="49" xfId="0" applyNumberFormat="1" applyFont="1" applyBorder="1" applyAlignment="1" applyProtection="1">
      <alignment horizontal="center" vertical="center"/>
      <protection locked="0"/>
    </xf>
    <xf numFmtId="15" fontId="56" fillId="0" borderId="12" xfId="0" applyNumberFormat="1" applyFont="1" applyBorder="1" applyAlignment="1">
      <alignment horizontal="center" vertical="center"/>
    </xf>
    <xf numFmtId="0" fontId="15" fillId="0" borderId="12" xfId="0" applyFont="1" applyBorder="1" applyAlignment="1">
      <alignment horizontal="center" vertical="center"/>
    </xf>
    <xf numFmtId="0" fontId="56" fillId="10" borderId="12" xfId="0" applyFont="1" applyFill="1" applyBorder="1" applyAlignment="1" applyProtection="1">
      <alignment horizontal="center" vertical="center" wrapText="1"/>
      <protection locked="0"/>
    </xf>
    <xf numFmtId="0" fontId="56" fillId="0" borderId="12" xfId="0" applyFont="1" applyBorder="1" applyAlignment="1">
      <alignment vertical="center" wrapText="1"/>
    </xf>
    <xf numFmtId="0" fontId="56" fillId="0" borderId="12" xfId="0" applyFont="1" applyBorder="1" applyAlignment="1">
      <alignment vertical="center"/>
    </xf>
    <xf numFmtId="14" fontId="59" fillId="0" borderId="133" xfId="0" applyNumberFormat="1" applyFont="1" applyBorder="1" applyAlignment="1" applyProtection="1">
      <alignment horizontal="center" vertical="center" wrapText="1"/>
      <protection locked="0"/>
    </xf>
    <xf numFmtId="14" fontId="59" fillId="0" borderId="136" xfId="0" applyNumberFormat="1" applyFont="1" applyBorder="1" applyAlignment="1" applyProtection="1">
      <alignment horizontal="center" vertical="center" wrapText="1"/>
      <protection locked="0"/>
    </xf>
    <xf numFmtId="15" fontId="56" fillId="0" borderId="12" xfId="0" applyNumberFormat="1" applyFont="1" applyBorder="1" applyAlignment="1">
      <alignment horizontal="center" vertical="center" wrapText="1"/>
    </xf>
    <xf numFmtId="0" fontId="55" fillId="29" borderId="12" xfId="0" applyFont="1" applyFill="1" applyBorder="1" applyAlignment="1">
      <alignment horizontal="left" vertical="center" wrapText="1"/>
    </xf>
    <xf numFmtId="0" fontId="56" fillId="0" borderId="49" xfId="0" applyFont="1" applyBorder="1" applyAlignment="1">
      <alignment horizontal="center" vertical="center" wrapText="1"/>
    </xf>
    <xf numFmtId="0" fontId="15" fillId="0" borderId="49" xfId="0" applyFont="1" applyBorder="1" applyAlignment="1">
      <alignment horizontal="left" vertical="center" wrapText="1"/>
    </xf>
    <xf numFmtId="0" fontId="56" fillId="0" borderId="23" xfId="0" applyFont="1" applyBorder="1" applyAlignment="1" applyProtection="1">
      <alignment horizontal="left" vertical="center" wrapText="1"/>
      <protection locked="0"/>
    </xf>
    <xf numFmtId="0" fontId="56" fillId="0" borderId="12" xfId="0" applyFont="1" applyBorder="1" applyAlignment="1" applyProtection="1">
      <alignment horizontal="left" vertical="center" wrapText="1"/>
      <protection locked="0"/>
    </xf>
    <xf numFmtId="14" fontId="56" fillId="0" borderId="23" xfId="0" applyNumberFormat="1" applyFont="1" applyBorder="1" applyAlignment="1">
      <alignment horizontal="center" vertical="center"/>
    </xf>
    <xf numFmtId="14" fontId="56" fillId="0" borderId="12" xfId="0" applyNumberFormat="1" applyFont="1" applyBorder="1" applyAlignment="1">
      <alignment horizontal="center" vertical="center"/>
    </xf>
    <xf numFmtId="0" fontId="15" fillId="0" borderId="22" xfId="0" applyFont="1" applyBorder="1" applyAlignment="1">
      <alignment horizontal="left"/>
    </xf>
    <xf numFmtId="0" fontId="15" fillId="0" borderId="23" xfId="0" applyFont="1" applyBorder="1" applyAlignment="1">
      <alignment horizontal="left"/>
    </xf>
    <xf numFmtId="0" fontId="56" fillId="0" borderId="22" xfId="0" applyFont="1" applyBorder="1" applyAlignment="1" applyProtection="1">
      <alignment vertical="center" wrapText="1"/>
      <protection locked="0"/>
    </xf>
    <xf numFmtId="14" fontId="56" fillId="0" borderId="12" xfId="0" applyNumberFormat="1" applyFont="1" applyBorder="1" applyAlignment="1" applyProtection="1">
      <alignment horizontal="center" vertical="center"/>
      <protection locked="0"/>
    </xf>
    <xf numFmtId="14" fontId="56" fillId="0" borderId="22" xfId="0" applyNumberFormat="1" applyFont="1" applyBorder="1" applyAlignment="1" applyProtection="1">
      <alignment horizontal="center" vertical="center"/>
      <protection locked="0"/>
    </xf>
    <xf numFmtId="0" fontId="56" fillId="0" borderId="12" xfId="0" applyFont="1" applyBorder="1" applyAlignment="1">
      <alignment horizontal="left" vertical="center"/>
    </xf>
    <xf numFmtId="0" fontId="57" fillId="0" borderId="12" xfId="2" applyFont="1" applyFill="1" applyBorder="1" applyAlignment="1" applyProtection="1">
      <alignment horizontal="left" vertical="center" wrapText="1"/>
      <protection locked="0"/>
    </xf>
    <xf numFmtId="0" fontId="34" fillId="6" borderId="12" xfId="0" applyFont="1" applyFill="1" applyBorder="1" applyAlignment="1" applyProtection="1">
      <alignment horizontal="left" vertical="center" wrapText="1"/>
      <protection locked="0"/>
    </xf>
    <xf numFmtId="0" fontId="58" fillId="0" borderId="12" xfId="2" applyFont="1" applyFill="1" applyBorder="1" applyAlignment="1" applyProtection="1">
      <alignment horizontal="left" vertical="center" wrapText="1"/>
      <protection locked="0"/>
    </xf>
    <xf numFmtId="0" fontId="55" fillId="6" borderId="23" xfId="0" applyFont="1" applyFill="1" applyBorder="1" applyAlignment="1" applyProtection="1">
      <alignment horizontal="center" vertical="center" wrapText="1"/>
      <protection locked="0"/>
    </xf>
    <xf numFmtId="0" fontId="55" fillId="25" borderId="134" xfId="0" applyFont="1" applyFill="1" applyBorder="1" applyAlignment="1">
      <alignment horizontal="center" vertical="center" wrapText="1"/>
    </xf>
    <xf numFmtId="0" fontId="58" fillId="0" borderId="12" xfId="2" applyFont="1" applyFill="1" applyBorder="1" applyAlignment="1" applyProtection="1">
      <alignment horizontal="center" vertical="center" wrapText="1"/>
      <protection locked="0"/>
    </xf>
    <xf numFmtId="0" fontId="56" fillId="0" borderId="23" xfId="0" applyFont="1" applyBorder="1" applyAlignment="1" applyProtection="1">
      <alignment vertical="center" wrapText="1"/>
      <protection locked="0"/>
    </xf>
    <xf numFmtId="14" fontId="56" fillId="6" borderId="23" xfId="0" applyNumberFormat="1" applyFont="1" applyFill="1" applyBorder="1" applyAlignment="1" applyProtection="1">
      <alignment horizontal="center" vertical="center" wrapText="1"/>
      <protection locked="0"/>
    </xf>
    <xf numFmtId="0" fontId="55" fillId="6" borderId="49" xfId="0" applyFont="1" applyFill="1" applyBorder="1" applyAlignment="1" applyProtection="1">
      <alignment horizontal="center" vertical="center" wrapText="1"/>
      <protection locked="0"/>
    </xf>
    <xf numFmtId="0" fontId="55" fillId="26" borderId="49" xfId="0" applyFont="1" applyFill="1" applyBorder="1" applyAlignment="1">
      <alignment horizontal="center" vertical="center" wrapText="1"/>
    </xf>
    <xf numFmtId="0" fontId="55" fillId="26" borderId="23" xfId="0" applyFont="1" applyFill="1" applyBorder="1" applyAlignment="1">
      <alignment horizontal="center" vertical="center" wrapText="1"/>
    </xf>
    <xf numFmtId="0" fontId="56" fillId="0" borderId="12" xfId="0" applyFont="1" applyBorder="1" applyAlignment="1">
      <alignment horizontal="center"/>
    </xf>
    <xf numFmtId="0" fontId="34" fillId="0" borderId="12" xfId="0" applyFont="1" applyBorder="1" applyAlignment="1" applyProtection="1">
      <alignment vertical="center" wrapText="1"/>
      <protection locked="0"/>
    </xf>
    <xf numFmtId="0" fontId="55" fillId="26" borderId="12" xfId="0" applyFont="1" applyFill="1" applyBorder="1" applyAlignment="1">
      <alignment horizontal="center" vertical="center" wrapText="1"/>
    </xf>
    <xf numFmtId="0" fontId="56" fillId="0" borderId="22" xfId="0" applyFont="1" applyBorder="1" applyAlignment="1">
      <alignment horizontal="center"/>
    </xf>
    <xf numFmtId="0" fontId="56" fillId="0" borderId="23" xfId="0" applyFont="1" applyBorder="1" applyAlignment="1">
      <alignment horizontal="center"/>
    </xf>
    <xf numFmtId="14" fontId="34" fillId="0" borderId="12" xfId="0" applyNumberFormat="1" applyFont="1" applyBorder="1" applyAlignment="1" applyProtection="1">
      <alignment horizontal="center" vertical="center"/>
      <protection locked="0"/>
    </xf>
    <xf numFmtId="0" fontId="55" fillId="0" borderId="12" xfId="0" applyFont="1" applyBorder="1" applyAlignment="1" applyProtection="1">
      <alignment horizontal="left" vertical="center" wrapText="1"/>
      <protection locked="0"/>
    </xf>
    <xf numFmtId="0" fontId="34" fillId="0" borderId="23" xfId="0" applyFont="1" applyBorder="1" applyAlignment="1" applyProtection="1">
      <alignment vertical="center" wrapText="1"/>
      <protection locked="0"/>
    </xf>
    <xf numFmtId="14" fontId="34" fillId="0" borderId="23" xfId="0" applyNumberFormat="1" applyFont="1" applyBorder="1" applyAlignment="1" applyProtection="1">
      <alignment horizontal="center" vertical="center"/>
      <protection locked="0"/>
    </xf>
    <xf numFmtId="0" fontId="57" fillId="6" borderId="12" xfId="2" applyFont="1" applyFill="1" applyBorder="1" applyAlignment="1" applyProtection="1">
      <alignment horizontal="left" vertical="center" wrapText="1"/>
      <protection locked="0"/>
    </xf>
    <xf numFmtId="0" fontId="15" fillId="0" borderId="12" xfId="0" applyFont="1" applyBorder="1" applyAlignment="1">
      <alignment horizontal="left" vertical="center" wrapText="1"/>
    </xf>
    <xf numFmtId="0" fontId="58" fillId="6" borderId="12" xfId="2" applyFont="1" applyFill="1" applyBorder="1" applyAlignment="1" applyProtection="1">
      <alignment horizontal="left" vertical="center" wrapText="1"/>
      <protection locked="0"/>
    </xf>
    <xf numFmtId="14" fontId="56" fillId="0" borderId="22" xfId="0" applyNumberFormat="1" applyFont="1" applyBorder="1" applyAlignment="1" applyProtection="1">
      <alignment horizontal="left" vertical="center"/>
      <protection locked="0"/>
    </xf>
    <xf numFmtId="14" fontId="56" fillId="0" borderId="12" xfId="0" applyNumberFormat="1" applyFont="1" applyBorder="1" applyAlignment="1" applyProtection="1">
      <alignment horizontal="left" vertical="center"/>
      <protection locked="0"/>
    </xf>
    <xf numFmtId="0" fontId="20" fillId="0" borderId="22" xfId="0" applyFont="1" applyBorder="1" applyAlignment="1">
      <alignment horizontal="left" vertical="center"/>
    </xf>
    <xf numFmtId="0" fontId="20" fillId="0" borderId="49" xfId="0" applyFont="1" applyBorder="1" applyAlignment="1">
      <alignment horizontal="left" vertical="center"/>
    </xf>
    <xf numFmtId="0" fontId="20" fillId="0" borderId="23" xfId="0" applyFont="1" applyBorder="1" applyAlignment="1">
      <alignment horizontal="left" vertical="center"/>
    </xf>
    <xf numFmtId="0" fontId="34" fillId="0" borderId="12" xfId="0" applyFont="1" applyBorder="1" applyAlignment="1">
      <alignment horizontal="left" vertical="center" wrapText="1"/>
    </xf>
    <xf numFmtId="0" fontId="34" fillId="0" borderId="12" xfId="0" applyFont="1" applyBorder="1" applyAlignment="1">
      <alignment horizontal="left" vertical="center"/>
    </xf>
    <xf numFmtId="0" fontId="57" fillId="6" borderId="22" xfId="2" applyFont="1" applyFill="1" applyBorder="1" applyAlignment="1" applyProtection="1">
      <alignment horizontal="left" vertical="center" wrapText="1"/>
      <protection locked="0"/>
    </xf>
    <xf numFmtId="0" fontId="57" fillId="6" borderId="49" xfId="2" applyFont="1" applyFill="1" applyBorder="1" applyAlignment="1" applyProtection="1">
      <alignment horizontal="left" vertical="center" wrapText="1"/>
      <protection locked="0"/>
    </xf>
    <xf numFmtId="0" fontId="57" fillId="6" borderId="23" xfId="2" applyFont="1" applyFill="1" applyBorder="1" applyAlignment="1" applyProtection="1">
      <alignment horizontal="left" vertical="center" wrapText="1"/>
      <protection locked="0"/>
    </xf>
    <xf numFmtId="0" fontId="43" fillId="0" borderId="12" xfId="0" applyFont="1" applyBorder="1" applyAlignment="1">
      <alignment horizontal="left" wrapText="1"/>
    </xf>
    <xf numFmtId="0" fontId="43" fillId="0" borderId="12" xfId="0" applyFont="1" applyBorder="1" applyAlignment="1">
      <alignment horizontal="left"/>
    </xf>
    <xf numFmtId="0" fontId="58" fillId="6" borderId="22" xfId="2" applyFont="1" applyFill="1" applyBorder="1" applyAlignment="1" applyProtection="1">
      <alignment horizontal="left" vertical="center" wrapText="1"/>
      <protection locked="0"/>
    </xf>
    <xf numFmtId="0" fontId="58" fillId="6" borderId="49" xfId="2" applyFont="1" applyFill="1" applyBorder="1" applyAlignment="1" applyProtection="1">
      <alignment horizontal="left" vertical="center" wrapText="1"/>
      <protection locked="0"/>
    </xf>
    <xf numFmtId="0" fontId="58" fillId="6" borderId="23" xfId="2" applyFont="1" applyFill="1" applyBorder="1" applyAlignment="1" applyProtection="1">
      <alignment horizontal="left" vertical="center" wrapText="1"/>
      <protection locked="0"/>
    </xf>
    <xf numFmtId="0" fontId="13" fillId="0" borderId="22" xfId="0" applyFont="1" applyBorder="1" applyAlignment="1">
      <alignment horizontal="left" vertical="center" wrapText="1"/>
    </xf>
    <xf numFmtId="0" fontId="13" fillId="0" borderId="23" xfId="0" applyFont="1" applyBorder="1" applyAlignment="1">
      <alignment horizontal="left" vertical="center" wrapText="1"/>
    </xf>
    <xf numFmtId="0" fontId="56" fillId="0" borderId="134" xfId="0" applyFont="1" applyBorder="1" applyAlignment="1" applyProtection="1">
      <alignment horizontal="left" vertical="center" wrapText="1"/>
      <protection locked="0"/>
    </xf>
    <xf numFmtId="0" fontId="56" fillId="0" borderId="49" xfId="0" applyFont="1" applyBorder="1" applyAlignment="1" applyProtection="1">
      <alignment horizontal="left" vertical="center" wrapText="1"/>
      <protection locked="0"/>
    </xf>
    <xf numFmtId="0" fontId="55" fillId="26" borderId="22" xfId="0" applyFont="1" applyFill="1" applyBorder="1" applyAlignment="1">
      <alignment horizontal="center" vertical="center" wrapText="1"/>
    </xf>
    <xf numFmtId="0" fontId="34" fillId="0" borderId="22" xfId="0" applyFont="1" applyBorder="1" applyAlignment="1" applyProtection="1">
      <alignment vertical="center" wrapText="1"/>
      <protection locked="0"/>
    </xf>
    <xf numFmtId="14" fontId="34" fillId="0" borderId="22" xfId="0" applyNumberFormat="1" applyFont="1" applyBorder="1" applyAlignment="1" applyProtection="1">
      <alignment horizontal="center" vertical="center"/>
      <protection locked="0"/>
    </xf>
    <xf numFmtId="0" fontId="43" fillId="0" borderId="12" xfId="0" applyFont="1" applyBorder="1" applyAlignment="1">
      <alignment horizontal="left" vertical="center" wrapText="1"/>
    </xf>
    <xf numFmtId="0" fontId="43" fillId="0" borderId="12" xfId="0" applyFont="1" applyBorder="1" applyAlignment="1">
      <alignment horizontal="left" vertical="center"/>
    </xf>
    <xf numFmtId="0" fontId="54" fillId="22" borderId="12" xfId="0" applyFont="1" applyFill="1" applyBorder="1" applyAlignment="1">
      <alignment horizontal="center" vertical="center" wrapText="1"/>
    </xf>
    <xf numFmtId="0" fontId="54" fillId="24" borderId="12" xfId="0" applyFont="1" applyFill="1" applyBorder="1" applyAlignment="1" applyProtection="1">
      <alignment horizontal="center" vertical="center" wrapText="1"/>
      <protection locked="0"/>
    </xf>
    <xf numFmtId="0" fontId="54" fillId="8" borderId="13" xfId="0" applyFont="1" applyFill="1" applyBorder="1" applyAlignment="1">
      <alignment horizontal="center" vertical="center" wrapText="1"/>
    </xf>
    <xf numFmtId="0" fontId="54" fillId="8" borderId="14" xfId="0" applyFont="1" applyFill="1" applyBorder="1" applyAlignment="1">
      <alignment horizontal="center" vertical="center" wrapText="1"/>
    </xf>
    <xf numFmtId="0" fontId="54" fillId="8" borderId="15" xfId="0" applyFont="1" applyFill="1" applyBorder="1" applyAlignment="1">
      <alignment horizontal="center" vertical="center" wrapText="1"/>
    </xf>
    <xf numFmtId="0" fontId="54" fillId="8" borderId="16" xfId="0" applyFont="1" applyFill="1" applyBorder="1" applyAlignment="1">
      <alignment horizontal="center" vertical="center" wrapText="1"/>
    </xf>
    <xf numFmtId="0" fontId="54" fillId="8" borderId="17" xfId="0" applyFont="1" applyFill="1" applyBorder="1" applyAlignment="1">
      <alignment horizontal="center" vertical="center" wrapText="1"/>
    </xf>
    <xf numFmtId="0" fontId="54" fillId="8" borderId="18" xfId="0" applyFont="1" applyFill="1" applyBorder="1" applyAlignment="1">
      <alignment horizontal="center" vertical="center" wrapText="1"/>
    </xf>
    <xf numFmtId="0" fontId="54" fillId="21" borderId="124" xfId="0" applyFont="1" applyFill="1" applyBorder="1" applyAlignment="1">
      <alignment horizontal="center" vertical="center" wrapText="1"/>
    </xf>
    <xf numFmtId="0" fontId="54" fillId="21" borderId="125" xfId="0" applyFont="1" applyFill="1" applyBorder="1" applyAlignment="1">
      <alignment horizontal="center" vertical="center" wrapText="1"/>
    </xf>
    <xf numFmtId="0" fontId="54" fillId="21" borderId="22" xfId="0" applyFont="1" applyFill="1" applyBorder="1" applyAlignment="1" applyProtection="1">
      <alignment horizontal="center" vertical="center" wrapText="1"/>
      <protection locked="0"/>
    </xf>
    <xf numFmtId="0" fontId="54" fillId="21" borderId="49" xfId="0" applyFont="1" applyFill="1" applyBorder="1" applyAlignment="1" applyProtection="1">
      <alignment horizontal="center" vertical="center" wrapText="1"/>
      <protection locked="0"/>
    </xf>
    <xf numFmtId="0" fontId="54" fillId="21" borderId="126" xfId="0" applyFont="1" applyFill="1" applyBorder="1" applyAlignment="1" applyProtection="1">
      <alignment horizontal="center" vertical="center" wrapText="1"/>
      <protection locked="0"/>
    </xf>
    <xf numFmtId="0" fontId="54" fillId="21" borderId="129" xfId="0" applyFont="1" applyFill="1" applyBorder="1" applyAlignment="1" applyProtection="1">
      <alignment horizontal="center" vertical="center" wrapText="1"/>
      <protection locked="0"/>
    </xf>
    <xf numFmtId="0" fontId="54" fillId="21" borderId="29" xfId="0" applyFont="1" applyFill="1" applyBorder="1" applyAlignment="1" applyProtection="1">
      <alignment horizontal="center" vertical="center" wrapText="1"/>
      <protection locked="0"/>
    </xf>
    <xf numFmtId="0" fontId="54" fillId="21" borderId="120" xfId="0" applyFont="1" applyFill="1" applyBorder="1" applyAlignment="1">
      <alignment horizontal="center" vertical="center" wrapText="1"/>
    </xf>
    <xf numFmtId="0" fontId="54" fillId="21" borderId="121" xfId="0" applyFont="1" applyFill="1" applyBorder="1" applyAlignment="1">
      <alignment horizontal="center" vertical="center" wrapText="1"/>
    </xf>
    <xf numFmtId="0" fontId="54" fillId="21" borderId="122" xfId="0" applyFont="1" applyFill="1" applyBorder="1" applyAlignment="1">
      <alignment horizontal="center" vertical="center" wrapText="1"/>
    </xf>
    <xf numFmtId="0" fontId="54" fillId="21" borderId="123" xfId="0" applyFont="1" applyFill="1" applyBorder="1" applyAlignment="1">
      <alignment horizontal="center" vertical="center" wrapText="1"/>
    </xf>
    <xf numFmtId="0" fontId="54" fillId="21" borderId="12" xfId="0" applyFont="1" applyFill="1" applyBorder="1" applyAlignment="1" applyProtection="1">
      <alignment horizontal="center" vertical="center"/>
      <protection locked="0"/>
    </xf>
    <xf numFmtId="0" fontId="54" fillId="22" borderId="12" xfId="0" applyFont="1" applyFill="1" applyBorder="1" applyAlignment="1" applyProtection="1">
      <alignment horizontal="center" vertical="center" wrapText="1"/>
      <protection locked="0"/>
    </xf>
    <xf numFmtId="0" fontId="54" fillId="23" borderId="13" xfId="0" applyFont="1" applyFill="1" applyBorder="1" applyAlignment="1">
      <alignment horizontal="center" vertical="center" wrapText="1"/>
    </xf>
    <xf numFmtId="0" fontId="54" fillId="23" borderId="14" xfId="0" applyFont="1" applyFill="1" applyBorder="1" applyAlignment="1">
      <alignment horizontal="center" vertical="center" wrapText="1"/>
    </xf>
    <xf numFmtId="0" fontId="54" fillId="23" borderId="15" xfId="0" applyFont="1" applyFill="1" applyBorder="1" applyAlignment="1">
      <alignment horizontal="center" vertical="center" wrapText="1"/>
    </xf>
    <xf numFmtId="0" fontId="54" fillId="23" borderId="16" xfId="0" applyFont="1" applyFill="1" applyBorder="1" applyAlignment="1">
      <alignment horizontal="center" vertical="center" wrapText="1"/>
    </xf>
    <xf numFmtId="0" fontId="54" fillId="23" borderId="17" xfId="0" applyFont="1" applyFill="1" applyBorder="1" applyAlignment="1">
      <alignment horizontal="center" vertical="center" wrapText="1"/>
    </xf>
    <xf numFmtId="0" fontId="54" fillId="23" borderId="18" xfId="0" applyFont="1" applyFill="1" applyBorder="1" applyAlignment="1">
      <alignment horizontal="center" vertical="center" wrapText="1"/>
    </xf>
    <xf numFmtId="0" fontId="43" fillId="0" borderId="109" xfId="0" applyFont="1" applyBorder="1" applyAlignment="1">
      <alignment horizontal="center" vertical="center"/>
    </xf>
    <xf numFmtId="0" fontId="43" fillId="0" borderId="110" xfId="0" applyFont="1" applyBorder="1" applyAlignment="1">
      <alignment horizontal="center" vertical="center"/>
    </xf>
    <xf numFmtId="0" fontId="43" fillId="0" borderId="111" xfId="0" applyFont="1" applyBorder="1" applyAlignment="1">
      <alignment horizontal="center" vertical="center"/>
    </xf>
    <xf numFmtId="0" fontId="43" fillId="0" borderId="113" xfId="0" applyFont="1" applyBorder="1" applyAlignment="1">
      <alignment horizontal="center" vertical="center"/>
    </xf>
    <xf numFmtId="0" fontId="43" fillId="0" borderId="114" xfId="0" applyFont="1" applyBorder="1" applyAlignment="1">
      <alignment horizontal="center" vertical="center"/>
    </xf>
    <xf numFmtId="0" fontId="43" fillId="0" borderId="115" xfId="0" applyFont="1" applyBorder="1" applyAlignment="1">
      <alignment horizontal="center" vertical="center"/>
    </xf>
    <xf numFmtId="0" fontId="43" fillId="0" borderId="116" xfId="0" applyFont="1" applyBorder="1" applyAlignment="1">
      <alignment horizontal="center" vertical="center"/>
    </xf>
    <xf numFmtId="0" fontId="43" fillId="0" borderId="117" xfId="0" applyFont="1" applyBorder="1" applyAlignment="1">
      <alignment horizontal="center" vertical="center"/>
    </xf>
    <xf numFmtId="0" fontId="43" fillId="0" borderId="118" xfId="0" applyFont="1" applyBorder="1" applyAlignment="1">
      <alignment horizontal="center" vertical="center"/>
    </xf>
    <xf numFmtId="0" fontId="51" fillId="12" borderId="111" xfId="0" applyFont="1" applyFill="1" applyBorder="1" applyAlignment="1">
      <alignment horizontal="center" vertical="center"/>
    </xf>
    <xf numFmtId="0" fontId="51" fillId="0" borderId="111" xfId="0" applyFont="1" applyBorder="1" applyAlignment="1">
      <alignment horizontal="center" vertical="center"/>
    </xf>
    <xf numFmtId="0" fontId="15" fillId="0" borderId="112" xfId="0" applyFont="1" applyBorder="1" applyAlignment="1">
      <alignment horizontal="center"/>
    </xf>
    <xf numFmtId="0" fontId="15" fillId="0" borderId="0" xfId="0" applyFont="1" applyAlignment="1">
      <alignment horizontal="center"/>
    </xf>
    <xf numFmtId="0" fontId="15" fillId="0" borderId="119" xfId="0" applyFont="1" applyBorder="1" applyAlignment="1">
      <alignment horizontal="center"/>
    </xf>
    <xf numFmtId="0" fontId="15" fillId="0" borderId="17" xfId="0" applyFont="1" applyBorder="1" applyAlignment="1">
      <alignment horizontal="center"/>
    </xf>
    <xf numFmtId="0" fontId="52" fillId="12" borderId="115" xfId="0" applyFont="1" applyFill="1" applyBorder="1" applyAlignment="1">
      <alignment horizontal="center" vertical="center"/>
    </xf>
    <xf numFmtId="0" fontId="52" fillId="0" borderId="115" xfId="0" applyFont="1" applyBorder="1" applyAlignment="1">
      <alignment horizontal="center" vertical="center"/>
    </xf>
    <xf numFmtId="0" fontId="53" fillId="6" borderId="115" xfId="0" applyFont="1" applyFill="1" applyBorder="1" applyAlignment="1">
      <alignment horizontal="center" vertical="center"/>
    </xf>
    <xf numFmtId="0" fontId="3" fillId="2" borderId="19"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9" fillId="0" borderId="19" xfId="0" applyFont="1" applyBorder="1" applyAlignment="1">
      <alignment horizontal="center"/>
    </xf>
    <xf numFmtId="0" fontId="9" fillId="0" borderId="20" xfId="0" applyFont="1" applyBorder="1" applyAlignment="1">
      <alignment horizontal="center"/>
    </xf>
    <xf numFmtId="0" fontId="9" fillId="0" borderId="21" xfId="0" applyFont="1" applyBorder="1" applyAlignment="1">
      <alignment horizontal="center"/>
    </xf>
    <xf numFmtId="0" fontId="9" fillId="0" borderId="13" xfId="0" applyFont="1" applyBorder="1" applyAlignment="1">
      <alignment horizontal="center"/>
    </xf>
    <xf numFmtId="0" fontId="9" fillId="0" borderId="15" xfId="0" applyFont="1" applyBorder="1" applyAlignment="1">
      <alignment horizontal="center"/>
    </xf>
    <xf numFmtId="0" fontId="9" fillId="0" borderId="14" xfId="0" applyFont="1" applyBorder="1" applyAlignment="1">
      <alignment horizontal="center"/>
    </xf>
    <xf numFmtId="0" fontId="12" fillId="0" borderId="19" xfId="0" applyFont="1" applyBorder="1" applyAlignment="1">
      <alignment horizontal="center"/>
    </xf>
    <xf numFmtId="0" fontId="10" fillId="0" borderId="20" xfId="0" applyFont="1" applyBorder="1" applyAlignment="1">
      <alignment horizontal="center"/>
    </xf>
    <xf numFmtId="0" fontId="10" fillId="0" borderId="21" xfId="0" applyFont="1" applyBorder="1" applyAlignment="1">
      <alignment horizontal="center"/>
    </xf>
    <xf numFmtId="0" fontId="17" fillId="0" borderId="19" xfId="0" applyFont="1" applyBorder="1" applyAlignment="1">
      <alignment horizontal="center"/>
    </xf>
    <xf numFmtId="0" fontId="17" fillId="0" borderId="20" xfId="0" applyFont="1" applyBorder="1" applyAlignment="1">
      <alignment horizontal="center"/>
    </xf>
    <xf numFmtId="0" fontId="17" fillId="0" borderId="21" xfId="0" applyFont="1" applyBorder="1" applyAlignment="1">
      <alignment horizontal="center"/>
    </xf>
    <xf numFmtId="0" fontId="13" fillId="5" borderId="80" xfId="0" applyFont="1" applyFill="1" applyBorder="1" applyAlignment="1">
      <alignment horizontal="center" vertical="center" wrapText="1"/>
    </xf>
    <xf numFmtId="0" fontId="13" fillId="5" borderId="81" xfId="0" applyFont="1" applyFill="1" applyBorder="1" applyAlignment="1">
      <alignment horizontal="center" vertical="center"/>
    </xf>
    <xf numFmtId="0" fontId="13" fillId="5" borderId="100" xfId="0" applyFont="1" applyFill="1" applyBorder="1" applyAlignment="1">
      <alignment horizontal="center" vertical="center" wrapText="1"/>
    </xf>
    <xf numFmtId="0" fontId="13" fillId="5" borderId="27" xfId="0" applyFont="1" applyFill="1" applyBorder="1" applyAlignment="1">
      <alignment horizontal="center" vertical="center" wrapText="1"/>
    </xf>
    <xf numFmtId="0" fontId="13" fillId="5" borderId="101" xfId="0" applyFont="1" applyFill="1" applyBorder="1" applyAlignment="1">
      <alignment horizontal="center"/>
    </xf>
    <xf numFmtId="0" fontId="13" fillId="5" borderId="102" xfId="0" applyFont="1" applyFill="1" applyBorder="1" applyAlignment="1">
      <alignment horizontal="center"/>
    </xf>
    <xf numFmtId="0" fontId="18" fillId="2" borderId="1" xfId="0" applyFont="1" applyFill="1" applyBorder="1" applyAlignment="1">
      <alignment vertical="center"/>
    </xf>
    <xf numFmtId="0" fontId="18" fillId="2" borderId="0" xfId="0" applyFont="1" applyFill="1" applyBorder="1" applyAlignment="1">
      <alignment vertical="center"/>
    </xf>
    <xf numFmtId="0" fontId="3" fillId="2" borderId="1" xfId="0" applyFont="1" applyFill="1" applyBorder="1" applyAlignment="1">
      <alignment vertical="center"/>
    </xf>
    <xf numFmtId="0" fontId="3" fillId="2" borderId="0" xfId="0" applyFont="1" applyFill="1" applyBorder="1" applyAlignment="1">
      <alignment vertical="center"/>
    </xf>
    <xf numFmtId="0" fontId="16" fillId="5" borderId="100" xfId="0" applyFont="1" applyFill="1" applyBorder="1" applyAlignment="1">
      <alignment horizontal="center" vertical="center" wrapText="1"/>
    </xf>
    <xf numFmtId="0" fontId="15" fillId="6" borderId="12" xfId="0" applyFont="1" applyFill="1" applyBorder="1" applyAlignment="1">
      <alignment horizontal="center" vertical="center" wrapText="1"/>
    </xf>
    <xf numFmtId="0" fontId="14" fillId="9" borderId="96" xfId="0" applyFont="1" applyFill="1" applyBorder="1" applyAlignment="1">
      <alignment horizontal="center" vertical="center" textRotation="90"/>
    </xf>
    <xf numFmtId="0" fontId="14" fillId="9" borderId="97" xfId="0" applyFont="1" applyFill="1" applyBorder="1" applyAlignment="1">
      <alignment horizontal="center" vertical="center" textRotation="90"/>
    </xf>
    <xf numFmtId="0" fontId="14" fillId="9" borderId="98" xfId="0" applyFont="1" applyFill="1" applyBorder="1" applyAlignment="1">
      <alignment horizontal="center" vertical="center" textRotation="90"/>
    </xf>
    <xf numFmtId="0" fontId="13" fillId="5" borderId="94" xfId="0" applyFont="1" applyFill="1" applyBorder="1" applyAlignment="1">
      <alignment horizontal="center" vertical="center"/>
    </xf>
    <xf numFmtId="0" fontId="13" fillId="5" borderId="95" xfId="0" applyFont="1" applyFill="1" applyBorder="1" applyAlignment="1">
      <alignment horizontal="center" vertical="center"/>
    </xf>
    <xf numFmtId="0" fontId="13" fillId="5" borderId="100" xfId="0" applyFont="1" applyFill="1" applyBorder="1" applyAlignment="1">
      <alignment horizontal="center" vertical="center"/>
    </xf>
    <xf numFmtId="0" fontId="13" fillId="5" borderId="27" xfId="0" applyFont="1" applyFill="1" applyBorder="1" applyAlignment="1">
      <alignment horizontal="center" vertical="center"/>
    </xf>
    <xf numFmtId="0" fontId="13" fillId="5" borderId="101" xfId="0" applyFont="1" applyFill="1" applyBorder="1" applyAlignment="1">
      <alignment horizontal="center" wrapText="1"/>
    </xf>
    <xf numFmtId="0" fontId="13" fillId="5" borderId="103" xfId="0" applyFont="1" applyFill="1" applyBorder="1" applyAlignment="1">
      <alignment horizontal="center" wrapText="1"/>
    </xf>
    <xf numFmtId="0" fontId="13" fillId="5" borderId="102" xfId="0" applyFont="1" applyFill="1" applyBorder="1" applyAlignment="1">
      <alignment horizontal="center" wrapText="1"/>
    </xf>
    <xf numFmtId="0" fontId="14" fillId="7" borderId="0" xfId="0" applyFont="1" applyFill="1" applyBorder="1" applyAlignment="1">
      <alignment vertical="center" textRotation="90"/>
    </xf>
    <xf numFmtId="0" fontId="14" fillId="8" borderId="94" xfId="0" applyFont="1" applyFill="1" applyBorder="1" applyAlignment="1">
      <alignment horizontal="center" vertical="center" textRotation="90"/>
    </xf>
    <xf numFmtId="0" fontId="14" fillId="8" borderId="29" xfId="0" applyFont="1" applyFill="1" applyBorder="1" applyAlignment="1">
      <alignment horizontal="center" vertical="center" textRotation="90"/>
    </xf>
    <xf numFmtId="0" fontId="14" fillId="8" borderId="95" xfId="0" applyFont="1" applyFill="1" applyBorder="1" applyAlignment="1">
      <alignment horizontal="center" vertical="center" textRotation="90"/>
    </xf>
    <xf numFmtId="0" fontId="1" fillId="3" borderId="5" xfId="0" applyFont="1" applyFill="1" applyBorder="1" applyAlignment="1">
      <alignment horizontal="left" vertical="center" wrapText="1"/>
    </xf>
    <xf numFmtId="0" fontId="1" fillId="3" borderId="7" xfId="0" applyFont="1" applyFill="1" applyBorder="1" applyAlignment="1">
      <alignment horizontal="left" vertical="center" wrapText="1"/>
    </xf>
    <xf numFmtId="0" fontId="3" fillId="13" borderId="37" xfId="0" applyFont="1" applyFill="1" applyBorder="1" applyAlignment="1">
      <alignment horizontal="center" vertical="center"/>
    </xf>
    <xf numFmtId="0" fontId="3" fillId="13" borderId="34" xfId="0" applyFont="1" applyFill="1" applyBorder="1" applyAlignment="1">
      <alignment horizontal="center" vertical="center"/>
    </xf>
    <xf numFmtId="0" fontId="3" fillId="13" borderId="29" xfId="0" applyFont="1" applyFill="1" applyBorder="1" applyAlignment="1">
      <alignment horizontal="center" vertical="center"/>
    </xf>
    <xf numFmtId="0" fontId="3" fillId="13" borderId="0" xfId="0" applyFont="1" applyFill="1" applyBorder="1" applyAlignment="1">
      <alignment horizontal="center" vertical="center"/>
    </xf>
    <xf numFmtId="0" fontId="10" fillId="0" borderId="19" xfId="0" applyFont="1" applyBorder="1" applyAlignment="1">
      <alignment horizontal="center"/>
    </xf>
    <xf numFmtId="0" fontId="9" fillId="0" borderId="19" xfId="0" applyFont="1" applyBorder="1"/>
    <xf numFmtId="0" fontId="9" fillId="0" borderId="20" xfId="0" applyFont="1" applyBorder="1"/>
    <xf numFmtId="0" fontId="9" fillId="0" borderId="21" xfId="0" applyFont="1" applyBorder="1"/>
    <xf numFmtId="0" fontId="7" fillId="11" borderId="8" xfId="0" applyFont="1" applyFill="1" applyBorder="1" applyAlignment="1">
      <alignment horizontal="center" vertical="center" wrapText="1"/>
    </xf>
    <xf numFmtId="0" fontId="7" fillId="11" borderId="39" xfId="0" applyFont="1" applyFill="1" applyBorder="1" applyAlignment="1">
      <alignment horizontal="center" vertical="center" wrapText="1"/>
    </xf>
    <xf numFmtId="0" fontId="9" fillId="0" borderId="74" xfId="0" applyFont="1" applyBorder="1" applyAlignment="1">
      <alignment horizontal="center" vertical="center"/>
    </xf>
    <xf numFmtId="0" fontId="9" fillId="0" borderId="20" xfId="0" applyFont="1" applyBorder="1" applyAlignment="1">
      <alignment horizontal="center" vertical="center"/>
    </xf>
    <xf numFmtId="0" fontId="9" fillId="0" borderId="86" xfId="0" applyFont="1" applyBorder="1" applyAlignment="1">
      <alignment horizontal="center" vertical="center"/>
    </xf>
    <xf numFmtId="0" fontId="9" fillId="0" borderId="85" xfId="0" applyFont="1" applyBorder="1" applyAlignment="1">
      <alignment horizontal="center"/>
    </xf>
    <xf numFmtId="0" fontId="9" fillId="0" borderId="68" xfId="0" applyFont="1" applyBorder="1" applyAlignment="1">
      <alignment horizontal="center"/>
    </xf>
    <xf numFmtId="0" fontId="9" fillId="0" borderId="86" xfId="0" applyFont="1" applyBorder="1" applyAlignment="1">
      <alignment horizontal="center"/>
    </xf>
    <xf numFmtId="0" fontId="0" fillId="0" borderId="74" xfId="0" applyBorder="1" applyAlignment="1">
      <alignment horizontal="center"/>
    </xf>
    <xf numFmtId="0" fontId="0" fillId="0" borderId="85" xfId="0" applyBorder="1" applyAlignment="1">
      <alignment horizontal="center"/>
    </xf>
    <xf numFmtId="0" fontId="0" fillId="0" borderId="68" xfId="0" applyBorder="1" applyAlignment="1">
      <alignment horizontal="center"/>
    </xf>
    <xf numFmtId="0" fontId="0" fillId="0" borderId="86" xfId="0" applyBorder="1" applyAlignment="1">
      <alignment horizontal="center"/>
    </xf>
    <xf numFmtId="0" fontId="26" fillId="0" borderId="82" xfId="0" applyFont="1" applyBorder="1" applyAlignment="1">
      <alignment horizontal="center"/>
    </xf>
    <xf numFmtId="0" fontId="26" fillId="0" borderId="65" xfId="0" applyFont="1" applyBorder="1" applyAlignment="1">
      <alignment horizontal="center"/>
    </xf>
    <xf numFmtId="0" fontId="26" fillId="0" borderId="66" xfId="0" applyFont="1" applyBorder="1" applyAlignment="1">
      <alignment horizontal="center"/>
    </xf>
    <xf numFmtId="0" fontId="26" fillId="0" borderId="83" xfId="0" applyFont="1" applyBorder="1" applyAlignment="1">
      <alignment horizontal="center"/>
    </xf>
    <xf numFmtId="0" fontId="26" fillId="0" borderId="77" xfId="0" applyFont="1" applyBorder="1" applyAlignment="1">
      <alignment horizontal="center"/>
    </xf>
    <xf numFmtId="0" fontId="26" fillId="0" borderId="64" xfId="0" applyFont="1" applyBorder="1" applyAlignment="1">
      <alignment horizontal="center"/>
    </xf>
    <xf numFmtId="0" fontId="26" fillId="0" borderId="67" xfId="0" applyFont="1" applyBorder="1" applyAlignment="1">
      <alignment horizontal="center"/>
    </xf>
    <xf numFmtId="0" fontId="26" fillId="0" borderId="84" xfId="0" applyFont="1" applyBorder="1" applyAlignment="1">
      <alignment horizontal="center"/>
    </xf>
    <xf numFmtId="0" fontId="3" fillId="14" borderId="29" xfId="0" applyFont="1" applyFill="1" applyBorder="1" applyAlignment="1">
      <alignment horizontal="center" vertical="center"/>
    </xf>
    <xf numFmtId="0" fontId="3" fillId="14" borderId="0" xfId="0" applyFont="1" applyFill="1" applyBorder="1" applyAlignment="1">
      <alignment horizontal="center" vertical="center"/>
    </xf>
    <xf numFmtId="0" fontId="3" fillId="14" borderId="11" xfId="0" applyFont="1" applyFill="1" applyBorder="1" applyAlignment="1">
      <alignment horizontal="center" vertical="center"/>
    </xf>
    <xf numFmtId="0" fontId="3" fillId="14" borderId="47" xfId="0" applyFont="1" applyFill="1" applyBorder="1" applyAlignment="1">
      <alignment horizontal="center" vertical="center"/>
    </xf>
    <xf numFmtId="0" fontId="3" fillId="14" borderId="36" xfId="0" applyFont="1" applyFill="1" applyBorder="1" applyAlignment="1">
      <alignment horizontal="center" vertical="center"/>
    </xf>
    <xf numFmtId="0" fontId="7" fillId="11" borderId="7" xfId="0" applyFont="1" applyFill="1" applyBorder="1" applyAlignment="1">
      <alignment horizontal="center" vertical="center" wrapText="1"/>
    </xf>
    <xf numFmtId="0" fontId="9" fillId="0" borderId="19" xfId="0" applyFont="1" applyBorder="1" applyAlignment="1">
      <alignment horizontal="center" vertical="center"/>
    </xf>
    <xf numFmtId="0" fontId="9" fillId="0" borderId="21" xfId="0" applyFont="1" applyBorder="1" applyAlignment="1">
      <alignment horizontal="center" vertical="center"/>
    </xf>
    <xf numFmtId="0" fontId="12" fillId="0" borderId="20" xfId="0" applyFont="1" applyBorder="1" applyAlignment="1">
      <alignment horizontal="center"/>
    </xf>
    <xf numFmtId="0" fontId="12" fillId="0" borderId="21" xfId="0" applyFont="1" applyBorder="1" applyAlignment="1">
      <alignment horizontal="center"/>
    </xf>
    <xf numFmtId="0" fontId="17" fillId="15" borderId="64" xfId="0" applyFont="1" applyFill="1" applyBorder="1" applyAlignment="1">
      <alignment horizontal="center" vertical="center" wrapText="1"/>
    </xf>
    <xf numFmtId="0" fontId="17" fillId="15" borderId="65" xfId="0" applyFont="1" applyFill="1" applyBorder="1" applyAlignment="1">
      <alignment horizontal="center" vertical="center" wrapText="1"/>
    </xf>
    <xf numFmtId="0" fontId="31" fillId="14" borderId="17" xfId="0" applyFont="1" applyFill="1" applyBorder="1" applyAlignment="1">
      <alignment horizontal="center" vertical="center" wrapText="1"/>
    </xf>
    <xf numFmtId="0" fontId="31" fillId="14" borderId="14" xfId="0" applyFont="1" applyFill="1" applyBorder="1" applyAlignment="1">
      <alignment horizontal="center" vertical="center" wrapText="1"/>
    </xf>
    <xf numFmtId="0" fontId="18" fillId="2" borderId="16" xfId="0" applyFont="1" applyFill="1" applyBorder="1" applyAlignment="1">
      <alignment horizontal="center" vertical="center"/>
    </xf>
    <xf numFmtId="0" fontId="18" fillId="2" borderId="17" xfId="0" applyFont="1" applyFill="1" applyBorder="1" applyAlignment="1">
      <alignment horizontal="center" vertical="center"/>
    </xf>
    <xf numFmtId="0" fontId="17" fillId="15" borderId="67" xfId="0" applyFont="1" applyFill="1" applyBorder="1" applyAlignment="1">
      <alignment horizontal="center" vertical="center" wrapText="1"/>
    </xf>
    <xf numFmtId="0" fontId="17" fillId="15" borderId="68" xfId="0" applyFont="1" applyFill="1" applyBorder="1" applyAlignment="1">
      <alignment horizontal="center" vertical="center" wrapText="1"/>
    </xf>
    <xf numFmtId="0" fontId="17" fillId="15" borderId="66" xfId="0" applyFont="1" applyFill="1" applyBorder="1" applyAlignment="1">
      <alignment horizontal="center" vertical="center" wrapText="1"/>
    </xf>
    <xf numFmtId="0" fontId="17" fillId="15" borderId="63" xfId="0" applyFont="1" applyFill="1" applyBorder="1" applyAlignment="1">
      <alignment horizontal="center" vertical="center"/>
    </xf>
    <xf numFmtId="0" fontId="17" fillId="15" borderId="66" xfId="0" applyFont="1" applyFill="1" applyBorder="1" applyAlignment="1">
      <alignment horizontal="center" vertical="center"/>
    </xf>
    <xf numFmtId="0" fontId="17" fillId="16" borderId="67" xfId="0" applyFont="1" applyFill="1" applyBorder="1" applyAlignment="1">
      <alignment horizontal="center" vertical="center" wrapText="1"/>
    </xf>
    <xf numFmtId="0" fontId="17" fillId="16" borderId="66"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0" xfId="0" applyFont="1" applyFill="1"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17" fillId="3" borderId="73" xfId="0" applyFont="1" applyFill="1" applyBorder="1" applyAlignment="1">
      <alignment horizontal="center" vertical="center" wrapText="1"/>
    </xf>
    <xf numFmtId="0" fontId="17" fillId="3" borderId="74" xfId="0" applyFont="1" applyFill="1" applyBorder="1" applyAlignment="1">
      <alignment horizontal="center" vertical="center" wrapText="1"/>
    </xf>
    <xf numFmtId="0" fontId="17" fillId="3" borderId="76" xfId="0" applyFont="1" applyFill="1" applyBorder="1" applyAlignment="1">
      <alignment horizontal="center" vertical="center" wrapText="1"/>
    </xf>
    <xf numFmtId="0" fontId="31" fillId="14" borderId="33" xfId="0" applyFont="1" applyFill="1" applyBorder="1" applyAlignment="1">
      <alignment horizontal="center" vertical="center" wrapText="1"/>
    </xf>
    <xf numFmtId="0" fontId="31" fillId="14" borderId="30" xfId="0" applyFont="1" applyFill="1" applyBorder="1" applyAlignment="1">
      <alignment horizontal="center" vertical="center" wrapText="1"/>
    </xf>
    <xf numFmtId="0" fontId="18" fillId="2" borderId="1" xfId="0" applyFont="1" applyFill="1" applyBorder="1" applyAlignment="1">
      <alignment horizontal="center" vertical="center"/>
    </xf>
    <xf numFmtId="0" fontId="18" fillId="2" borderId="0" xfId="0" applyFont="1" applyFill="1" applyBorder="1" applyAlignment="1">
      <alignment horizontal="center" vertical="center"/>
    </xf>
    <xf numFmtId="0" fontId="17" fillId="3" borderId="69" xfId="0" applyFont="1" applyFill="1" applyBorder="1" applyAlignment="1" applyProtection="1">
      <alignment horizontal="center" vertical="center"/>
      <protection locked="0"/>
    </xf>
    <xf numFmtId="0" fontId="17" fillId="3" borderId="71" xfId="0" applyFont="1" applyFill="1" applyBorder="1" applyAlignment="1" applyProtection="1">
      <alignment horizontal="center" vertical="center"/>
      <protection locked="0"/>
    </xf>
    <xf numFmtId="0" fontId="0" fillId="0" borderId="14" xfId="0" applyBorder="1"/>
    <xf numFmtId="0" fontId="18" fillId="2" borderId="16" xfId="0" applyFont="1" applyFill="1" applyBorder="1" applyAlignment="1">
      <alignment vertical="center"/>
    </xf>
    <xf numFmtId="0" fontId="18" fillId="2" borderId="17" xfId="0" applyFont="1" applyFill="1" applyBorder="1" applyAlignment="1">
      <alignment vertical="center"/>
    </xf>
    <xf numFmtId="0" fontId="12" fillId="0" borderId="0" xfId="0" applyFont="1" applyBorder="1" applyAlignment="1">
      <alignment horizontal="center"/>
    </xf>
    <xf numFmtId="0" fontId="12" fillId="0" borderId="38" xfId="0" applyFont="1" applyBorder="1" applyAlignment="1">
      <alignment horizontal="center"/>
    </xf>
    <xf numFmtId="0" fontId="17" fillId="0" borderId="0" xfId="0" applyFont="1" applyBorder="1" applyAlignment="1">
      <alignment horizontal="center"/>
    </xf>
    <xf numFmtId="0" fontId="17" fillId="0" borderId="38" xfId="0" applyFont="1" applyBorder="1" applyAlignment="1">
      <alignment horizontal="center"/>
    </xf>
    <xf numFmtId="0" fontId="9" fillId="0" borderId="0" xfId="0" applyFont="1" applyBorder="1" applyAlignment="1">
      <alignment horizontal="center"/>
    </xf>
    <xf numFmtId="0" fontId="9" fillId="0" borderId="38" xfId="0" applyFont="1" applyBorder="1" applyAlignment="1">
      <alignment horizontal="center"/>
    </xf>
    <xf numFmtId="0" fontId="0" fillId="0" borderId="0" xfId="0" applyBorder="1"/>
    <xf numFmtId="0" fontId="0" fillId="0" borderId="38" xfId="0" applyBorder="1"/>
    <xf numFmtId="0" fontId="41" fillId="0" borderId="19" xfId="0" applyFont="1" applyBorder="1" applyAlignment="1">
      <alignment wrapText="1"/>
    </xf>
    <xf numFmtId="0" fontId="41" fillId="0" borderId="20" xfId="0" applyFont="1" applyBorder="1"/>
    <xf numFmtId="0" fontId="41" fillId="0" borderId="21" xfId="0" applyFont="1" applyBorder="1"/>
    <xf numFmtId="0" fontId="39" fillId="0" borderId="12" xfId="0" applyFont="1" applyBorder="1" applyAlignment="1">
      <alignment horizontal="center" vertical="center" wrapText="1"/>
    </xf>
    <xf numFmtId="0" fontId="39" fillId="0" borderId="12" xfId="0" applyFont="1" applyBorder="1" applyAlignment="1">
      <alignment horizontal="center" vertical="center"/>
    </xf>
    <xf numFmtId="0" fontId="36" fillId="0" borderId="22" xfId="0" applyFont="1" applyFill="1" applyBorder="1" applyAlignment="1">
      <alignment horizontal="center"/>
    </xf>
    <xf numFmtId="0" fontId="36" fillId="0" borderId="49" xfId="0" applyFont="1" applyFill="1" applyBorder="1" applyAlignment="1">
      <alignment horizontal="center"/>
    </xf>
    <xf numFmtId="0" fontId="36" fillId="0" borderId="88" xfId="0" applyFont="1" applyFill="1" applyBorder="1" applyAlignment="1">
      <alignment horizontal="center"/>
    </xf>
    <xf numFmtId="0" fontId="37" fillId="0" borderId="12" xfId="0" applyFont="1" applyFill="1" applyBorder="1" applyAlignment="1">
      <alignment horizontal="center"/>
    </xf>
    <xf numFmtId="0" fontId="33" fillId="0" borderId="15" xfId="0" applyFont="1" applyFill="1" applyBorder="1" applyAlignment="1">
      <alignment horizontal="center" vertical="center" wrapText="1"/>
    </xf>
    <xf numFmtId="0" fontId="33" fillId="0" borderId="40" xfId="0" applyFont="1" applyFill="1" applyBorder="1" applyAlignment="1">
      <alignment horizontal="center" vertical="center" wrapText="1"/>
    </xf>
    <xf numFmtId="0" fontId="33" fillId="0" borderId="90" xfId="0" applyFont="1" applyFill="1" applyBorder="1" applyAlignment="1">
      <alignment horizontal="center" vertical="center" wrapText="1"/>
    </xf>
    <xf numFmtId="0" fontId="37" fillId="0" borderId="19" xfId="0" applyFont="1" applyFill="1" applyBorder="1" applyAlignment="1">
      <alignment horizontal="center" vertical="center" wrapText="1"/>
    </xf>
    <xf numFmtId="0" fontId="37" fillId="0" borderId="20" xfId="0" applyFont="1" applyFill="1" applyBorder="1" applyAlignment="1">
      <alignment horizontal="center" vertical="center" wrapText="1"/>
    </xf>
    <xf numFmtId="0" fontId="37" fillId="0" borderId="21" xfId="0" applyFont="1" applyFill="1" applyBorder="1" applyAlignment="1">
      <alignment horizontal="center" vertical="center" wrapText="1"/>
    </xf>
    <xf numFmtId="0" fontId="0" fillId="0" borderId="91" xfId="0" applyBorder="1" applyAlignment="1">
      <alignment horizontal="center"/>
    </xf>
    <xf numFmtId="0" fontId="3" fillId="18" borderId="12" xfId="0" applyFont="1" applyFill="1" applyBorder="1" applyAlignment="1">
      <alignment horizontal="center" vertical="center" wrapText="1"/>
    </xf>
    <xf numFmtId="0" fontId="0" fillId="4" borderId="36" xfId="0" applyFill="1" applyBorder="1" applyAlignment="1">
      <alignment vertical="center" wrapText="1"/>
    </xf>
    <xf numFmtId="0" fontId="17" fillId="4" borderId="36" xfId="0" applyFont="1" applyFill="1" applyBorder="1" applyAlignment="1">
      <alignment horizontal="justify" vertical="center" wrapText="1"/>
    </xf>
    <xf numFmtId="0" fontId="0" fillId="4" borderId="36" xfId="0" applyFill="1" applyBorder="1"/>
    <xf numFmtId="0" fontId="17" fillId="4" borderId="9" xfId="0" applyFont="1" applyFill="1" applyBorder="1" applyAlignment="1">
      <alignment horizontal="justify" vertical="center" wrapText="1"/>
    </xf>
    <xf numFmtId="0" fontId="28" fillId="4" borderId="144" xfId="0" applyFont="1" applyFill="1" applyBorder="1" applyAlignment="1">
      <alignment horizontal="left" vertical="center" wrapText="1"/>
    </xf>
    <xf numFmtId="0" fontId="29" fillId="4" borderId="145" xfId="0" applyFont="1" applyFill="1" applyBorder="1" applyAlignment="1">
      <alignment horizontal="justify" vertical="center" wrapText="1"/>
    </xf>
    <xf numFmtId="14" fontId="29" fillId="4" borderId="145" xfId="0" applyNumberFormat="1" applyFont="1" applyFill="1" applyBorder="1" applyAlignment="1">
      <alignment horizontal="center" vertical="center" wrapText="1"/>
    </xf>
    <xf numFmtId="0" fontId="29" fillId="4" borderId="145" xfId="0" applyFont="1" applyFill="1" applyBorder="1" applyAlignment="1">
      <alignment horizontal="justify" wrapText="1"/>
    </xf>
    <xf numFmtId="0" fontId="29" fillId="4" borderId="146" xfId="0" applyFont="1" applyFill="1" applyBorder="1" applyAlignment="1">
      <alignment horizontal="justify" vertical="center" wrapText="1"/>
    </xf>
    <xf numFmtId="0" fontId="28" fillId="4" borderId="6" xfId="0" applyFont="1" applyFill="1" applyBorder="1" applyAlignment="1">
      <alignment horizontal="left" vertical="center" wrapText="1"/>
    </xf>
    <xf numFmtId="0" fontId="29" fillId="4" borderId="147" xfId="0" applyFont="1" applyFill="1" applyBorder="1" applyAlignment="1">
      <alignment horizontal="justify" vertical="center" wrapText="1"/>
    </xf>
    <xf numFmtId="0" fontId="5" fillId="15" borderId="3" xfId="0" applyFont="1" applyFill="1" applyBorder="1" applyAlignment="1">
      <alignment vertical="center" wrapText="1"/>
    </xf>
    <xf numFmtId="0" fontId="29" fillId="15" borderId="147" xfId="0" applyFont="1" applyFill="1" applyBorder="1" applyAlignment="1">
      <alignment horizontal="justify" vertical="center" wrapText="1"/>
    </xf>
    <xf numFmtId="0" fontId="28" fillId="4" borderId="5" xfId="0" applyFont="1" applyFill="1" applyBorder="1" applyAlignment="1">
      <alignment horizontal="left" vertical="center" wrapText="1"/>
    </xf>
    <xf numFmtId="0" fontId="28" fillId="4" borderId="5" xfId="0" applyFont="1" applyFill="1" applyBorder="1" applyAlignment="1">
      <alignment horizontal="left" vertical="center" wrapText="1"/>
    </xf>
    <xf numFmtId="0" fontId="5" fillId="15" borderId="148" xfId="0" applyFont="1" applyFill="1" applyBorder="1" applyAlignment="1">
      <alignment vertical="center" wrapText="1"/>
    </xf>
    <xf numFmtId="0" fontId="29" fillId="15" borderId="149" xfId="0" applyFont="1" applyFill="1" applyBorder="1" applyAlignment="1">
      <alignment horizontal="justify" vertical="center" wrapText="1"/>
    </xf>
    <xf numFmtId="0" fontId="29" fillId="15" borderId="149" xfId="0" applyFont="1" applyFill="1" applyBorder="1" applyAlignment="1">
      <alignment horizontal="left" vertical="center" wrapText="1"/>
    </xf>
    <xf numFmtId="14" fontId="29" fillId="15" borderId="150" xfId="0" applyNumberFormat="1" applyFont="1" applyFill="1" applyBorder="1" applyAlignment="1">
      <alignment horizontal="center" vertical="center" wrapText="1"/>
    </xf>
    <xf numFmtId="14" fontId="29" fillId="15" borderId="151" xfId="0" applyNumberFormat="1" applyFont="1" applyFill="1" applyBorder="1" applyAlignment="1">
      <alignment horizontal="center" vertical="center" wrapText="1"/>
    </xf>
    <xf numFmtId="9" fontId="29" fillId="15" borderId="149" xfId="0" applyNumberFormat="1" applyFont="1" applyFill="1" applyBorder="1" applyAlignment="1">
      <alignment horizontal="center" vertical="center" wrapText="1"/>
    </xf>
    <xf numFmtId="0" fontId="29" fillId="15" borderId="152" xfId="0" applyFont="1" applyFill="1" applyBorder="1" applyAlignment="1">
      <alignment horizontal="justify" vertical="center" wrapText="1"/>
    </xf>
  </cellXfs>
  <cellStyles count="3">
    <cellStyle name="Hipervínculo" xfId="2" builtinId="8"/>
    <cellStyle name="Normal" xfId="0" builtinId="0"/>
    <cellStyle name="Normal 2" xfId="1" xr:uid="{00000000-0005-0000-0000-000001000000}"/>
  </cellStyles>
  <dxfs count="4">
    <dxf>
      <font>
        <b val="0"/>
        <i val="0"/>
      </font>
      <numFmt numFmtId="0" formatCode="General"/>
      <fill>
        <patternFill>
          <bgColor rgb="FF00B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Seguimiento</a:t>
            </a:r>
            <a:r>
              <a:rPr lang="es-CO" baseline="0"/>
              <a:t> PAAC con Corte Agosto 2022</a:t>
            </a:r>
            <a:endParaRPr lang="es-CO"/>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Consolidado!$B$1</c:f>
              <c:strCache>
                <c:ptCount val="1"/>
                <c:pt idx="0">
                  <c:v>Total Actividades</c:v>
                </c:pt>
              </c:strCache>
            </c:strRef>
          </c:tx>
          <c:spPr>
            <a:solidFill>
              <a:schemeClr val="accent1"/>
            </a:solidFill>
            <a:ln>
              <a:noFill/>
            </a:ln>
            <a:effectLst/>
          </c:spPr>
          <c:invertIfNegative val="0"/>
          <c:cat>
            <c:strRef>
              <c:f>Consolidado!$A$2:$A$9</c:f>
              <c:strCache>
                <c:ptCount val="8"/>
                <c:pt idx="0">
                  <c:v>Gestión del Riesgo </c:v>
                </c:pt>
                <c:pt idx="1">
                  <c:v>Riesgos de Corrupción</c:v>
                </c:pt>
                <c:pt idx="2">
                  <c:v>Racionalización de trámites</c:v>
                </c:pt>
                <c:pt idx="3">
                  <c:v>Rendición de Cuentas</c:v>
                </c:pt>
                <c:pt idx="4">
                  <c:v>Atención al Ciudadano</c:v>
                </c:pt>
                <c:pt idx="5">
                  <c:v>Transparencia y Acceso a la Info.</c:v>
                </c:pt>
                <c:pt idx="6">
                  <c:v>Integridad </c:v>
                </c:pt>
                <c:pt idx="7">
                  <c:v>Conflicto de Interés</c:v>
                </c:pt>
              </c:strCache>
            </c:strRef>
          </c:cat>
          <c:val>
            <c:numRef>
              <c:f>Consolidado!$B$2:$B$9</c:f>
              <c:numCache>
                <c:formatCode>General</c:formatCode>
                <c:ptCount val="8"/>
                <c:pt idx="0">
                  <c:v>7</c:v>
                </c:pt>
                <c:pt idx="1">
                  <c:v>9</c:v>
                </c:pt>
                <c:pt idx="2">
                  <c:v>2</c:v>
                </c:pt>
                <c:pt idx="3">
                  <c:v>23</c:v>
                </c:pt>
                <c:pt idx="4">
                  <c:v>3</c:v>
                </c:pt>
                <c:pt idx="5">
                  <c:v>12</c:v>
                </c:pt>
                <c:pt idx="6">
                  <c:v>9</c:v>
                </c:pt>
                <c:pt idx="7">
                  <c:v>6</c:v>
                </c:pt>
              </c:numCache>
            </c:numRef>
          </c:val>
          <c:extLst>
            <c:ext xmlns:c16="http://schemas.microsoft.com/office/drawing/2014/chart" uri="{C3380CC4-5D6E-409C-BE32-E72D297353CC}">
              <c16:uniqueId val="{00000000-C3C6-4D00-A0D9-8DF01F1949FA}"/>
            </c:ext>
          </c:extLst>
        </c:ser>
        <c:ser>
          <c:idx val="1"/>
          <c:order val="1"/>
          <c:tx>
            <c:strRef>
              <c:f>Consolidado!$C$1</c:f>
              <c:strCache>
                <c:ptCount val="1"/>
                <c:pt idx="0">
                  <c:v>Actividades Cumplidas al 100%</c:v>
                </c:pt>
              </c:strCache>
            </c:strRef>
          </c:tx>
          <c:spPr>
            <a:solidFill>
              <a:schemeClr val="accent2"/>
            </a:solidFill>
            <a:ln>
              <a:noFill/>
            </a:ln>
            <a:effectLst/>
          </c:spPr>
          <c:invertIfNegative val="0"/>
          <c:cat>
            <c:strRef>
              <c:f>Consolidado!$A$2:$A$9</c:f>
              <c:strCache>
                <c:ptCount val="8"/>
                <c:pt idx="0">
                  <c:v>Gestión del Riesgo </c:v>
                </c:pt>
                <c:pt idx="1">
                  <c:v>Riesgos de Corrupción</c:v>
                </c:pt>
                <c:pt idx="2">
                  <c:v>Racionalización de trámites</c:v>
                </c:pt>
                <c:pt idx="3">
                  <c:v>Rendición de Cuentas</c:v>
                </c:pt>
                <c:pt idx="4">
                  <c:v>Atención al Ciudadano</c:v>
                </c:pt>
                <c:pt idx="5">
                  <c:v>Transparencia y Acceso a la Info.</c:v>
                </c:pt>
                <c:pt idx="6">
                  <c:v>Integridad </c:v>
                </c:pt>
                <c:pt idx="7">
                  <c:v>Conflicto de Interés</c:v>
                </c:pt>
              </c:strCache>
            </c:strRef>
          </c:cat>
          <c:val>
            <c:numRef>
              <c:f>Consolidado!$C$2:$C$9</c:f>
              <c:numCache>
                <c:formatCode>General</c:formatCode>
                <c:ptCount val="8"/>
                <c:pt idx="0">
                  <c:v>3</c:v>
                </c:pt>
                <c:pt idx="1">
                  <c:v>0</c:v>
                </c:pt>
                <c:pt idx="2">
                  <c:v>2</c:v>
                </c:pt>
                <c:pt idx="3">
                  <c:v>23</c:v>
                </c:pt>
                <c:pt idx="4">
                  <c:v>1</c:v>
                </c:pt>
                <c:pt idx="5">
                  <c:v>5</c:v>
                </c:pt>
                <c:pt idx="6">
                  <c:v>8</c:v>
                </c:pt>
                <c:pt idx="7">
                  <c:v>4</c:v>
                </c:pt>
              </c:numCache>
            </c:numRef>
          </c:val>
          <c:extLst>
            <c:ext xmlns:c16="http://schemas.microsoft.com/office/drawing/2014/chart" uri="{C3380CC4-5D6E-409C-BE32-E72D297353CC}">
              <c16:uniqueId val="{00000001-C3C6-4D00-A0D9-8DF01F1949FA}"/>
            </c:ext>
          </c:extLst>
        </c:ser>
        <c:dLbls>
          <c:showLegendKey val="0"/>
          <c:showVal val="0"/>
          <c:showCatName val="0"/>
          <c:showSerName val="0"/>
          <c:showPercent val="0"/>
          <c:showBubbleSize val="0"/>
        </c:dLbls>
        <c:gapWidth val="219"/>
        <c:axId val="1900156896"/>
        <c:axId val="1900166048"/>
      </c:barChart>
      <c:lineChart>
        <c:grouping val="standard"/>
        <c:varyColors val="0"/>
        <c:ser>
          <c:idx val="2"/>
          <c:order val="2"/>
          <c:tx>
            <c:strRef>
              <c:f>Consolidado!$D$1</c:f>
              <c:strCache>
                <c:ptCount val="1"/>
                <c:pt idx="0">
                  <c:v>Promedio Avance Componente</c:v>
                </c:pt>
              </c:strCache>
            </c:strRef>
          </c:tx>
          <c:spPr>
            <a:ln w="28575" cap="rnd">
              <a:solidFill>
                <a:schemeClr val="accent3"/>
              </a:solidFill>
              <a:round/>
            </a:ln>
            <a:effectLst/>
          </c:spPr>
          <c:marker>
            <c:symbol val="none"/>
          </c:marker>
          <c:cat>
            <c:strRef>
              <c:f>Consolidado!$A$2:$A$9</c:f>
              <c:strCache>
                <c:ptCount val="8"/>
                <c:pt idx="0">
                  <c:v>Gestión del Riesgo </c:v>
                </c:pt>
                <c:pt idx="1">
                  <c:v>Riesgos de Corrupción</c:v>
                </c:pt>
                <c:pt idx="2">
                  <c:v>Racionalización de trámites</c:v>
                </c:pt>
                <c:pt idx="3">
                  <c:v>Rendición de Cuentas</c:v>
                </c:pt>
                <c:pt idx="4">
                  <c:v>Atención al Ciudadano</c:v>
                </c:pt>
                <c:pt idx="5">
                  <c:v>Transparencia y Acceso a la Info.</c:v>
                </c:pt>
                <c:pt idx="6">
                  <c:v>Integridad </c:v>
                </c:pt>
                <c:pt idx="7">
                  <c:v>Conflicto de Interés</c:v>
                </c:pt>
              </c:strCache>
            </c:strRef>
          </c:cat>
          <c:val>
            <c:numRef>
              <c:f>Consolidado!$D$2:$D$9</c:f>
              <c:numCache>
                <c:formatCode>0%</c:formatCode>
                <c:ptCount val="8"/>
                <c:pt idx="0">
                  <c:v>0.8640000000000001</c:v>
                </c:pt>
                <c:pt idx="1">
                  <c:v>0.68</c:v>
                </c:pt>
                <c:pt idx="2">
                  <c:v>1</c:v>
                </c:pt>
                <c:pt idx="3">
                  <c:v>1</c:v>
                </c:pt>
                <c:pt idx="4">
                  <c:v>0.75</c:v>
                </c:pt>
                <c:pt idx="5">
                  <c:v>0.73416666666666675</c:v>
                </c:pt>
                <c:pt idx="6">
                  <c:v>0.94444444444444442</c:v>
                </c:pt>
                <c:pt idx="7">
                  <c:v>0.9</c:v>
                </c:pt>
              </c:numCache>
            </c:numRef>
          </c:val>
          <c:smooth val="0"/>
          <c:extLst>
            <c:ext xmlns:c16="http://schemas.microsoft.com/office/drawing/2014/chart" uri="{C3380CC4-5D6E-409C-BE32-E72D297353CC}">
              <c16:uniqueId val="{00000002-C3C6-4D00-A0D9-8DF01F1949FA}"/>
            </c:ext>
          </c:extLst>
        </c:ser>
        <c:dLbls>
          <c:showLegendKey val="0"/>
          <c:showVal val="0"/>
          <c:showCatName val="0"/>
          <c:showSerName val="0"/>
          <c:showPercent val="0"/>
          <c:showBubbleSize val="0"/>
        </c:dLbls>
        <c:marker val="1"/>
        <c:smooth val="0"/>
        <c:axId val="1900158976"/>
        <c:axId val="1900154400"/>
      </c:lineChart>
      <c:catAx>
        <c:axId val="19001568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900166048"/>
        <c:crosses val="autoZero"/>
        <c:auto val="1"/>
        <c:lblAlgn val="ctr"/>
        <c:lblOffset val="100"/>
        <c:noMultiLvlLbl val="0"/>
      </c:catAx>
      <c:valAx>
        <c:axId val="19001660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900156896"/>
        <c:crosses val="autoZero"/>
        <c:crossBetween val="between"/>
      </c:valAx>
      <c:valAx>
        <c:axId val="1900154400"/>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900158976"/>
        <c:crosses val="max"/>
        <c:crossBetween val="between"/>
      </c:valAx>
      <c:catAx>
        <c:axId val="1900158976"/>
        <c:scaling>
          <c:orientation val="minMax"/>
        </c:scaling>
        <c:delete val="1"/>
        <c:axPos val="b"/>
        <c:numFmt formatCode="General" sourceLinked="1"/>
        <c:majorTickMark val="out"/>
        <c:minorTickMark val="none"/>
        <c:tickLblPos val="nextTo"/>
        <c:crossAx val="190015440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rot="0" vert="horz" anchor="b" anchorCtr="1"/>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2" Type="http://schemas.openxmlformats.org/officeDocument/2006/relationships/image" Target="cid:image002.jpg@01D4B982.8C94B530" TargetMode="External"/><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1" Type="http://schemas.openxmlformats.org/officeDocument/2006/relationships/image" Target="../media/image7.jpeg"/></Relationships>
</file>

<file path=xl/drawings/_rels/drawing8.xml.rels><?xml version="1.0" encoding="UTF-8" standalone="yes"?>
<Relationships xmlns="http://schemas.openxmlformats.org/package/2006/relationships"><Relationship Id="rId1" Type="http://schemas.openxmlformats.org/officeDocument/2006/relationships/image" Target="../media/image8.jpeg"/></Relationships>
</file>

<file path=xl/drawings/_rels/drawing9.xml.rels><?xml version="1.0" encoding="UTF-8" standalone="yes"?>
<Relationships xmlns="http://schemas.openxmlformats.org/package/2006/relationships"><Relationship Id="rId2" Type="http://schemas.openxmlformats.org/officeDocument/2006/relationships/image" Target="../media/image10.jpeg"/><Relationship Id="rId1"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xdr:from>
      <xdr:col>4</xdr:col>
      <xdr:colOff>57151</xdr:colOff>
      <xdr:row>0</xdr:row>
      <xdr:rowOff>33337</xdr:rowOff>
    </xdr:from>
    <xdr:to>
      <xdr:col>12</xdr:col>
      <xdr:colOff>114301</xdr:colOff>
      <xdr:row>17</xdr:row>
      <xdr:rowOff>152400</xdr:rowOff>
    </xdr:to>
    <xdr:graphicFrame macro="">
      <xdr:nvGraphicFramePr>
        <xdr:cNvPr id="4" name="Gráfico 3">
          <a:extLst>
            <a:ext uri="{FF2B5EF4-FFF2-40B4-BE49-F238E27FC236}">
              <a16:creationId xmlns:a16="http://schemas.microsoft.com/office/drawing/2014/main" id="{753E9C15-C0B4-4876-98F1-A941A693A97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xdr:col>
      <xdr:colOff>9525</xdr:colOff>
      <xdr:row>3</xdr:row>
      <xdr:rowOff>19050</xdr:rowOff>
    </xdr:to>
    <xdr:pic>
      <xdr:nvPicPr>
        <xdr:cNvPr id="2" name="Imagen 1" descr="C:\Users\Pcangela\Downloads\logo ART-2020.jpg">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952625" cy="752475"/>
        </a:xfrm>
        <a:prstGeom prst="rect">
          <a:avLst/>
        </a:prstGeom>
        <a:noFill/>
        <a:ln>
          <a:noFill/>
        </a:ln>
      </xdr:spPr>
    </xdr:pic>
    <xdr:clientData/>
  </xdr:twoCellAnchor>
  <xdr:twoCellAnchor editAs="oneCell">
    <xdr:from>
      <xdr:col>4</xdr:col>
      <xdr:colOff>1783603</xdr:colOff>
      <xdr:row>0</xdr:row>
      <xdr:rowOff>18521</xdr:rowOff>
    </xdr:from>
    <xdr:to>
      <xdr:col>6</xdr:col>
      <xdr:colOff>106893</xdr:colOff>
      <xdr:row>5</xdr:row>
      <xdr:rowOff>156633</xdr:rowOff>
    </xdr:to>
    <xdr:pic>
      <xdr:nvPicPr>
        <xdr:cNvPr id="3" name="Imagen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812803" y="18521"/>
          <a:ext cx="1533215" cy="9382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2609850</xdr:colOff>
      <xdr:row>3</xdr:row>
      <xdr:rowOff>171450</xdr:rowOff>
    </xdr:to>
    <xdr:pic>
      <xdr:nvPicPr>
        <xdr:cNvPr id="2" name="Imagen 1" descr="C:\Users\Pcangela\Downloads\logo ART-2020.jp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5648325" cy="79057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24</xdr:col>
      <xdr:colOff>139130</xdr:colOff>
      <xdr:row>0</xdr:row>
      <xdr:rowOff>32108</xdr:rowOff>
    </xdr:from>
    <xdr:to>
      <xdr:col>24</xdr:col>
      <xdr:colOff>1743341</xdr:colOff>
      <xdr:row>2</xdr:row>
      <xdr:rowOff>232634</xdr:rowOff>
    </xdr:to>
    <xdr:pic>
      <xdr:nvPicPr>
        <xdr:cNvPr id="6" name="Imagen 5" descr="C:\Users\isabel.parra\AppData\Local\Microsoft\Windows\Temporary Internet Files\Content.Outlook\IGBH1AN8\PDET.png">
          <a:extLst>
            <a:ext uri="{FF2B5EF4-FFF2-40B4-BE49-F238E27FC236}">
              <a16:creationId xmlns:a16="http://schemas.microsoft.com/office/drawing/2014/main" id="{2FD34BF2-280D-4B2E-ABB1-2DFA3FACA7D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94411" y="32108"/>
          <a:ext cx="1604211" cy="960386"/>
        </a:xfrm>
        <a:prstGeom prst="rect">
          <a:avLst/>
        </a:prstGeom>
        <a:noFill/>
        <a:ln>
          <a:noFill/>
        </a:ln>
      </xdr:spPr>
    </xdr:pic>
    <xdr:clientData/>
  </xdr:twoCellAnchor>
  <xdr:twoCellAnchor editAs="oneCell">
    <xdr:from>
      <xdr:col>0</xdr:col>
      <xdr:colOff>1551214</xdr:colOff>
      <xdr:row>0</xdr:row>
      <xdr:rowOff>122466</xdr:rowOff>
    </xdr:from>
    <xdr:to>
      <xdr:col>2</xdr:col>
      <xdr:colOff>2867025</xdr:colOff>
      <xdr:row>2</xdr:row>
      <xdr:rowOff>173895</xdr:rowOff>
    </xdr:to>
    <xdr:pic>
      <xdr:nvPicPr>
        <xdr:cNvPr id="7" name="Imagen 6">
          <a:extLst>
            <a:ext uri="{FF2B5EF4-FFF2-40B4-BE49-F238E27FC236}">
              <a16:creationId xmlns:a16="http://schemas.microsoft.com/office/drawing/2014/main" id="{9C9A6BF5-B8D3-4788-9FC6-BAF43B781E26}"/>
            </a:ext>
          </a:extLst>
        </xdr:cNvPr>
        <xdr:cNvPicPr>
          <a:picLocks noChangeAspect="1"/>
        </xdr:cNvPicPr>
      </xdr:nvPicPr>
      <xdr:blipFill>
        <a:blip xmlns:r="http://schemas.openxmlformats.org/officeDocument/2006/relationships" r:embed="rId2"/>
        <a:stretch>
          <a:fillRect/>
        </a:stretch>
      </xdr:blipFill>
      <xdr:spPr>
        <a:xfrm>
          <a:off x="1551214" y="122466"/>
          <a:ext cx="5154386" cy="80390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2796963</xdr:colOff>
      <xdr:row>5</xdr:row>
      <xdr:rowOff>10584</xdr:rowOff>
    </xdr:to>
    <xdr:pic>
      <xdr:nvPicPr>
        <xdr:cNvPr id="4" name="Imagen 3" descr="C:\Users\Pcangela\Downloads\logo ART-2020.jpg">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5612130" cy="941917"/>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29766</xdr:colOff>
      <xdr:row>4</xdr:row>
      <xdr:rowOff>29766</xdr:rowOff>
    </xdr:to>
    <xdr:pic>
      <xdr:nvPicPr>
        <xdr:cNvPr id="4" name="Imagen 3" descr="C:\Users\Pcangela\Downloads\logo ART-2020.jpg">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646289" cy="878086"/>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15265</xdr:colOff>
      <xdr:row>0</xdr:row>
      <xdr:rowOff>0</xdr:rowOff>
    </xdr:from>
    <xdr:to>
      <xdr:col>2</xdr:col>
      <xdr:colOff>7938</xdr:colOff>
      <xdr:row>3</xdr:row>
      <xdr:rowOff>168112</xdr:rowOff>
    </xdr:to>
    <xdr:pic>
      <xdr:nvPicPr>
        <xdr:cNvPr id="3" name="Imagen 2" descr="logo_firma_digital">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15265" y="0"/>
          <a:ext cx="4048736" cy="7872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0</xdr:colOff>
      <xdr:row>15</xdr:row>
      <xdr:rowOff>0</xdr:rowOff>
    </xdr:from>
    <xdr:to>
      <xdr:col>8</xdr:col>
      <xdr:colOff>304800</xdr:colOff>
      <xdr:row>15</xdr:row>
      <xdr:rowOff>304800</xdr:rowOff>
    </xdr:to>
    <xdr:sp macro="" textlink="">
      <xdr:nvSpPr>
        <xdr:cNvPr id="10241"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rCiiivHP2AKKKKACiiigAooooAKKKKAOR8b/ABA8B/DLw/deLPiR418JfD/wtYsiXniXxr4j0fwtoNo8gYxpcavrl5Y6fC8gR/LSS4Vn2tsBwa8b+Hv7ZH7JfxZ8QW/hP4Z/tL/Arx14qvJTBY+GfDHxT8F6v4h1CUZO3TdFtNZk1LUeATusbadePvV+C/7NPwn07/gsp+1j+0L+0X+03qGt+J/2ZP2ffH918LvgH8DrbWtT0jwreSRyXEx1fXV0q7s7tZZNEtdF1/xILO5ivfEet+IbSwutSXwv4atdCuv0b0f9l3/gkRoHxQ+HniHwPb/sweBvi58NPH2h6p4MfwJ8WPDfh3xPbeM9F1aGKy0e90HTPF6Lr91c36f2ZcaLrWlajcyzytFBHDqHlTR88atSdpRjTVNyaTnNqUknytpKLS1Tsm23pflPfrZbgcHz4bE1cfVzCnRhUrQweGpVMNhalSmqkKNWc60alSUVKKqyjCEYNtR9o4tH6FfEf46/BH4Oz6VbfFz4x/Cz4WXOvRXc+h2/xG+IPhPwRNrMFg8Ed9NpUXiXV9MfUIrKS6tUu5LRZlt3uYFmKGaMNN8PPjb8GPi59sHwo+Lnwx+Jx05Fk1AfD3x74V8aGxjZxGr3g8OarqRtUZ2CBp/LBchc7jivwi/4K5+BvCPxN/4KGf8ABKn4f+PdBsfFHgzxf408ZaF4m8O6msj6frOkX3ij4dxXlheJFJFI0FxGSkgSRGI6MK+e/wDgo7+z/wDAL9in9q39g3xN+w3pFn8Kf2jfFPxk03RdW+HHw/17VrhPEnhK+1nw1p1nLrvhebVNQ/svTtduNQvfC80Cw2Gn+LtL1LWILmDUP7IlltZlXnGVT3YuFOcIP3mpPn5NYq1rrm2b1+42wuS4TEUcvi8TiYYzMcLi8TStQpzwtP6tVxMOWtP2sasIyWHd6kYSUXNNprb+rCiiiuo+aCiiigD+Xn9iL40eFv8Agkn+1J+09+yD+1hLefDj4XfFX4hzfFT4BfGDUdL1CXwVrWkzyXenQDUdSsba7FvHqfh//hHbO6vUV9P8M+JdA1rR9curf7Ra3NfOH7dunf8ABOCL9p/9h3V/2J9V+Geu/EfxZ+1l4X8SfF/Uvhx4w8S+Mxe22rePvBl9YXOp3V7rOtaBYTXWuXWqzpY6Y9pdq7ybrVbZIwn9Z/xN+D/wo+NOgDwr8X/hp4E+J/hxJjcw6J4+8KaJ4s022u9uwXlna63ZXsdneqvEd5aiG6j/AOWcqkCvNPhb+x1+yl8EtXTxF8Jf2dPgz8P/ABJFuEPiXw18PPDNh4lt1dSrx2/iFNOOs28TqSGihvo42BIKGuSWHlyqnFw5IyvGUot1ILmUmou9tWnrppZO+6+so8QYaOIeYzp4+GPqUFSxVKhiIQwOMnHDvDxrVoOHtIvlfO6Vqkfarni43aPxK/4LLfC3wt8bv27v+CX3wj8brqTeEfiH4n8ceFvES6PfyaVqh0rVPE3w7guxYajEry2VyYyfKuEVmjb5gDX6afsy/wDBK79ir9k7xrH8TPhf8MLq/wDiRapcR6X458e+Jda8a65oa3cL211JoMerXJ0fRr64tpZraXV9P0qDWDaT3FkNQFnczwSfaHin4R/Crxx4p8HeOfGnw08BeLfGvw7upb3wB4u8TeENA13xN4IvJ5ra4mu/COu6np91qfhy5mnsrSaWfSLqzlkltbeRmLQxlfQq1jQiqk6klGUpSUotxu4WjFaN7O6vdanl1s4xMsvwWX0K2IoUaGHrUcTCFVxpYiVXFVq93GLV48lSMJRndPl2aCiiitjxwooooAKKKKACiiigAooooA//2Q==">
          <a:extLst>
            <a:ext uri="{FF2B5EF4-FFF2-40B4-BE49-F238E27FC236}">
              <a16:creationId xmlns:a16="http://schemas.microsoft.com/office/drawing/2014/main" id="{00000000-0008-0000-0500-000001280000}"/>
            </a:ext>
          </a:extLst>
        </xdr:cNvPr>
        <xdr:cNvSpPr>
          <a:spLocks noChangeAspect="1" noChangeArrowheads="1"/>
        </xdr:cNvSpPr>
      </xdr:nvSpPr>
      <xdr:spPr bwMode="auto">
        <a:xfrm>
          <a:off x="10153650" y="6429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38100</xdr:colOff>
      <xdr:row>0</xdr:row>
      <xdr:rowOff>28575</xdr:rowOff>
    </xdr:from>
    <xdr:to>
      <xdr:col>2</xdr:col>
      <xdr:colOff>9525</xdr:colOff>
      <xdr:row>4</xdr:row>
      <xdr:rowOff>180975</xdr:rowOff>
    </xdr:to>
    <xdr:pic>
      <xdr:nvPicPr>
        <xdr:cNvPr id="6" name="Imagen 5" descr="C:\Users\Pcangela\Downloads\logo ART-2020.jpg">
          <a:extLst>
            <a:ext uri="{FF2B5EF4-FFF2-40B4-BE49-F238E27FC236}">
              <a16:creationId xmlns:a16="http://schemas.microsoft.com/office/drawing/2014/main" id="{00000000-0008-0000-05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8575"/>
          <a:ext cx="5381625" cy="971550"/>
        </a:xfrm>
        <a:prstGeom prst="rect">
          <a:avLst/>
        </a:prstGeom>
        <a:noFill/>
        <a:ln>
          <a:noFill/>
        </a:ln>
      </xdr:spPr>
    </xdr:pic>
    <xdr:clientData/>
  </xdr:twoCellAnchor>
  <xdr:oneCellAnchor>
    <xdr:from>
      <xdr:col>6</xdr:col>
      <xdr:colOff>0</xdr:colOff>
      <xdr:row>15</xdr:row>
      <xdr:rowOff>0</xdr:rowOff>
    </xdr:from>
    <xdr:ext cx="304800" cy="304800"/>
    <xdr:sp macro="" textlink="">
      <xdr:nvSpPr>
        <xdr:cNvPr id="4"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rCiiivHP2AKKKKACiiigAooooAKKKKAOR8b/ABA8B/DLw/deLPiR418JfD/wtYsiXniXxr4j0fwtoNo8gYxpcavrl5Y6fC8gR/LSS4Vn2tsBwa8b+Hv7ZH7JfxZ8QW/hP4Z/tL/Arx14qvJTBY+GfDHxT8F6v4h1CUZO3TdFtNZk1LUeATusbadePvV+C/7NPwn07/gsp+1j+0L+0X+03qGt+J/2ZP2ffH918LvgH8DrbWtT0jwreSRyXEx1fXV0q7s7tZZNEtdF1/xILO5ivfEet+IbSwutSXwv4atdCuv0b0f9l3/gkRoHxQ+HniHwPb/sweBvi58NPH2h6p4MfwJ8WPDfh3xPbeM9F1aGKy0e90HTPF6Lr91c36f2ZcaLrWlajcyzytFBHDqHlTR88atSdpRjTVNyaTnNqUknytpKLS1Tsm23pflPfrZbgcHz4bE1cfVzCnRhUrQweGpVMNhalSmqkKNWc60alSUVKKqyjCEYNtR9o4tH6FfEf46/BH4Oz6VbfFz4x/Cz4WXOvRXc+h2/xG+IPhPwRNrMFg8Ed9NpUXiXV9MfUIrKS6tUu5LRZlt3uYFmKGaMNN8PPjb8GPi59sHwo+Lnwx+Jx05Fk1AfD3x74V8aGxjZxGr3g8OarqRtUZ2CBp/LBchc7jivwi/4K5+BvCPxN/4KGf8ABKn4f+PdBsfFHgzxf408ZaF4m8O6msj6frOkX3ij4dxXlheJFJFI0FxGSkgSRGI6MK+e/wDgo7+z/wDAL9in9q39g3xN+w3pFn8Kf2jfFPxk03RdW+HHw/17VrhPEnhK+1nw1p1nLrvhebVNQ/svTtduNQvfC80Cw2Gn+LtL1LWILmDUP7IlltZlXnGVT3YuFOcIP3mpPn5NYq1rrm2b1+42wuS4TEUcvi8TiYYzMcLi8TStQpzwtP6tVxMOWtP2sasIyWHd6kYSUXNNprb+rCiiiuo+aCiiigD+Xn9iL40eFv8Agkn+1J+09+yD+1hLefDj4XfFX4hzfFT4BfGDUdL1CXwVrWkzyXenQDUdSsba7FvHqfh//hHbO6vUV9P8M+JdA1rR9curf7Ra3NfOH7dunf8ABOCL9p/9h3V/2J9V+Geu/EfxZ+1l4X8SfF/Uvhx4w8S+Mxe22rePvBl9YXOp3V7rOtaBYTXWuXWqzpY6Y9pdq7ybrVbZIwn9Z/xN+D/wo+NOgDwr8X/hp4E+J/hxJjcw6J4+8KaJ4s022u9uwXlna63ZXsdneqvEd5aiG6j/AOWcqkCvNPhb+x1+yl8EtXTxF8Jf2dPgz8P/ABJFuEPiXw18PPDNh4lt1dSrx2/iFNOOs28TqSGihvo42BIKGuSWHlyqnFw5IyvGUot1ILmUmou9tWnrppZO+6+so8QYaOIeYzp4+GPqUFSxVKhiIQwOMnHDvDxrVoOHtIvlfO6Vqkfarni43aPxK/4LLfC3wt8bv27v+CX3wj8brqTeEfiH4n8ceFvES6PfyaVqh0rVPE3w7guxYajEry2VyYyfKuEVmjb5gDX6afsy/wDBK79ir9k7xrH8TPhf8MLq/wDiRapcR6X458e+Jda8a65oa3cL211JoMerXJ0fRr64tpZraXV9P0qDWDaT3FkNQFnczwSfaHin4R/Crxx4p8HeOfGnw08BeLfGvw7upb3wB4u8TeENA13xN4IvJ5ra4mu/COu6np91qfhy5mnsrSaWfSLqzlkltbeRmLQxlfQq1jQiqk6klGUpSUotxu4WjFaN7O6vdanl1s4xMsvwWX0K2IoUaGHrUcTCFVxpYiVXFVq93GLV48lSMJRndPl2aCiiitjxwooooAKKKKACiiigAooooA//2Q==">
          <a:extLst>
            <a:ext uri="{FF2B5EF4-FFF2-40B4-BE49-F238E27FC236}">
              <a16:creationId xmlns:a16="http://schemas.microsoft.com/office/drawing/2014/main" id="{334B7BEE-5390-419D-9903-843F8CAD9FB6}"/>
            </a:ext>
          </a:extLst>
        </xdr:cNvPr>
        <xdr:cNvSpPr>
          <a:spLocks noChangeAspect="1" noChangeArrowheads="1"/>
        </xdr:cNvSpPr>
      </xdr:nvSpPr>
      <xdr:spPr bwMode="auto">
        <a:xfrm>
          <a:off x="14382750" y="10820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2124075</xdr:colOff>
      <xdr:row>4</xdr:row>
      <xdr:rowOff>9525</xdr:rowOff>
    </xdr:to>
    <xdr:pic>
      <xdr:nvPicPr>
        <xdr:cNvPr id="3" name="Imagen 2" descr="C:\Users\Pcangela\Downloads\logo ART-2020.jpg">
          <a:extLst>
            <a:ext uri="{FF2B5EF4-FFF2-40B4-BE49-F238E27FC236}">
              <a16:creationId xmlns:a16="http://schemas.microsoft.com/office/drawing/2014/main" id="{00000000-0008-0000-06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400425" cy="86677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16</xdr:col>
      <xdr:colOff>0</xdr:colOff>
      <xdr:row>0</xdr:row>
      <xdr:rowOff>1</xdr:rowOff>
    </xdr:from>
    <xdr:to>
      <xdr:col>17</xdr:col>
      <xdr:colOff>2124075</xdr:colOff>
      <xdr:row>4</xdr:row>
      <xdr:rowOff>95251</xdr:rowOff>
    </xdr:to>
    <xdr:pic>
      <xdr:nvPicPr>
        <xdr:cNvPr id="2" name="Imagen 1" descr="C:\Users\Pcangela\Downloads\logo ART-2020.jpg">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
          <a:ext cx="3390900" cy="857250"/>
        </a:xfrm>
        <a:prstGeom prst="rect">
          <a:avLst/>
        </a:prstGeom>
        <a:noFill/>
        <a:ln>
          <a:noFill/>
        </a:ln>
      </xdr:spPr>
    </xdr:pic>
    <xdr:clientData/>
  </xdr:twoCellAnchor>
  <xdr:twoCellAnchor editAs="oneCell">
    <xdr:from>
      <xdr:col>0</xdr:col>
      <xdr:colOff>0</xdr:colOff>
      <xdr:row>0</xdr:row>
      <xdr:rowOff>0</xdr:rowOff>
    </xdr:from>
    <xdr:to>
      <xdr:col>1</xdr:col>
      <xdr:colOff>2120187</xdr:colOff>
      <xdr:row>4</xdr:row>
      <xdr:rowOff>9525</xdr:rowOff>
    </xdr:to>
    <xdr:pic>
      <xdr:nvPicPr>
        <xdr:cNvPr id="3" name="Imagen 2" descr="C:\Users\Pcangela\Downloads\logo ART-2020.jpg">
          <a:extLst>
            <a:ext uri="{FF2B5EF4-FFF2-40B4-BE49-F238E27FC236}">
              <a16:creationId xmlns:a16="http://schemas.microsoft.com/office/drawing/2014/main" id="{00000000-0008-0000-07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009900" y="0"/>
          <a:ext cx="3400425" cy="86677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https://365uact-my.sharepoint.com/personal/carolina_fonseca_renovacionterritorio_gov_co/_layouts/15/onedrive.aspx?id=%2Fpersonal%2Fcarolina%5Ffonseca%5Frenovacionterritorio%5Fgov%5Fco%2FDocuments%2FPROCESOS%5FPROCEDIMIENTOS%5FDPGI" TargetMode="External"/><Relationship Id="rId13" Type="http://schemas.openxmlformats.org/officeDocument/2006/relationships/hyperlink" Target="https://365uact-my.sharepoint.com/:b:/g/personal/angela_garzon_renovacionterritorio_gov_co/EdC1KlhjPpNJvKjHfYRvQpkB_suNKgIN9Zke4_l_vzk3Qg?e=TFqKdG" TargetMode="External"/><Relationship Id="rId18" Type="http://schemas.openxmlformats.org/officeDocument/2006/relationships/vmlDrawing" Target="../drawings/vmlDrawing1.vml"/><Relationship Id="rId3" Type="http://schemas.openxmlformats.org/officeDocument/2006/relationships/hyperlink" Target="https://365uact-my.sharepoint.com/personal/carolina_fonseca_renovacionterritorio_gov_co/_layouts/15/onedrive.aspx?id=%2Fpersonal%2Fcarolina%5Ffonseca%5Frenovacionterritorio%5Fgov%5Fco%2FDocuments%2FPROCESOS%5FPROCEDIMIENTOS%5FDPGI" TargetMode="External"/><Relationship Id="rId7" Type="http://schemas.openxmlformats.org/officeDocument/2006/relationships/hyperlink" Target="https://365uact-my.sharepoint.com/personal/carolina_fonseca_renovacionterritorio_gov_co/_layouts/15/onedrive.aspx?id=%2Fpersonal%2Fcarolina%5Ffonseca%5Frenovacionterritorio%5Fgov%5Fco%2FDocuments%2FPROCESOS%5FPROCEDIMIENTOS%5FDPGI" TargetMode="External"/><Relationship Id="rId12" Type="http://schemas.openxmlformats.org/officeDocument/2006/relationships/hyperlink" Target="https://365uact-my.sharepoint.com/personal/carolina_fonseca_renovacionterritorio_gov_co/_layouts/15/onedrive.aspx?ga=1&amp;id=%2Fpersonal%2Fcarolina%5Ffonseca%5Frenovacionterritorio%5Fgov%5Fco%2FDocuments%2FPROCESOS%5FPROCEDIMIENTOS%5FDPGI%2FFortalecimiento%20de%20Capacidades%2F3%2E%20Mapa%20de%20riesgos%2F4%2E%20Evidencias%2FRiesgo%20No%2E%203%5Fseguimiento%5Fmarzo" TargetMode="External"/><Relationship Id="rId17" Type="http://schemas.openxmlformats.org/officeDocument/2006/relationships/drawing" Target="../drawings/drawing3.xml"/><Relationship Id="rId2" Type="http://schemas.openxmlformats.org/officeDocument/2006/relationships/hyperlink" Target="https://365uact-my.sharepoint.com/personal/carolina_fonseca_renovacionterritorio_gov_co/_layouts/15/onedrive.aspx?id=%2Fpersonal%2Fcarolina%5Ffonseca%5Frenovacionterritorio%5Fgov%5Fco%2FDocuments%2FPROCESOS%5FPROCEDIMIENTOS%5FDPGI" TargetMode="External"/><Relationship Id="rId16" Type="http://schemas.openxmlformats.org/officeDocument/2006/relationships/hyperlink" Target="https://365uact-my.sharepoint.com/:b:/g/personal/angela_garzon_renovacionterritorio_gov_co/EcW7KGFP91NDhXBQQ1GzszYB2ZxtedTeLQFlVOgzrVJCvg?e=Kc3pnj" TargetMode="External"/><Relationship Id="rId1" Type="http://schemas.openxmlformats.org/officeDocument/2006/relationships/hyperlink" Target="https://365uact-my.sharepoint.com/personal/carolina_fonseca_renovacionterritorio_gov_co/_layouts/15/onedrive.aspx?id=%2Fpersonal%2Fcarolina%5Ffonseca%5Frenovacionterritorio%5Fgov%5Fco%2FDocuments%2FPROCESOS%5FPROCEDIMIENTOS%5FDPGI%2FGesti%C3%B3n%20para%20el%20Territorio%2F3%2E%20Mapa%20de%20riesgos%2FSeguimiento%5Fmarzo%5F2022%5Fevidencias" TargetMode="External"/><Relationship Id="rId6" Type="http://schemas.openxmlformats.org/officeDocument/2006/relationships/hyperlink" Target="https://365uact-my.sharepoint.com/personal/carolina_fonseca_renovacionterritorio_gov_co/_layouts/15/onedrive.aspx?ga=1&amp;id=%2Fpersonal%2Fcarolina%5Ffonseca%5Frenovacionterritorio%5Fgov%5Fco%2FDocuments%2FPROCESOS%5FPROCEDIMIENTOS%5FDPGI%2FFortalecimiento%20de%20Capacidades%2F3%2E%20Mapa%20de%20riesgos%2F4%2E%20Evidencias%2FRiesgo%20No%2E%203%5Fseguimiento%5Fmarzo" TargetMode="External"/><Relationship Id="rId11" Type="http://schemas.openxmlformats.org/officeDocument/2006/relationships/hyperlink" Target="https://365uact-my.sharepoint.com/personal/carolina_fonseca_renovacionterritorio_gov_co/_layouts/15/onedrive.aspx?e=5uMHs86Ir0i5RPdDgz7iAQ&amp;at=36&amp;id=%2Fpersonal%2Fcarolina%5Ffonseca%5Frenovacionterritorio%5Fgov%5Fco%2FDocuments%2FPROCESOS%5FPROCEDIMIENTOS%5FDPGI%2FGesti%C3%B3n%20para%20el%20Territorio%2F3%2E%20Mapa%20de%20riesgos%2FSeguimiento%5Fmarzo%5F2022%5Fevidencias&amp;FolderCTID=0x012000B6E2BB59862C49489D0CA63DD9FFCE8B" TargetMode="External"/><Relationship Id="rId5" Type="http://schemas.openxmlformats.org/officeDocument/2006/relationships/hyperlink" Target="https://365uact-my.sharepoint.com/personal/carolina_fonseca_renovacionterritorio_gov_co/_layouts/15/onedrive.aspx?e=5uMHs86Ir0i5RPdDgz7iAQ&amp;at=36&amp;id=%2Fpersonal%2Fcarolina%5Ffonseca%5Frenovacionterritorio%5Fgov%5Fco%2FDocuments%2FPROCESOS%5FPROCEDIMIENTOS%5FDPGI%2FGesti%C3%B3n%20para%20el%20Territorio%2F3%2E%20Mapa%20de%20riesgos%2FSeguimiento%5Fmarzo%5F2022%5Fevidencias&amp;FolderCTID=0x012000B6E2BB59862C49489D0CA63DD9FFCE8B" TargetMode="External"/><Relationship Id="rId15" Type="http://schemas.openxmlformats.org/officeDocument/2006/relationships/hyperlink" Target="https://365uact-my.sharepoint.com/:u:/g/personal/angela_garzon_renovacionterritorio_gov_co/EegnhFIjzZBPqaU7e-Rpt8gBRyvl4hbT4aPM-wSOeOMS-w?e=cG5rFH" TargetMode="External"/><Relationship Id="rId10" Type="http://schemas.openxmlformats.org/officeDocument/2006/relationships/hyperlink" Target="https://365uact-my.sharepoint.com/personal/carolina_fonseca_renovacionterritorio_gov_co/_layouts/15/onedrive.aspx?id=%2Fpersonal%2Fcarolina%5Ffonseca%5Frenovacionterritorio%5Fgov%5Fco%2FDocuments%2FPROCESOS%5FPROCEDIMIENTOS%5FDPGI" TargetMode="External"/><Relationship Id="rId19" Type="http://schemas.openxmlformats.org/officeDocument/2006/relationships/comments" Target="../comments1.xml"/><Relationship Id="rId4" Type="http://schemas.openxmlformats.org/officeDocument/2006/relationships/hyperlink" Target="https://365uact-my.sharepoint.com/personal/carolina_fonseca_renovacionterritorio_gov_co/_layouts/15/onedrive.aspx?id=%2Fpersonal%2Fcarolina%5Ffonseca%5Frenovacionterritorio%5Fgov%5Fco%2FDocuments%2FPROCESOS%5FPROCEDIMIENTOS%5FDPGI" TargetMode="External"/><Relationship Id="rId9" Type="http://schemas.openxmlformats.org/officeDocument/2006/relationships/hyperlink" Target="https://365uact-my.sharepoint.com/personal/carolina_fonseca_renovacionterritorio_gov_co/_layouts/15/onedrive.aspx?id=%2Fpersonal%2Fcarolina%5Ffonseca%5Frenovacionterritorio%5Fgov%5Fco%2FDocuments%2FPROCESOS%5FPROCEDIMIENTOS%5FDPGI" TargetMode="External"/><Relationship Id="rId14" Type="http://schemas.openxmlformats.org/officeDocument/2006/relationships/hyperlink" Target="https://wetransfer.com/downloads/25112ec0627c30edf48ef99ac7cbf88f20220714194555/fd905d850fd211b88a434e50c03c0ada20220714194627/a3432b"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D091F-D664-4014-ADD4-8A6A148C62C9}">
  <dimension ref="A1:D23"/>
  <sheetViews>
    <sheetView tabSelected="1" workbookViewId="0">
      <selection activeCell="A10" sqref="A10:C10"/>
    </sheetView>
  </sheetViews>
  <sheetFormatPr baseColWidth="10" defaultRowHeight="15"/>
  <cols>
    <col min="1" max="1" width="30.42578125" customWidth="1"/>
    <col min="2" max="2" width="13.28515625" customWidth="1"/>
    <col min="3" max="3" width="13.140625" customWidth="1"/>
    <col min="4" max="4" width="18.85546875" customWidth="1"/>
  </cols>
  <sheetData>
    <row r="1" spans="1:4" ht="45.75" thickBot="1">
      <c r="A1" s="268" t="s">
        <v>371</v>
      </c>
      <c r="B1" s="269" t="s">
        <v>372</v>
      </c>
      <c r="C1" s="269" t="s">
        <v>373</v>
      </c>
      <c r="D1" s="269" t="s">
        <v>374</v>
      </c>
    </row>
    <row r="2" spans="1:4" ht="15.75" thickBot="1">
      <c r="A2" s="270" t="s">
        <v>379</v>
      </c>
      <c r="B2" s="274">
        <v>7</v>
      </c>
      <c r="C2" s="274">
        <v>3</v>
      </c>
      <c r="D2" s="275">
        <f>+'1.Gestión de Riesgos'!H15</f>
        <v>0.8640000000000001</v>
      </c>
    </row>
    <row r="3" spans="1:4" ht="15.75" thickBot="1">
      <c r="A3" s="270" t="s">
        <v>380</v>
      </c>
      <c r="B3" s="271">
        <v>9</v>
      </c>
      <c r="C3" s="271">
        <v>0</v>
      </c>
      <c r="D3" s="272">
        <f>+'1. Mapa Riesgos de Corrupción'!Y136</f>
        <v>0.68</v>
      </c>
    </row>
    <row r="4" spans="1:4" ht="15.75" thickBot="1">
      <c r="A4" s="270" t="s">
        <v>376</v>
      </c>
      <c r="B4" s="271">
        <v>2</v>
      </c>
      <c r="C4" s="271">
        <v>2</v>
      </c>
      <c r="D4" s="272">
        <f>+'2. Racionalización deTrámites'!H9</f>
        <v>1</v>
      </c>
    </row>
    <row r="5" spans="1:4" ht="15.75" thickBot="1">
      <c r="A5" s="270" t="s">
        <v>381</v>
      </c>
      <c r="B5" s="271">
        <v>23</v>
      </c>
      <c r="C5" s="271">
        <v>23</v>
      </c>
      <c r="D5" s="272">
        <f>+'3.Rendición de cuentas'!L33</f>
        <v>1</v>
      </c>
    </row>
    <row r="6" spans="1:4" ht="15.75" thickBot="1">
      <c r="A6" s="270" t="s">
        <v>375</v>
      </c>
      <c r="B6" s="271">
        <v>3</v>
      </c>
      <c r="C6" s="271">
        <v>1</v>
      </c>
      <c r="D6" s="272">
        <f>+'4.Atención al Ciudadano'!G11</f>
        <v>0.75</v>
      </c>
    </row>
    <row r="7" spans="1:4" ht="15.75" thickBot="1">
      <c r="A7" s="270" t="s">
        <v>377</v>
      </c>
      <c r="B7" s="271">
        <v>12</v>
      </c>
      <c r="C7" s="271">
        <v>5</v>
      </c>
      <c r="D7" s="272">
        <f>+'5.Transp y acceso a la informac'!H21</f>
        <v>0.73416666666666675</v>
      </c>
    </row>
    <row r="8" spans="1:4" ht="15.75" thickBot="1">
      <c r="A8" s="270" t="s">
        <v>378</v>
      </c>
      <c r="B8" s="271">
        <v>9</v>
      </c>
      <c r="C8" s="271">
        <v>8</v>
      </c>
      <c r="D8" s="272">
        <f>+'6.Codigo de Integridad'!H18</f>
        <v>0.94444444444444442</v>
      </c>
    </row>
    <row r="9" spans="1:4" ht="15.75" thickBot="1">
      <c r="A9" s="270" t="s">
        <v>382</v>
      </c>
      <c r="B9" s="271">
        <v>6</v>
      </c>
      <c r="C9" s="271">
        <v>4</v>
      </c>
      <c r="D9" s="272">
        <f>+'6.Conflicto de Intereses'!H15</f>
        <v>0.9</v>
      </c>
    </row>
    <row r="10" spans="1:4" ht="19.5" thickBot="1">
      <c r="A10" s="415" t="s">
        <v>1019</v>
      </c>
      <c r="B10" s="416"/>
      <c r="C10" s="417"/>
      <c r="D10" s="273">
        <f>AVERAGE(D2:D9)</f>
        <v>0.85907638888888904</v>
      </c>
    </row>
    <row r="20" spans="1:4" ht="15.75" thickBot="1">
      <c r="A20" s="419" t="s">
        <v>1029</v>
      </c>
      <c r="B20" s="419"/>
      <c r="C20" s="277"/>
    </row>
    <row r="21" spans="1:4">
      <c r="A21" s="278" t="s">
        <v>385</v>
      </c>
      <c r="B21" s="278"/>
      <c r="C21" s="278"/>
    </row>
    <row r="22" spans="1:4">
      <c r="A22" s="279" t="s">
        <v>383</v>
      </c>
      <c r="B22" s="279"/>
      <c r="C22" s="279"/>
      <c r="D22" s="279"/>
    </row>
    <row r="23" spans="1:4">
      <c r="A23" s="418" t="s">
        <v>1030</v>
      </c>
      <c r="B23" s="418"/>
      <c r="C23" s="280"/>
      <c r="D23" s="281"/>
    </row>
  </sheetData>
  <sheetProtection algorithmName="SHA-512" hashValue="6228mRQoDgMqhY8b5v699hTP3hrV+X9D2qS79HJ4PFOlCAW1yJen9Br0IayXqlT//9VHggnsu8OOY/5bxnMk8A==" saltValue="zwO7J4wFA1UH4seDgRpvrw==" spinCount="100000" sheet="1" formatCells="0" formatColumns="0" insertColumns="0" insertRows="0" insertHyperlinks="0" deleteColumns="0" deleteRows="0" sort="0" autoFilter="0" pivotTables="0"/>
  <mergeCells count="3">
    <mergeCell ref="A10:C10"/>
    <mergeCell ref="A23:B23"/>
    <mergeCell ref="A20:B20"/>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8"/>
  <sheetViews>
    <sheetView workbookViewId="0">
      <selection activeCell="E16" sqref="E16"/>
    </sheetView>
  </sheetViews>
  <sheetFormatPr baseColWidth="10" defaultRowHeight="15"/>
  <cols>
    <col min="1" max="1" width="29.42578125" customWidth="1"/>
    <col min="2" max="2" width="20.28515625" customWidth="1"/>
    <col min="3" max="3" width="21.28515625" customWidth="1"/>
    <col min="4" max="4" width="11.42578125" customWidth="1"/>
    <col min="5" max="5" width="19.7109375" customWidth="1"/>
    <col min="6" max="6" width="21.42578125" customWidth="1"/>
  </cols>
  <sheetData>
    <row r="1" spans="1:6" ht="15.75">
      <c r="A1" s="785"/>
      <c r="B1" s="788" t="s">
        <v>282</v>
      </c>
      <c r="C1" s="788"/>
      <c r="D1" s="788"/>
      <c r="E1" s="788"/>
      <c r="F1" s="789"/>
    </row>
    <row r="2" spans="1:6" ht="15.75">
      <c r="A2" s="786"/>
      <c r="B2" s="792" t="s">
        <v>283</v>
      </c>
      <c r="C2" s="793"/>
      <c r="D2" s="793"/>
      <c r="E2" s="794"/>
      <c r="F2" s="790"/>
    </row>
    <row r="3" spans="1:6" ht="39" thickBot="1">
      <c r="A3" s="787"/>
      <c r="B3" s="146" t="s">
        <v>67</v>
      </c>
      <c r="C3" s="147" t="s">
        <v>276</v>
      </c>
      <c r="D3" s="147" t="s">
        <v>259</v>
      </c>
      <c r="E3" s="147" t="s">
        <v>284</v>
      </c>
      <c r="F3" s="791"/>
    </row>
    <row r="4" spans="1:6" ht="15.75" thickTop="1">
      <c r="A4" s="795"/>
      <c r="B4" s="795"/>
      <c r="C4" s="795"/>
      <c r="D4" s="795"/>
      <c r="E4" s="795"/>
      <c r="F4" s="795"/>
    </row>
    <row r="5" spans="1:6" ht="31.5">
      <c r="A5" s="148" t="s">
        <v>285</v>
      </c>
      <c r="B5" s="148" t="s">
        <v>286</v>
      </c>
      <c r="C5" s="796" t="s">
        <v>287</v>
      </c>
      <c r="D5" s="796"/>
      <c r="E5" s="796"/>
      <c r="F5" s="796"/>
    </row>
    <row r="6" spans="1:6" ht="18">
      <c r="A6" s="149">
        <v>44638</v>
      </c>
      <c r="B6" s="150" t="s">
        <v>291</v>
      </c>
      <c r="C6" s="783" t="s">
        <v>293</v>
      </c>
      <c r="D6" s="784"/>
      <c r="E6" s="784"/>
      <c r="F6" s="784"/>
    </row>
    <row r="7" spans="1:6" ht="18">
      <c r="A7" s="149">
        <v>44638</v>
      </c>
      <c r="B7" s="151" t="s">
        <v>292</v>
      </c>
      <c r="C7" s="783" t="s">
        <v>294</v>
      </c>
      <c r="D7" s="784"/>
      <c r="E7" s="784"/>
      <c r="F7" s="784"/>
    </row>
    <row r="8" spans="1:6" ht="18">
      <c r="A8" s="149">
        <v>44652</v>
      </c>
      <c r="B8" s="159" t="s">
        <v>296</v>
      </c>
      <c r="C8" s="780" t="s">
        <v>297</v>
      </c>
      <c r="D8" s="781"/>
      <c r="E8" s="781"/>
      <c r="F8" s="782"/>
    </row>
  </sheetData>
  <mergeCells count="9">
    <mergeCell ref="C8:F8"/>
    <mergeCell ref="C6:F6"/>
    <mergeCell ref="C7:F7"/>
    <mergeCell ref="A1:A3"/>
    <mergeCell ref="B1:E1"/>
    <mergeCell ref="F1:F3"/>
    <mergeCell ref="B2:E2"/>
    <mergeCell ref="A4:F4"/>
    <mergeCell ref="C5:F5"/>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5"/>
  <sheetViews>
    <sheetView workbookViewId="0">
      <selection activeCell="F8" sqref="F8"/>
    </sheetView>
  </sheetViews>
  <sheetFormatPr baseColWidth="10" defaultRowHeight="15"/>
  <cols>
    <col min="1" max="1" width="45.42578125" customWidth="1"/>
    <col min="2" max="2" width="48" customWidth="1"/>
    <col min="3" max="3" width="31.7109375" hidden="1" customWidth="1"/>
    <col min="4" max="4" width="25.42578125" hidden="1" customWidth="1"/>
    <col min="5" max="5" width="18" customWidth="1"/>
    <col min="6" max="6" width="19.85546875" customWidth="1"/>
    <col min="7" max="7" width="23.42578125" customWidth="1"/>
    <col min="8" max="8" width="19.85546875" customWidth="1"/>
    <col min="9" max="9" width="31.42578125" customWidth="1"/>
    <col min="10" max="10" width="41.28515625" hidden="1" customWidth="1"/>
  </cols>
  <sheetData>
    <row r="1" spans="1:10" ht="18.75">
      <c r="B1" s="424" t="s">
        <v>278</v>
      </c>
      <c r="C1" s="425"/>
      <c r="D1" s="425"/>
      <c r="E1" s="425"/>
      <c r="F1" s="425"/>
      <c r="G1" s="425"/>
      <c r="H1" s="425"/>
      <c r="I1" s="426"/>
    </row>
    <row r="2" spans="1:10">
      <c r="B2" s="424" t="s">
        <v>311</v>
      </c>
      <c r="C2" s="425"/>
      <c r="D2" s="425"/>
      <c r="E2" s="425"/>
      <c r="F2" s="425"/>
      <c r="G2" s="425"/>
      <c r="H2" s="425"/>
      <c r="I2" s="426"/>
    </row>
    <row r="3" spans="1:10">
      <c r="B3" s="424" t="s">
        <v>277</v>
      </c>
      <c r="C3" s="425"/>
      <c r="D3" s="425"/>
      <c r="E3" s="425"/>
      <c r="F3" s="425"/>
      <c r="G3" s="425"/>
      <c r="H3" s="425"/>
      <c r="I3" s="426"/>
    </row>
    <row r="4" spans="1:10" ht="15.75" thickBot="1">
      <c r="B4" s="427" t="s">
        <v>263</v>
      </c>
      <c r="C4" s="428"/>
      <c r="D4" s="428"/>
      <c r="E4" s="429"/>
      <c r="F4" s="424" t="s">
        <v>276</v>
      </c>
      <c r="G4" s="425"/>
      <c r="H4" s="426"/>
      <c r="I4" s="143" t="s">
        <v>66</v>
      </c>
    </row>
    <row r="5" spans="1:10" ht="29.25" customHeight="1" thickBot="1">
      <c r="A5" s="420" t="s">
        <v>131</v>
      </c>
      <c r="B5" s="430"/>
      <c r="C5" s="430"/>
      <c r="D5" s="430"/>
      <c r="E5" s="430"/>
      <c r="F5" s="430"/>
      <c r="G5" s="430"/>
      <c r="H5" s="430"/>
      <c r="I5" s="430"/>
    </row>
    <row r="6" spans="1:10" ht="30" customHeight="1" thickBot="1">
      <c r="A6" s="420" t="s">
        <v>274</v>
      </c>
      <c r="B6" s="421"/>
      <c r="C6" s="421"/>
      <c r="D6" s="421"/>
      <c r="E6" s="421"/>
      <c r="F6" s="421"/>
      <c r="G6" s="421"/>
      <c r="H6" s="421"/>
      <c r="I6" s="421"/>
      <c r="J6" s="87"/>
    </row>
    <row r="7" spans="1:10" ht="56.25" customHeight="1" thickBot="1">
      <c r="A7" s="88" t="s">
        <v>132</v>
      </c>
      <c r="B7" s="89" t="s">
        <v>133</v>
      </c>
      <c r="C7" s="90" t="s">
        <v>134</v>
      </c>
      <c r="D7" s="86" t="s">
        <v>101</v>
      </c>
      <c r="E7" s="91" t="s">
        <v>135</v>
      </c>
      <c r="F7" s="92" t="s">
        <v>136</v>
      </c>
      <c r="G7" s="92" t="s">
        <v>137</v>
      </c>
      <c r="H7" s="92" t="s">
        <v>305</v>
      </c>
      <c r="I7" s="163" t="s">
        <v>306</v>
      </c>
      <c r="J7" s="91" t="s">
        <v>138</v>
      </c>
    </row>
    <row r="8" spans="1:10" ht="140.25" customHeight="1" thickBot="1">
      <c r="A8" s="801" t="s">
        <v>139</v>
      </c>
      <c r="B8" s="802" t="s">
        <v>140</v>
      </c>
      <c r="C8" s="802" t="s">
        <v>141</v>
      </c>
      <c r="D8" s="802" t="s">
        <v>142</v>
      </c>
      <c r="E8" s="803">
        <v>44713</v>
      </c>
      <c r="F8" s="803">
        <v>44925</v>
      </c>
      <c r="G8" s="802" t="s">
        <v>143</v>
      </c>
      <c r="H8" s="804"/>
      <c r="I8" s="805" t="s">
        <v>386</v>
      </c>
      <c r="J8" s="797" t="s">
        <v>144</v>
      </c>
    </row>
    <row r="9" spans="1:10" ht="120" customHeight="1" thickBot="1">
      <c r="A9" s="806"/>
      <c r="B9" s="93" t="s">
        <v>145</v>
      </c>
      <c r="C9" s="93" t="s">
        <v>146</v>
      </c>
      <c r="D9" s="93" t="s">
        <v>147</v>
      </c>
      <c r="E9" s="94">
        <v>44835</v>
      </c>
      <c r="F9" s="94" t="s">
        <v>148</v>
      </c>
      <c r="G9" s="93" t="s">
        <v>149</v>
      </c>
      <c r="H9" s="165"/>
      <c r="I9" s="807" t="s">
        <v>386</v>
      </c>
      <c r="J9" s="798" t="s">
        <v>150</v>
      </c>
    </row>
    <row r="10" spans="1:10" ht="64.5" customHeight="1" thickBot="1">
      <c r="A10" s="808" t="s">
        <v>151</v>
      </c>
      <c r="B10" s="95" t="s">
        <v>152</v>
      </c>
      <c r="C10" s="96"/>
      <c r="D10" s="97"/>
      <c r="E10" s="98">
        <v>44562</v>
      </c>
      <c r="F10" s="99">
        <v>44575</v>
      </c>
      <c r="G10" s="95" t="s">
        <v>153</v>
      </c>
      <c r="H10" s="166">
        <v>1</v>
      </c>
      <c r="I10" s="809" t="s">
        <v>312</v>
      </c>
      <c r="J10" s="798"/>
    </row>
    <row r="11" spans="1:10" ht="66" customHeight="1" thickBot="1">
      <c r="A11" s="810" t="s">
        <v>154</v>
      </c>
      <c r="B11" s="93" t="s">
        <v>155</v>
      </c>
      <c r="C11" s="93" t="s">
        <v>156</v>
      </c>
      <c r="D11" s="93" t="s">
        <v>157</v>
      </c>
      <c r="E11" s="94">
        <v>44576</v>
      </c>
      <c r="F11" s="94">
        <v>44581</v>
      </c>
      <c r="G11" s="93" t="s">
        <v>143</v>
      </c>
      <c r="H11" s="164">
        <v>1</v>
      </c>
      <c r="I11" s="807" t="s">
        <v>307</v>
      </c>
      <c r="J11" s="797" t="s">
        <v>158</v>
      </c>
    </row>
    <row r="12" spans="1:10" ht="74.25" customHeight="1" thickBot="1">
      <c r="A12" s="806"/>
      <c r="B12" s="93" t="s">
        <v>159</v>
      </c>
      <c r="C12" s="93" t="s">
        <v>160</v>
      </c>
      <c r="D12" s="93" t="s">
        <v>161</v>
      </c>
      <c r="E12" s="94">
        <v>44581</v>
      </c>
      <c r="F12" s="94">
        <v>44592</v>
      </c>
      <c r="G12" s="93" t="s">
        <v>143</v>
      </c>
      <c r="H12" s="164">
        <v>1</v>
      </c>
      <c r="I12" s="807" t="s">
        <v>308</v>
      </c>
      <c r="J12" s="797" t="s">
        <v>162</v>
      </c>
    </row>
    <row r="13" spans="1:10" ht="94.5" customHeight="1" thickBot="1">
      <c r="A13" s="811" t="s">
        <v>163</v>
      </c>
      <c r="B13" s="93" t="s">
        <v>164</v>
      </c>
      <c r="C13" s="93" t="s">
        <v>165</v>
      </c>
      <c r="D13" s="93" t="s">
        <v>166</v>
      </c>
      <c r="E13" s="422" t="s">
        <v>167</v>
      </c>
      <c r="F13" s="423"/>
      <c r="G13" s="93" t="s">
        <v>168</v>
      </c>
      <c r="H13" s="164">
        <v>0.66</v>
      </c>
      <c r="I13" s="807" t="s">
        <v>309</v>
      </c>
      <c r="J13" s="799"/>
    </row>
    <row r="14" spans="1:10" ht="81.75" customHeight="1" thickBot="1">
      <c r="A14" s="812" t="s">
        <v>169</v>
      </c>
      <c r="B14" s="813" t="s">
        <v>170</v>
      </c>
      <c r="C14" s="814" t="s">
        <v>171</v>
      </c>
      <c r="D14" s="814" t="s">
        <v>172</v>
      </c>
      <c r="E14" s="815">
        <v>44562</v>
      </c>
      <c r="F14" s="816">
        <v>44925</v>
      </c>
      <c r="G14" s="813" t="s">
        <v>173</v>
      </c>
      <c r="H14" s="817">
        <v>0.66</v>
      </c>
      <c r="I14" s="818" t="s">
        <v>310</v>
      </c>
      <c r="J14" s="800" t="s">
        <v>174</v>
      </c>
    </row>
    <row r="15" spans="1:10">
      <c r="H15" s="167">
        <f>+AVERAGE(H10:H14)</f>
        <v>0.8640000000000001</v>
      </c>
      <c r="I15" s="288"/>
      <c r="J15" s="7"/>
    </row>
  </sheetData>
  <sheetProtection algorithmName="SHA-512" hashValue="UE6d0uEUFkd/ZBp+p8NcFQv4AxSWvsnX45e1Nb18kUeWepsazr+36VWmf6KmOt6Il7EPHcmYhIJnGXk6UjeDDQ==" saltValue="GFlIUQqCc2/kAZrk3JtlXg==" spinCount="100000" sheet="1" formatCells="0" formatColumns="0" formatRows="0" insertColumns="0" insertRows="0" insertHyperlinks="0" deleteColumns="0" deleteRows="0" sort="0" autoFilter="0" pivotTables="0"/>
  <mergeCells count="10">
    <mergeCell ref="A6:I6"/>
    <mergeCell ref="A8:A9"/>
    <mergeCell ref="A11:A12"/>
    <mergeCell ref="E13:F13"/>
    <mergeCell ref="B1:I1"/>
    <mergeCell ref="B2:I2"/>
    <mergeCell ref="B3:I3"/>
    <mergeCell ref="B4:E4"/>
    <mergeCell ref="A5:I5"/>
    <mergeCell ref="F4:H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0CB93-5503-4805-8F5C-80B020E29EE5}">
  <sheetPr filterMode="1"/>
  <dimension ref="A1:AF212"/>
  <sheetViews>
    <sheetView topLeftCell="A2" zoomScale="89" zoomScaleNormal="89" workbookViewId="0">
      <selection activeCell="E6" sqref="E6"/>
    </sheetView>
  </sheetViews>
  <sheetFormatPr baseColWidth="10" defaultRowHeight="15"/>
  <cols>
    <col min="1" max="1" width="40.85546875" style="295" customWidth="1"/>
    <col min="2" max="2" width="16.7109375" style="295" customWidth="1"/>
    <col min="3" max="3" width="45.7109375" style="295" customWidth="1"/>
    <col min="4" max="4" width="27.140625" style="295" customWidth="1"/>
    <col min="5" max="5" width="34.7109375" style="295" customWidth="1"/>
    <col min="6" max="6" width="84.28515625" style="386" customWidth="1"/>
    <col min="7" max="8" width="19.28515625" style="295" customWidth="1"/>
    <col min="9" max="9" width="64.140625" style="295" customWidth="1"/>
    <col min="10" max="10" width="26" style="295" customWidth="1"/>
    <col min="11" max="11" width="27.5703125" style="295" customWidth="1"/>
    <col min="12" max="12" width="36.85546875" style="295" hidden="1" customWidth="1"/>
    <col min="13" max="13" width="33.7109375" style="295" hidden="1" customWidth="1"/>
    <col min="14" max="14" width="83.28515625" style="295" hidden="1" customWidth="1"/>
    <col min="15" max="15" width="41.7109375" style="295" hidden="1" customWidth="1"/>
    <col min="16" max="16" width="27.140625" style="295" hidden="1" customWidth="1"/>
    <col min="17" max="17" width="32" style="295" hidden="1" customWidth="1"/>
    <col min="18" max="18" width="38.140625" style="295" hidden="1" customWidth="1"/>
    <col min="19" max="19" width="30" style="295" hidden="1" customWidth="1"/>
    <col min="20" max="20" width="52.7109375" style="295" hidden="1" customWidth="1"/>
    <col min="21" max="21" width="46.7109375" style="295" hidden="1" customWidth="1"/>
    <col min="22" max="22" width="35.140625" style="295" hidden="1" customWidth="1"/>
    <col min="23" max="23" width="30.42578125" style="295" hidden="1" customWidth="1"/>
    <col min="24" max="24" width="40.42578125" style="295" hidden="1" customWidth="1"/>
    <col min="25" max="25" width="30.28515625" style="295" customWidth="1"/>
    <col min="26" max="26" width="37.28515625" style="295" customWidth="1"/>
    <col min="27" max="27" width="39.42578125" style="295" customWidth="1"/>
    <col min="28" max="28" width="72.5703125" style="295" customWidth="1"/>
    <col min="29" max="16384" width="11.42578125" style="295"/>
  </cols>
  <sheetData>
    <row r="1" spans="1:27" ht="30" customHeight="1">
      <c r="A1" s="644"/>
      <c r="B1" s="645"/>
      <c r="C1" s="646"/>
      <c r="D1" s="646"/>
      <c r="E1" s="294"/>
      <c r="F1" s="653" t="s">
        <v>393</v>
      </c>
      <c r="G1" s="654"/>
      <c r="H1" s="654"/>
      <c r="I1" s="654"/>
      <c r="J1" s="654"/>
      <c r="K1" s="654"/>
      <c r="L1" s="655"/>
      <c r="M1" s="656"/>
      <c r="N1" s="656"/>
      <c r="O1" s="656"/>
      <c r="P1" s="656"/>
      <c r="Q1" s="656"/>
    </row>
    <row r="2" spans="1:27" ht="29.25" customHeight="1">
      <c r="A2" s="647"/>
      <c r="B2" s="648"/>
      <c r="C2" s="649"/>
      <c r="D2" s="649"/>
      <c r="E2" s="296"/>
      <c r="F2" s="659" t="s">
        <v>65</v>
      </c>
      <c r="G2" s="660"/>
      <c r="H2" s="660"/>
      <c r="I2" s="660"/>
      <c r="J2" s="660"/>
      <c r="K2" s="660"/>
      <c r="L2" s="655"/>
      <c r="M2" s="656"/>
      <c r="N2" s="656"/>
      <c r="O2" s="656"/>
      <c r="P2" s="656"/>
      <c r="Q2" s="656"/>
    </row>
    <row r="3" spans="1:27" ht="29.25" customHeight="1">
      <c r="A3" s="650"/>
      <c r="B3" s="651"/>
      <c r="C3" s="652"/>
      <c r="D3" s="652"/>
      <c r="E3" s="297"/>
      <c r="F3" s="385" t="s">
        <v>67</v>
      </c>
      <c r="G3" s="661" t="s">
        <v>394</v>
      </c>
      <c r="H3" s="661"/>
      <c r="I3" s="661" t="s">
        <v>66</v>
      </c>
      <c r="J3" s="661"/>
      <c r="K3" s="289" t="s">
        <v>395</v>
      </c>
      <c r="L3" s="657"/>
      <c r="M3" s="658"/>
      <c r="N3" s="658"/>
      <c r="O3" s="658"/>
      <c r="P3" s="658"/>
      <c r="Q3" s="658"/>
    </row>
    <row r="4" spans="1:27" ht="35.25" customHeight="1" thickBot="1">
      <c r="A4" s="632" t="s">
        <v>100</v>
      </c>
      <c r="B4" s="633"/>
      <c r="C4" s="633"/>
      <c r="D4" s="633"/>
      <c r="E4" s="633"/>
      <c r="F4" s="301" t="s">
        <v>69</v>
      </c>
      <c r="G4" s="301"/>
      <c r="H4" s="301"/>
      <c r="I4" s="636" t="s">
        <v>396</v>
      </c>
      <c r="J4" s="636"/>
      <c r="K4" s="636"/>
      <c r="L4" s="637" t="s">
        <v>397</v>
      </c>
      <c r="M4" s="638" t="s">
        <v>398</v>
      </c>
      <c r="N4" s="639"/>
      <c r="O4" s="640"/>
      <c r="P4" s="617" t="s">
        <v>399</v>
      </c>
      <c r="Q4" s="617"/>
      <c r="R4" s="618" t="s">
        <v>400</v>
      </c>
      <c r="S4" s="619" t="s">
        <v>401</v>
      </c>
      <c r="T4" s="620"/>
      <c r="U4" s="621"/>
      <c r="V4" s="617" t="s">
        <v>399</v>
      </c>
      <c r="W4" s="617"/>
      <c r="X4" s="618" t="s">
        <v>400</v>
      </c>
      <c r="Y4" s="434" t="s">
        <v>313</v>
      </c>
      <c r="Z4" s="435"/>
      <c r="AA4" s="435"/>
    </row>
    <row r="5" spans="1:27" ht="35.25" customHeight="1" thickBot="1">
      <c r="A5" s="634"/>
      <c r="B5" s="635"/>
      <c r="C5" s="635"/>
      <c r="D5" s="635"/>
      <c r="E5" s="635"/>
      <c r="F5" s="301" t="s">
        <v>70</v>
      </c>
      <c r="G5" s="625" t="s">
        <v>71</v>
      </c>
      <c r="H5" s="626"/>
      <c r="I5" s="627" t="s">
        <v>402</v>
      </c>
      <c r="J5" s="629" t="s">
        <v>72</v>
      </c>
      <c r="K5" s="631" t="s">
        <v>403</v>
      </c>
      <c r="L5" s="637"/>
      <c r="M5" s="641"/>
      <c r="N5" s="642"/>
      <c r="O5" s="643"/>
      <c r="P5" s="617" t="s">
        <v>404</v>
      </c>
      <c r="Q5" s="617" t="s">
        <v>405</v>
      </c>
      <c r="R5" s="618"/>
      <c r="S5" s="622"/>
      <c r="T5" s="623"/>
      <c r="U5" s="624"/>
      <c r="V5" s="617" t="s">
        <v>404</v>
      </c>
      <c r="W5" s="617" t="s">
        <v>405</v>
      </c>
      <c r="X5" s="618"/>
      <c r="Y5" s="436"/>
      <c r="Z5" s="437"/>
      <c r="AA5" s="437"/>
    </row>
    <row r="6" spans="1:27" ht="48" customHeight="1">
      <c r="A6" s="298" t="s">
        <v>68</v>
      </c>
      <c r="B6" s="298" t="s">
        <v>406</v>
      </c>
      <c r="C6" s="299" t="s">
        <v>407</v>
      </c>
      <c r="D6" s="300" t="s">
        <v>408</v>
      </c>
      <c r="E6" s="301" t="s">
        <v>105</v>
      </c>
      <c r="F6" s="301" t="s">
        <v>73</v>
      </c>
      <c r="G6" s="302" t="s">
        <v>409</v>
      </c>
      <c r="H6" s="303" t="s">
        <v>410</v>
      </c>
      <c r="I6" s="628"/>
      <c r="J6" s="630"/>
      <c r="K6" s="631"/>
      <c r="L6" s="637"/>
      <c r="M6" s="304" t="s">
        <v>411</v>
      </c>
      <c r="N6" s="304" t="s">
        <v>412</v>
      </c>
      <c r="O6" s="305" t="s">
        <v>413</v>
      </c>
      <c r="P6" s="617"/>
      <c r="Q6" s="617"/>
      <c r="R6" s="618"/>
      <c r="S6" s="306" t="s">
        <v>411</v>
      </c>
      <c r="T6" s="307" t="s">
        <v>412</v>
      </c>
      <c r="U6" s="307" t="s">
        <v>413</v>
      </c>
      <c r="V6" s="617"/>
      <c r="W6" s="617"/>
      <c r="X6" s="618"/>
      <c r="Y6" s="287" t="s">
        <v>314</v>
      </c>
      <c r="Z6" s="287" t="s">
        <v>315</v>
      </c>
      <c r="AA6" s="287" t="s">
        <v>316</v>
      </c>
    </row>
    <row r="7" spans="1:27" ht="135" hidden="1" customHeight="1">
      <c r="A7" s="514" t="s">
        <v>283</v>
      </c>
      <c r="B7" s="501">
        <v>1</v>
      </c>
      <c r="C7" s="478" t="s">
        <v>414</v>
      </c>
      <c r="D7" s="486" t="s">
        <v>415</v>
      </c>
      <c r="E7" s="474" t="s">
        <v>416</v>
      </c>
      <c r="F7" s="308" t="s">
        <v>417</v>
      </c>
      <c r="G7" s="493" t="s">
        <v>418</v>
      </c>
      <c r="H7" s="485" t="s">
        <v>419</v>
      </c>
      <c r="I7" s="495" t="s">
        <v>420</v>
      </c>
      <c r="J7" s="495" t="s">
        <v>421</v>
      </c>
      <c r="K7" s="567">
        <v>44592</v>
      </c>
      <c r="L7" s="478"/>
      <c r="M7" s="469" t="s">
        <v>422</v>
      </c>
      <c r="N7" s="615" t="s">
        <v>423</v>
      </c>
      <c r="O7" s="486" t="s">
        <v>424</v>
      </c>
      <c r="P7" s="472" t="s">
        <v>425</v>
      </c>
      <c r="Q7" s="472" t="s">
        <v>86</v>
      </c>
      <c r="R7" s="479" t="s">
        <v>426</v>
      </c>
      <c r="S7" s="462" t="s">
        <v>422</v>
      </c>
      <c r="T7" s="487"/>
      <c r="U7" s="487"/>
      <c r="V7" s="469" t="s">
        <v>425</v>
      </c>
      <c r="W7" s="487"/>
      <c r="X7" s="452" t="s">
        <v>427</v>
      </c>
    </row>
    <row r="8" spans="1:27" ht="119.25" hidden="1" customHeight="1">
      <c r="A8" s="454"/>
      <c r="B8" s="501"/>
      <c r="C8" s="478"/>
      <c r="D8" s="486"/>
      <c r="E8" s="458"/>
      <c r="F8" s="308" t="s">
        <v>428</v>
      </c>
      <c r="G8" s="493"/>
      <c r="H8" s="485"/>
      <c r="I8" s="495"/>
      <c r="J8" s="495"/>
      <c r="K8" s="567"/>
      <c r="L8" s="478"/>
      <c r="M8" s="504"/>
      <c r="N8" s="616"/>
      <c r="O8" s="569"/>
      <c r="P8" s="472"/>
      <c r="Q8" s="472"/>
      <c r="R8" s="500"/>
      <c r="S8" s="502"/>
      <c r="T8" s="499"/>
      <c r="U8" s="499"/>
      <c r="V8" s="504"/>
      <c r="W8" s="499"/>
      <c r="X8" s="559"/>
    </row>
    <row r="9" spans="1:27" ht="69.75" hidden="1" customHeight="1">
      <c r="A9" s="454"/>
      <c r="B9" s="501"/>
      <c r="C9" s="478"/>
      <c r="D9" s="486"/>
      <c r="E9" s="458"/>
      <c r="F9" s="308" t="s">
        <v>429</v>
      </c>
      <c r="G9" s="493"/>
      <c r="H9" s="485"/>
      <c r="I9" s="495"/>
      <c r="J9" s="495"/>
      <c r="K9" s="567"/>
      <c r="L9" s="478"/>
      <c r="M9" s="504"/>
      <c r="N9" s="616"/>
      <c r="O9" s="569"/>
      <c r="P9" s="472"/>
      <c r="Q9" s="472"/>
      <c r="R9" s="500"/>
      <c r="S9" s="502"/>
      <c r="T9" s="499"/>
      <c r="U9" s="499"/>
      <c r="V9" s="504"/>
      <c r="W9" s="499"/>
      <c r="X9" s="559"/>
    </row>
    <row r="10" spans="1:27" ht="102.75" hidden="1" customHeight="1">
      <c r="A10" s="454"/>
      <c r="B10" s="501"/>
      <c r="C10" s="478"/>
      <c r="D10" s="486"/>
      <c r="E10" s="458"/>
      <c r="F10" s="308" t="s">
        <v>430</v>
      </c>
      <c r="G10" s="493"/>
      <c r="H10" s="485"/>
      <c r="I10" s="495"/>
      <c r="J10" s="495"/>
      <c r="K10" s="567"/>
      <c r="L10" s="478"/>
      <c r="M10" s="504"/>
      <c r="N10" s="616"/>
      <c r="O10" s="569"/>
      <c r="P10" s="472"/>
      <c r="Q10" s="472"/>
      <c r="R10" s="500"/>
      <c r="S10" s="502"/>
      <c r="T10" s="499"/>
      <c r="U10" s="499"/>
      <c r="V10" s="504"/>
      <c r="W10" s="499"/>
      <c r="X10" s="559"/>
    </row>
    <row r="11" spans="1:27" ht="107.25" hidden="1" customHeight="1">
      <c r="A11" s="454"/>
      <c r="B11" s="501"/>
      <c r="C11" s="478"/>
      <c r="D11" s="486"/>
      <c r="E11" s="459"/>
      <c r="F11" s="308" t="s">
        <v>431</v>
      </c>
      <c r="G11" s="493"/>
      <c r="H11" s="485"/>
      <c r="I11" s="495"/>
      <c r="J11" s="495"/>
      <c r="K11" s="567"/>
      <c r="L11" s="478"/>
      <c r="M11" s="470"/>
      <c r="N11" s="616"/>
      <c r="O11" s="569"/>
      <c r="P11" s="472"/>
      <c r="Q11" s="472"/>
      <c r="R11" s="480"/>
      <c r="S11" s="463"/>
      <c r="T11" s="488"/>
      <c r="U11" s="488"/>
      <c r="V11" s="470"/>
      <c r="W11" s="488"/>
      <c r="X11" s="453"/>
    </row>
    <row r="12" spans="1:27" ht="154.5" hidden="1" customHeight="1">
      <c r="A12" s="454"/>
      <c r="B12" s="515">
        <v>2</v>
      </c>
      <c r="C12" s="474" t="s">
        <v>432</v>
      </c>
      <c r="D12" s="474" t="s">
        <v>415</v>
      </c>
      <c r="E12" s="474" t="s">
        <v>433</v>
      </c>
      <c r="F12" s="308" t="s">
        <v>434</v>
      </c>
      <c r="G12" s="477" t="s">
        <v>418</v>
      </c>
      <c r="H12" s="485" t="s">
        <v>419</v>
      </c>
      <c r="I12" s="495" t="s">
        <v>435</v>
      </c>
      <c r="J12" s="495" t="s">
        <v>436</v>
      </c>
      <c r="K12" s="567">
        <v>44925</v>
      </c>
      <c r="L12" s="485"/>
      <c r="M12" s="469" t="s">
        <v>437</v>
      </c>
      <c r="N12" s="478" t="s">
        <v>438</v>
      </c>
      <c r="O12" s="485"/>
      <c r="P12" s="472" t="s">
        <v>425</v>
      </c>
      <c r="Q12" s="472" t="s">
        <v>86</v>
      </c>
      <c r="R12" s="479" t="s">
        <v>439</v>
      </c>
      <c r="S12" s="462" t="s">
        <v>437</v>
      </c>
      <c r="T12" s="487"/>
      <c r="U12" s="487"/>
      <c r="V12" s="469" t="s">
        <v>425</v>
      </c>
      <c r="W12" s="487"/>
      <c r="X12" s="452" t="s">
        <v>440</v>
      </c>
    </row>
    <row r="13" spans="1:27" ht="124.5" hidden="1" customHeight="1">
      <c r="A13" s="454"/>
      <c r="B13" s="578"/>
      <c r="C13" s="458"/>
      <c r="D13" s="458"/>
      <c r="E13" s="458"/>
      <c r="F13" s="308" t="s">
        <v>441</v>
      </c>
      <c r="G13" s="440"/>
      <c r="H13" s="485"/>
      <c r="I13" s="495"/>
      <c r="J13" s="495"/>
      <c r="K13" s="567"/>
      <c r="L13" s="485"/>
      <c r="M13" s="504"/>
      <c r="N13" s="478"/>
      <c r="O13" s="485"/>
      <c r="P13" s="472"/>
      <c r="Q13" s="472"/>
      <c r="R13" s="500"/>
      <c r="S13" s="502"/>
      <c r="T13" s="499"/>
      <c r="U13" s="499"/>
      <c r="V13" s="504"/>
      <c r="W13" s="499"/>
      <c r="X13" s="559"/>
    </row>
    <row r="14" spans="1:27" ht="84.75" hidden="1" customHeight="1">
      <c r="A14" s="454"/>
      <c r="B14" s="578"/>
      <c r="C14" s="458"/>
      <c r="D14" s="458"/>
      <c r="E14" s="458"/>
      <c r="F14" s="308" t="s">
        <v>442</v>
      </c>
      <c r="G14" s="440"/>
      <c r="H14" s="485"/>
      <c r="I14" s="495"/>
      <c r="J14" s="495"/>
      <c r="K14" s="567"/>
      <c r="L14" s="485"/>
      <c r="M14" s="504"/>
      <c r="N14" s="478"/>
      <c r="O14" s="485"/>
      <c r="P14" s="472"/>
      <c r="Q14" s="472"/>
      <c r="R14" s="500"/>
      <c r="S14" s="502"/>
      <c r="T14" s="499"/>
      <c r="U14" s="499"/>
      <c r="V14" s="504"/>
      <c r="W14" s="499"/>
      <c r="X14" s="559"/>
    </row>
    <row r="15" spans="1:27" ht="63.75" hidden="1" customHeight="1">
      <c r="A15" s="455"/>
      <c r="B15" s="573"/>
      <c r="C15" s="459"/>
      <c r="D15" s="459"/>
      <c r="E15" s="459"/>
      <c r="F15" s="308" t="s">
        <v>443</v>
      </c>
      <c r="G15" s="441"/>
      <c r="H15" s="485"/>
      <c r="I15" s="495"/>
      <c r="J15" s="495"/>
      <c r="K15" s="567"/>
      <c r="L15" s="485"/>
      <c r="M15" s="470"/>
      <c r="N15" s="478"/>
      <c r="O15" s="485"/>
      <c r="P15" s="472"/>
      <c r="Q15" s="472"/>
      <c r="R15" s="480"/>
      <c r="S15" s="463"/>
      <c r="T15" s="488"/>
      <c r="U15" s="488"/>
      <c r="V15" s="470"/>
      <c r="W15" s="488"/>
      <c r="X15" s="453"/>
    </row>
    <row r="16" spans="1:27" ht="123" hidden="1" customHeight="1">
      <c r="A16" s="514" t="s">
        <v>444</v>
      </c>
      <c r="B16" s="515">
        <v>1</v>
      </c>
      <c r="C16" s="474" t="s">
        <v>445</v>
      </c>
      <c r="D16" s="474" t="s">
        <v>415</v>
      </c>
      <c r="E16" s="474" t="s">
        <v>446</v>
      </c>
      <c r="F16" s="308" t="s">
        <v>447</v>
      </c>
      <c r="G16" s="477" t="s">
        <v>418</v>
      </c>
      <c r="H16" s="485" t="s">
        <v>419</v>
      </c>
      <c r="I16" s="495" t="s">
        <v>448</v>
      </c>
      <c r="J16" s="495" t="s">
        <v>449</v>
      </c>
      <c r="K16" s="567">
        <v>44650</v>
      </c>
      <c r="L16" s="485"/>
      <c r="M16" s="469" t="s">
        <v>450</v>
      </c>
      <c r="N16" s="474" t="s">
        <v>451</v>
      </c>
      <c r="O16" s="474" t="s">
        <v>452</v>
      </c>
      <c r="P16" s="472" t="s">
        <v>425</v>
      </c>
      <c r="Q16" s="472" t="s">
        <v>86</v>
      </c>
      <c r="R16" s="479" t="s">
        <v>453</v>
      </c>
      <c r="S16" s="462" t="s">
        <v>422</v>
      </c>
      <c r="T16" s="462" t="s">
        <v>454</v>
      </c>
      <c r="U16" s="462" t="s">
        <v>455</v>
      </c>
      <c r="V16" s="469" t="s">
        <v>425</v>
      </c>
      <c r="W16" s="487"/>
      <c r="X16" s="452" t="s">
        <v>456</v>
      </c>
    </row>
    <row r="17" spans="1:27" ht="108" hidden="1" customHeight="1">
      <c r="A17" s="454"/>
      <c r="B17" s="578"/>
      <c r="C17" s="458"/>
      <c r="D17" s="458"/>
      <c r="E17" s="458"/>
      <c r="F17" s="308" t="s">
        <v>457</v>
      </c>
      <c r="G17" s="440"/>
      <c r="H17" s="485"/>
      <c r="I17" s="495"/>
      <c r="J17" s="495"/>
      <c r="K17" s="567"/>
      <c r="L17" s="485"/>
      <c r="M17" s="504"/>
      <c r="N17" s="458"/>
      <c r="O17" s="458"/>
      <c r="P17" s="472"/>
      <c r="Q17" s="472"/>
      <c r="R17" s="500"/>
      <c r="S17" s="502"/>
      <c r="T17" s="502"/>
      <c r="U17" s="502"/>
      <c r="V17" s="504"/>
      <c r="W17" s="499"/>
      <c r="X17" s="559"/>
    </row>
    <row r="18" spans="1:27" ht="109.5" hidden="1" customHeight="1">
      <c r="A18" s="454"/>
      <c r="B18" s="578"/>
      <c r="C18" s="458"/>
      <c r="D18" s="458"/>
      <c r="E18" s="458"/>
      <c r="F18" s="308" t="s">
        <v>458</v>
      </c>
      <c r="G18" s="440"/>
      <c r="H18" s="485"/>
      <c r="I18" s="495"/>
      <c r="J18" s="495"/>
      <c r="K18" s="567"/>
      <c r="L18" s="485"/>
      <c r="M18" s="504"/>
      <c r="N18" s="458"/>
      <c r="O18" s="458"/>
      <c r="P18" s="472"/>
      <c r="Q18" s="472"/>
      <c r="R18" s="500"/>
      <c r="S18" s="502"/>
      <c r="T18" s="502"/>
      <c r="U18" s="502"/>
      <c r="V18" s="504"/>
      <c r="W18" s="499"/>
      <c r="X18" s="559"/>
    </row>
    <row r="19" spans="1:27" ht="110.25" hidden="1" customHeight="1">
      <c r="A19" s="454"/>
      <c r="B19" s="573"/>
      <c r="C19" s="459"/>
      <c r="D19" s="459"/>
      <c r="E19" s="459"/>
      <c r="F19" s="308" t="s">
        <v>459</v>
      </c>
      <c r="G19" s="441"/>
      <c r="H19" s="485"/>
      <c r="I19" s="495"/>
      <c r="J19" s="495"/>
      <c r="K19" s="567"/>
      <c r="L19" s="485"/>
      <c r="M19" s="470"/>
      <c r="N19" s="459"/>
      <c r="O19" s="459"/>
      <c r="P19" s="472"/>
      <c r="Q19" s="472"/>
      <c r="R19" s="480"/>
      <c r="S19" s="463"/>
      <c r="T19" s="463"/>
      <c r="U19" s="463"/>
      <c r="V19" s="470"/>
      <c r="W19" s="488"/>
      <c r="X19" s="453"/>
    </row>
    <row r="20" spans="1:27" ht="100.5" hidden="1" customHeight="1">
      <c r="A20" s="454"/>
      <c r="B20" s="515">
        <v>2</v>
      </c>
      <c r="C20" s="474" t="s">
        <v>460</v>
      </c>
      <c r="D20" s="474" t="s">
        <v>415</v>
      </c>
      <c r="E20" s="474" t="s">
        <v>461</v>
      </c>
      <c r="F20" s="308" t="s">
        <v>462</v>
      </c>
      <c r="G20" s="477" t="s">
        <v>418</v>
      </c>
      <c r="H20" s="443" t="s">
        <v>419</v>
      </c>
      <c r="I20" s="495" t="s">
        <v>463</v>
      </c>
      <c r="J20" s="495" t="s">
        <v>449</v>
      </c>
      <c r="K20" s="496">
        <v>44834</v>
      </c>
      <c r="L20" s="478"/>
      <c r="M20" s="469" t="s">
        <v>450</v>
      </c>
      <c r="N20" s="478" t="s">
        <v>464</v>
      </c>
      <c r="O20" s="478" t="s">
        <v>465</v>
      </c>
      <c r="P20" s="472" t="s">
        <v>425</v>
      </c>
      <c r="Q20" s="472" t="s">
        <v>86</v>
      </c>
      <c r="R20" s="479" t="s">
        <v>466</v>
      </c>
      <c r="S20" s="462" t="s">
        <v>450</v>
      </c>
      <c r="T20" s="452" t="s">
        <v>467</v>
      </c>
      <c r="U20" s="469" t="s">
        <v>425</v>
      </c>
      <c r="V20" s="469" t="s">
        <v>425</v>
      </c>
      <c r="W20" s="469" t="s">
        <v>425</v>
      </c>
      <c r="X20" s="452" t="s">
        <v>971</v>
      </c>
    </row>
    <row r="21" spans="1:27" ht="111.75" hidden="1" customHeight="1">
      <c r="A21" s="455"/>
      <c r="B21" s="573"/>
      <c r="C21" s="459"/>
      <c r="D21" s="459"/>
      <c r="E21" s="459"/>
      <c r="F21" s="308" t="s">
        <v>468</v>
      </c>
      <c r="G21" s="441"/>
      <c r="H21" s="443"/>
      <c r="I21" s="495"/>
      <c r="J21" s="495"/>
      <c r="K21" s="443"/>
      <c r="L21" s="478"/>
      <c r="M21" s="470"/>
      <c r="N21" s="478"/>
      <c r="O21" s="478"/>
      <c r="P21" s="472"/>
      <c r="Q21" s="472"/>
      <c r="R21" s="480"/>
      <c r="S21" s="463"/>
      <c r="T21" s="453"/>
      <c r="U21" s="470"/>
      <c r="V21" s="470"/>
      <c r="W21" s="470"/>
      <c r="X21" s="463"/>
    </row>
    <row r="22" spans="1:27" ht="108" hidden="1" customHeight="1">
      <c r="A22" s="514" t="s">
        <v>469</v>
      </c>
      <c r="B22" s="515">
        <v>1</v>
      </c>
      <c r="C22" s="474" t="s">
        <v>470</v>
      </c>
      <c r="D22" s="474" t="s">
        <v>415</v>
      </c>
      <c r="E22" s="474" t="s">
        <v>471</v>
      </c>
      <c r="F22" s="309" t="s">
        <v>472</v>
      </c>
      <c r="G22" s="477" t="s">
        <v>418</v>
      </c>
      <c r="H22" s="443" t="s">
        <v>419</v>
      </c>
      <c r="I22" s="582" t="s">
        <v>473</v>
      </c>
      <c r="J22" s="582" t="s">
        <v>474</v>
      </c>
      <c r="K22" s="586">
        <v>44926</v>
      </c>
      <c r="L22" s="478" t="s">
        <v>475</v>
      </c>
      <c r="M22" s="469" t="s">
        <v>437</v>
      </c>
      <c r="N22" s="486" t="s">
        <v>476</v>
      </c>
      <c r="O22" s="569"/>
      <c r="P22" s="472" t="s">
        <v>425</v>
      </c>
      <c r="Q22" s="472" t="s">
        <v>86</v>
      </c>
      <c r="R22" s="479" t="s">
        <v>477</v>
      </c>
      <c r="S22" s="462" t="s">
        <v>437</v>
      </c>
      <c r="T22" s="487"/>
      <c r="U22" s="487"/>
      <c r="V22" s="469" t="s">
        <v>425</v>
      </c>
      <c r="W22" s="469" t="s">
        <v>86</v>
      </c>
      <c r="X22" s="479" t="s">
        <v>478</v>
      </c>
    </row>
    <row r="23" spans="1:27" ht="105.75" hidden="1" customHeight="1">
      <c r="A23" s="454"/>
      <c r="B23" s="573"/>
      <c r="C23" s="459"/>
      <c r="D23" s="459"/>
      <c r="E23" s="459"/>
      <c r="F23" s="309" t="s">
        <v>479</v>
      </c>
      <c r="G23" s="441"/>
      <c r="H23" s="443"/>
      <c r="I23" s="582"/>
      <c r="J23" s="582"/>
      <c r="K23" s="586"/>
      <c r="L23" s="478"/>
      <c r="M23" s="470"/>
      <c r="N23" s="486"/>
      <c r="O23" s="569"/>
      <c r="P23" s="472"/>
      <c r="Q23" s="472"/>
      <c r="R23" s="480"/>
      <c r="S23" s="463"/>
      <c r="T23" s="488"/>
      <c r="U23" s="488"/>
      <c r="V23" s="470"/>
      <c r="W23" s="470"/>
      <c r="X23" s="480"/>
    </row>
    <row r="24" spans="1:27" ht="113.25" hidden="1" customHeight="1">
      <c r="A24" s="454"/>
      <c r="B24" s="515">
        <v>2</v>
      </c>
      <c r="C24" s="474" t="s">
        <v>480</v>
      </c>
      <c r="D24" s="474" t="s">
        <v>415</v>
      </c>
      <c r="E24" s="474" t="s">
        <v>481</v>
      </c>
      <c r="F24" s="309" t="s">
        <v>482</v>
      </c>
      <c r="G24" s="477" t="s">
        <v>418</v>
      </c>
      <c r="H24" s="443" t="s">
        <v>419</v>
      </c>
      <c r="I24" s="582" t="s">
        <v>483</v>
      </c>
      <c r="J24" s="582" t="s">
        <v>474</v>
      </c>
      <c r="K24" s="586">
        <v>44926</v>
      </c>
      <c r="L24" s="478" t="s">
        <v>475</v>
      </c>
      <c r="M24" s="469" t="s">
        <v>450</v>
      </c>
      <c r="N24" s="486" t="s">
        <v>484</v>
      </c>
      <c r="O24" s="486" t="s">
        <v>485</v>
      </c>
      <c r="P24" s="472" t="s">
        <v>425</v>
      </c>
      <c r="Q24" s="448" t="s">
        <v>86</v>
      </c>
      <c r="R24" s="479" t="s">
        <v>486</v>
      </c>
      <c r="S24" s="462" t="s">
        <v>450</v>
      </c>
      <c r="T24" s="452" t="s">
        <v>484</v>
      </c>
      <c r="U24" s="452" t="s">
        <v>485</v>
      </c>
      <c r="V24" s="469" t="s">
        <v>425</v>
      </c>
      <c r="W24" s="469" t="s">
        <v>86</v>
      </c>
      <c r="X24" s="479" t="s">
        <v>486</v>
      </c>
    </row>
    <row r="25" spans="1:27" ht="105" hidden="1" customHeight="1">
      <c r="A25" s="454"/>
      <c r="B25" s="573"/>
      <c r="C25" s="459"/>
      <c r="D25" s="459"/>
      <c r="E25" s="459"/>
      <c r="F25" s="309" t="s">
        <v>487</v>
      </c>
      <c r="G25" s="441"/>
      <c r="H25" s="443"/>
      <c r="I25" s="582"/>
      <c r="J25" s="582"/>
      <c r="K25" s="586"/>
      <c r="L25" s="478"/>
      <c r="M25" s="470"/>
      <c r="N25" s="486"/>
      <c r="O25" s="569"/>
      <c r="P25" s="472"/>
      <c r="Q25" s="449"/>
      <c r="R25" s="480"/>
      <c r="S25" s="463"/>
      <c r="T25" s="453"/>
      <c r="U25" s="463"/>
      <c r="V25" s="470"/>
      <c r="W25" s="470"/>
      <c r="X25" s="480"/>
    </row>
    <row r="26" spans="1:27" ht="113.25" hidden="1" customHeight="1">
      <c r="A26" s="454"/>
      <c r="B26" s="515">
        <v>3</v>
      </c>
      <c r="C26" s="474" t="s">
        <v>488</v>
      </c>
      <c r="D26" s="474" t="s">
        <v>415</v>
      </c>
      <c r="E26" s="474" t="s">
        <v>489</v>
      </c>
      <c r="F26" s="309" t="s">
        <v>490</v>
      </c>
      <c r="G26" s="477" t="s">
        <v>418</v>
      </c>
      <c r="H26" s="443" t="s">
        <v>419</v>
      </c>
      <c r="I26" s="582" t="s">
        <v>491</v>
      </c>
      <c r="J26" s="582" t="s">
        <v>474</v>
      </c>
      <c r="K26" s="586">
        <v>44925</v>
      </c>
      <c r="L26" s="478" t="s">
        <v>475</v>
      </c>
      <c r="M26" s="469" t="s">
        <v>450</v>
      </c>
      <c r="N26" s="486" t="s">
        <v>492</v>
      </c>
      <c r="O26" s="486" t="s">
        <v>493</v>
      </c>
      <c r="P26" s="472" t="s">
        <v>425</v>
      </c>
      <c r="Q26" s="507" t="s">
        <v>86</v>
      </c>
      <c r="R26" s="479" t="s">
        <v>494</v>
      </c>
      <c r="S26" s="462" t="s">
        <v>450</v>
      </c>
      <c r="T26" s="452" t="s">
        <v>495</v>
      </c>
      <c r="U26" s="452" t="s">
        <v>496</v>
      </c>
      <c r="V26" s="469" t="s">
        <v>425</v>
      </c>
      <c r="W26" s="469" t="s">
        <v>86</v>
      </c>
      <c r="X26" s="479" t="s">
        <v>494</v>
      </c>
    </row>
    <row r="27" spans="1:27" ht="99.75" hidden="1" customHeight="1">
      <c r="A27" s="454"/>
      <c r="B27" s="578"/>
      <c r="C27" s="458"/>
      <c r="D27" s="458"/>
      <c r="E27" s="458"/>
      <c r="F27" s="309" t="s">
        <v>497</v>
      </c>
      <c r="G27" s="440"/>
      <c r="H27" s="443"/>
      <c r="I27" s="582"/>
      <c r="J27" s="582"/>
      <c r="K27" s="586"/>
      <c r="L27" s="478"/>
      <c r="M27" s="504"/>
      <c r="N27" s="486"/>
      <c r="O27" s="486"/>
      <c r="P27" s="472"/>
      <c r="Q27" s="507"/>
      <c r="R27" s="500"/>
      <c r="S27" s="502"/>
      <c r="T27" s="559"/>
      <c r="U27" s="559"/>
      <c r="V27" s="504"/>
      <c r="W27" s="504"/>
      <c r="X27" s="500"/>
    </row>
    <row r="28" spans="1:27" ht="92.25" hidden="1" customHeight="1">
      <c r="A28" s="454"/>
      <c r="B28" s="573"/>
      <c r="C28" s="459"/>
      <c r="D28" s="459"/>
      <c r="E28" s="459"/>
      <c r="F28" s="309" t="s">
        <v>498</v>
      </c>
      <c r="G28" s="441"/>
      <c r="H28" s="443"/>
      <c r="I28" s="582"/>
      <c r="J28" s="582"/>
      <c r="K28" s="586"/>
      <c r="L28" s="478"/>
      <c r="M28" s="470"/>
      <c r="N28" s="486"/>
      <c r="O28" s="486"/>
      <c r="P28" s="472"/>
      <c r="Q28" s="507"/>
      <c r="R28" s="480"/>
      <c r="S28" s="463"/>
      <c r="T28" s="453"/>
      <c r="U28" s="453"/>
      <c r="V28" s="470"/>
      <c r="W28" s="470"/>
      <c r="X28" s="480"/>
    </row>
    <row r="29" spans="1:27" ht="132" hidden="1" customHeight="1">
      <c r="A29" s="454"/>
      <c r="B29" s="515">
        <v>4</v>
      </c>
      <c r="C29" s="474" t="s">
        <v>499</v>
      </c>
      <c r="D29" s="474" t="s">
        <v>500</v>
      </c>
      <c r="E29" s="474" t="s">
        <v>501</v>
      </c>
      <c r="F29" s="309" t="s">
        <v>502</v>
      </c>
      <c r="G29" s="612" t="s">
        <v>503</v>
      </c>
      <c r="H29" s="443" t="s">
        <v>504</v>
      </c>
      <c r="I29" s="582" t="s">
        <v>505</v>
      </c>
      <c r="J29" s="582" t="s">
        <v>506</v>
      </c>
      <c r="K29" s="586">
        <v>44926</v>
      </c>
      <c r="L29" s="485"/>
      <c r="M29" s="469" t="s">
        <v>450</v>
      </c>
      <c r="N29" s="478" t="s">
        <v>507</v>
      </c>
      <c r="O29" s="478" t="s">
        <v>508</v>
      </c>
      <c r="P29" s="472" t="s">
        <v>425</v>
      </c>
      <c r="Q29" s="472" t="s">
        <v>86</v>
      </c>
      <c r="R29" s="479" t="s">
        <v>494</v>
      </c>
      <c r="S29" s="462" t="s">
        <v>450</v>
      </c>
      <c r="T29" s="452" t="s">
        <v>507</v>
      </c>
      <c r="U29" s="452" t="s">
        <v>509</v>
      </c>
      <c r="V29" s="469" t="s">
        <v>425</v>
      </c>
      <c r="W29" s="472" t="s">
        <v>86</v>
      </c>
      <c r="X29" s="479" t="s">
        <v>510</v>
      </c>
    </row>
    <row r="30" spans="1:27" ht="130.5" hidden="1" customHeight="1">
      <c r="A30" s="454"/>
      <c r="B30" s="578"/>
      <c r="C30" s="458"/>
      <c r="D30" s="458"/>
      <c r="E30" s="458"/>
      <c r="F30" s="394" t="s">
        <v>511</v>
      </c>
      <c r="G30" s="579"/>
      <c r="H30" s="464"/>
      <c r="I30" s="613"/>
      <c r="J30" s="613"/>
      <c r="K30" s="614"/>
      <c r="L30" s="485"/>
      <c r="M30" s="470"/>
      <c r="N30" s="478"/>
      <c r="O30" s="478"/>
      <c r="P30" s="472"/>
      <c r="Q30" s="472"/>
      <c r="R30" s="480"/>
      <c r="S30" s="463"/>
      <c r="T30" s="453"/>
      <c r="U30" s="463"/>
      <c r="V30" s="470"/>
      <c r="W30" s="472"/>
      <c r="X30" s="480"/>
    </row>
    <row r="31" spans="1:27" ht="144.75" customHeight="1">
      <c r="A31" s="489"/>
      <c r="B31" s="501">
        <v>5</v>
      </c>
      <c r="C31" s="478" t="s">
        <v>265</v>
      </c>
      <c r="D31" s="478" t="s">
        <v>512</v>
      </c>
      <c r="E31" s="478" t="s">
        <v>513</v>
      </c>
      <c r="F31" s="384"/>
      <c r="G31" s="493" t="s">
        <v>418</v>
      </c>
      <c r="H31" s="443" t="s">
        <v>419</v>
      </c>
      <c r="I31" s="582" t="s">
        <v>266</v>
      </c>
      <c r="J31" s="582" t="s">
        <v>514</v>
      </c>
      <c r="K31" s="586">
        <v>44925</v>
      </c>
      <c r="L31" s="485"/>
      <c r="M31" s="469" t="s">
        <v>450</v>
      </c>
      <c r="N31" s="478" t="s">
        <v>515</v>
      </c>
      <c r="O31" s="478" t="s">
        <v>516</v>
      </c>
      <c r="P31" s="472" t="s">
        <v>425</v>
      </c>
      <c r="Q31" s="472" t="s">
        <v>86</v>
      </c>
      <c r="R31" s="479" t="s">
        <v>517</v>
      </c>
      <c r="S31" s="462" t="s">
        <v>450</v>
      </c>
      <c r="T31" s="452" t="s">
        <v>515</v>
      </c>
      <c r="U31" s="452" t="s">
        <v>518</v>
      </c>
      <c r="V31" s="469" t="s">
        <v>425</v>
      </c>
      <c r="W31" s="469" t="s">
        <v>86</v>
      </c>
      <c r="X31" s="479" t="s">
        <v>519</v>
      </c>
      <c r="Y31" s="380">
        <v>0.66</v>
      </c>
      <c r="Z31" s="326" t="s">
        <v>1020</v>
      </c>
      <c r="AA31" s="322" t="s">
        <v>1021</v>
      </c>
    </row>
    <row r="32" spans="1:27" ht="141.75" hidden="1" customHeight="1">
      <c r="A32" s="454"/>
      <c r="B32" s="578"/>
      <c r="C32" s="458"/>
      <c r="D32" s="458"/>
      <c r="E32" s="458"/>
      <c r="F32" s="399" t="s">
        <v>520</v>
      </c>
      <c r="G32" s="440"/>
      <c r="H32" s="442"/>
      <c r="I32" s="588"/>
      <c r="J32" s="588"/>
      <c r="K32" s="589"/>
      <c r="L32" s="485"/>
      <c r="M32" s="504"/>
      <c r="N32" s="478"/>
      <c r="O32" s="478"/>
      <c r="P32" s="472"/>
      <c r="Q32" s="472"/>
      <c r="R32" s="500"/>
      <c r="S32" s="502"/>
      <c r="T32" s="559"/>
      <c r="U32" s="559"/>
      <c r="V32" s="504"/>
      <c r="W32" s="504"/>
      <c r="X32" s="500"/>
    </row>
    <row r="33" spans="1:24" ht="130.5" hidden="1" customHeight="1">
      <c r="A33" s="454"/>
      <c r="B33" s="573"/>
      <c r="C33" s="459"/>
      <c r="D33" s="459"/>
      <c r="E33" s="459"/>
      <c r="F33" s="310" t="s">
        <v>521</v>
      </c>
      <c r="G33" s="441"/>
      <c r="H33" s="443"/>
      <c r="I33" s="582"/>
      <c r="J33" s="582"/>
      <c r="K33" s="586"/>
      <c r="L33" s="485"/>
      <c r="M33" s="470"/>
      <c r="N33" s="478"/>
      <c r="O33" s="478"/>
      <c r="P33" s="472"/>
      <c r="Q33" s="472"/>
      <c r="R33" s="480"/>
      <c r="S33" s="463"/>
      <c r="T33" s="453"/>
      <c r="U33" s="453"/>
      <c r="V33" s="470"/>
      <c r="W33" s="470"/>
      <c r="X33" s="480"/>
    </row>
    <row r="34" spans="1:24" ht="154.5" hidden="1" customHeight="1">
      <c r="A34" s="454"/>
      <c r="B34" s="515">
        <v>7</v>
      </c>
      <c r="C34" s="474" t="s">
        <v>522</v>
      </c>
      <c r="D34" s="474" t="s">
        <v>415</v>
      </c>
      <c r="E34" s="474" t="s">
        <v>523</v>
      </c>
      <c r="F34" s="311" t="s">
        <v>524</v>
      </c>
      <c r="G34" s="477" t="s">
        <v>418</v>
      </c>
      <c r="H34" s="443" t="s">
        <v>419</v>
      </c>
      <c r="I34" s="495" t="s">
        <v>525</v>
      </c>
      <c r="J34" s="495" t="s">
        <v>514</v>
      </c>
      <c r="K34" s="567">
        <v>44925</v>
      </c>
      <c r="L34" s="485"/>
      <c r="M34" s="469" t="s">
        <v>450</v>
      </c>
      <c r="N34" s="478" t="s">
        <v>526</v>
      </c>
      <c r="O34" s="478" t="s">
        <v>527</v>
      </c>
      <c r="P34" s="472" t="s">
        <v>425</v>
      </c>
      <c r="Q34" s="472" t="s">
        <v>86</v>
      </c>
      <c r="R34" s="479" t="s">
        <v>494</v>
      </c>
      <c r="S34" s="462" t="s">
        <v>450</v>
      </c>
      <c r="T34" s="452" t="s">
        <v>528</v>
      </c>
      <c r="U34" s="452" t="s">
        <v>529</v>
      </c>
      <c r="V34" s="472" t="s">
        <v>425</v>
      </c>
      <c r="W34" s="472" t="s">
        <v>86</v>
      </c>
      <c r="X34" s="479" t="s">
        <v>494</v>
      </c>
    </row>
    <row r="35" spans="1:24" ht="116.25" hidden="1" customHeight="1">
      <c r="A35" s="455"/>
      <c r="B35" s="573"/>
      <c r="C35" s="459"/>
      <c r="D35" s="459"/>
      <c r="E35" s="459"/>
      <c r="F35" s="311" t="s">
        <v>530</v>
      </c>
      <c r="G35" s="441"/>
      <c r="H35" s="443"/>
      <c r="I35" s="495"/>
      <c r="J35" s="495"/>
      <c r="K35" s="567"/>
      <c r="L35" s="485"/>
      <c r="M35" s="470"/>
      <c r="N35" s="478"/>
      <c r="O35" s="478"/>
      <c r="P35" s="472"/>
      <c r="Q35" s="472"/>
      <c r="R35" s="480"/>
      <c r="S35" s="463"/>
      <c r="T35" s="453"/>
      <c r="U35" s="453"/>
      <c r="V35" s="472"/>
      <c r="W35" s="472"/>
      <c r="X35" s="480"/>
    </row>
    <row r="36" spans="1:24" ht="162.75" hidden="1" customHeight="1">
      <c r="A36" s="514" t="s">
        <v>531</v>
      </c>
      <c r="B36" s="515">
        <v>1</v>
      </c>
      <c r="C36" s="474" t="s">
        <v>532</v>
      </c>
      <c r="D36" s="474" t="s">
        <v>415</v>
      </c>
      <c r="E36" s="474" t="s">
        <v>533</v>
      </c>
      <c r="F36" s="308" t="s">
        <v>534</v>
      </c>
      <c r="G36" s="612" t="s">
        <v>503</v>
      </c>
      <c r="H36" s="443" t="s">
        <v>504</v>
      </c>
      <c r="I36" s="495" t="s">
        <v>535</v>
      </c>
      <c r="J36" s="495" t="s">
        <v>536</v>
      </c>
      <c r="K36" s="567">
        <v>44620</v>
      </c>
      <c r="L36" s="485"/>
      <c r="M36" s="469" t="s">
        <v>422</v>
      </c>
      <c r="N36" s="478" t="s">
        <v>537</v>
      </c>
      <c r="O36" s="478" t="s">
        <v>538</v>
      </c>
      <c r="P36" s="472" t="s">
        <v>425</v>
      </c>
      <c r="Q36" s="472" t="s">
        <v>86</v>
      </c>
      <c r="R36" s="479" t="s">
        <v>539</v>
      </c>
      <c r="S36" s="462" t="s">
        <v>422</v>
      </c>
      <c r="T36" s="452" t="s">
        <v>540</v>
      </c>
      <c r="U36" s="487"/>
      <c r="V36" s="469" t="s">
        <v>425</v>
      </c>
      <c r="W36" s="487"/>
      <c r="X36" s="452" t="s">
        <v>972</v>
      </c>
    </row>
    <row r="37" spans="1:24" ht="122.25" hidden="1" customHeight="1">
      <c r="A37" s="454"/>
      <c r="B37" s="573"/>
      <c r="C37" s="459"/>
      <c r="D37" s="459"/>
      <c r="E37" s="459"/>
      <c r="F37" s="312" t="s">
        <v>541</v>
      </c>
      <c r="G37" s="580"/>
      <c r="H37" s="443"/>
      <c r="I37" s="495"/>
      <c r="J37" s="495"/>
      <c r="K37" s="567"/>
      <c r="L37" s="485"/>
      <c r="M37" s="470"/>
      <c r="N37" s="478"/>
      <c r="O37" s="478"/>
      <c r="P37" s="472"/>
      <c r="Q37" s="472"/>
      <c r="R37" s="518"/>
      <c r="S37" s="463"/>
      <c r="T37" s="453"/>
      <c r="U37" s="488"/>
      <c r="V37" s="470"/>
      <c r="W37" s="488"/>
      <c r="X37" s="453"/>
    </row>
    <row r="38" spans="1:24" ht="132" hidden="1" customHeight="1">
      <c r="A38" s="454"/>
      <c r="B38" s="515">
        <v>2</v>
      </c>
      <c r="C38" s="474" t="s">
        <v>542</v>
      </c>
      <c r="D38" s="474" t="s">
        <v>543</v>
      </c>
      <c r="E38" s="474" t="s">
        <v>544</v>
      </c>
      <c r="F38" s="311" t="s">
        <v>545</v>
      </c>
      <c r="G38" s="477" t="s">
        <v>418</v>
      </c>
      <c r="H38" s="443" t="s">
        <v>419</v>
      </c>
      <c r="I38" s="495" t="s">
        <v>546</v>
      </c>
      <c r="J38" s="495" t="s">
        <v>547</v>
      </c>
      <c r="K38" s="567">
        <v>44650</v>
      </c>
      <c r="L38" s="485"/>
      <c r="M38" s="469" t="s">
        <v>422</v>
      </c>
      <c r="N38" s="478" t="s">
        <v>548</v>
      </c>
      <c r="O38" s="485" t="s">
        <v>549</v>
      </c>
      <c r="P38" s="472" t="s">
        <v>425</v>
      </c>
      <c r="Q38" s="472" t="s">
        <v>86</v>
      </c>
      <c r="R38" s="479" t="s">
        <v>539</v>
      </c>
      <c r="S38" s="462" t="s">
        <v>422</v>
      </c>
      <c r="T38" s="452" t="s">
        <v>540</v>
      </c>
      <c r="U38" s="487"/>
      <c r="V38" s="469" t="s">
        <v>425</v>
      </c>
      <c r="W38" s="487"/>
      <c r="X38" s="452" t="s">
        <v>973</v>
      </c>
    </row>
    <row r="39" spans="1:24" ht="145.5" hidden="1" customHeight="1">
      <c r="A39" s="454"/>
      <c r="B39" s="578"/>
      <c r="C39" s="458"/>
      <c r="D39" s="458"/>
      <c r="E39" s="458"/>
      <c r="F39" s="311" t="s">
        <v>550</v>
      </c>
      <c r="G39" s="440"/>
      <c r="H39" s="443"/>
      <c r="I39" s="495"/>
      <c r="J39" s="495"/>
      <c r="K39" s="567"/>
      <c r="L39" s="485"/>
      <c r="M39" s="504"/>
      <c r="N39" s="478"/>
      <c r="O39" s="485"/>
      <c r="P39" s="472"/>
      <c r="Q39" s="472"/>
      <c r="R39" s="517"/>
      <c r="S39" s="502"/>
      <c r="T39" s="559"/>
      <c r="U39" s="499"/>
      <c r="V39" s="504"/>
      <c r="W39" s="499"/>
      <c r="X39" s="559"/>
    </row>
    <row r="40" spans="1:24" ht="112.5" hidden="1" customHeight="1">
      <c r="A40" s="454"/>
      <c r="B40" s="573"/>
      <c r="C40" s="459"/>
      <c r="D40" s="459"/>
      <c r="E40" s="459"/>
      <c r="F40" s="311" t="s">
        <v>551</v>
      </c>
      <c r="G40" s="441"/>
      <c r="H40" s="443"/>
      <c r="I40" s="495"/>
      <c r="J40" s="495"/>
      <c r="K40" s="567"/>
      <c r="L40" s="485"/>
      <c r="M40" s="470"/>
      <c r="N40" s="478"/>
      <c r="O40" s="485"/>
      <c r="P40" s="472"/>
      <c r="Q40" s="472"/>
      <c r="R40" s="518"/>
      <c r="S40" s="463"/>
      <c r="T40" s="453"/>
      <c r="U40" s="488"/>
      <c r="V40" s="470"/>
      <c r="W40" s="488"/>
      <c r="X40" s="453"/>
    </row>
    <row r="41" spans="1:24" ht="131.25" hidden="1" customHeight="1">
      <c r="A41" s="454"/>
      <c r="B41" s="515">
        <v>3</v>
      </c>
      <c r="C41" s="474" t="s">
        <v>552</v>
      </c>
      <c r="D41" s="474" t="s">
        <v>415</v>
      </c>
      <c r="E41" s="474" t="s">
        <v>553</v>
      </c>
      <c r="F41" s="308" t="s">
        <v>554</v>
      </c>
      <c r="G41" s="477" t="s">
        <v>418</v>
      </c>
      <c r="H41" s="443" t="s">
        <v>419</v>
      </c>
      <c r="I41" s="495" t="s">
        <v>555</v>
      </c>
      <c r="J41" s="495" t="s">
        <v>556</v>
      </c>
      <c r="K41" s="496">
        <v>44895</v>
      </c>
      <c r="L41" s="485"/>
      <c r="M41" s="469" t="s">
        <v>450</v>
      </c>
      <c r="N41" s="478" t="s">
        <v>557</v>
      </c>
      <c r="O41" s="478" t="s">
        <v>558</v>
      </c>
      <c r="P41" s="472" t="s">
        <v>425</v>
      </c>
      <c r="Q41" s="472" t="s">
        <v>86</v>
      </c>
      <c r="R41" s="479" t="s">
        <v>974</v>
      </c>
      <c r="S41" s="462" t="s">
        <v>450</v>
      </c>
      <c r="T41" s="474" t="s">
        <v>559</v>
      </c>
      <c r="U41" s="474" t="s">
        <v>560</v>
      </c>
      <c r="V41" s="448" t="s">
        <v>425</v>
      </c>
      <c r="W41" s="448" t="s">
        <v>86</v>
      </c>
      <c r="X41" s="608" t="s">
        <v>561</v>
      </c>
    </row>
    <row r="42" spans="1:24" ht="213" hidden="1" customHeight="1">
      <c r="A42" s="454"/>
      <c r="B42" s="573"/>
      <c r="C42" s="459"/>
      <c r="D42" s="459"/>
      <c r="E42" s="459"/>
      <c r="F42" s="308" t="s">
        <v>562</v>
      </c>
      <c r="G42" s="441"/>
      <c r="H42" s="443"/>
      <c r="I42" s="495"/>
      <c r="J42" s="495"/>
      <c r="K42" s="443"/>
      <c r="L42" s="485"/>
      <c r="M42" s="470"/>
      <c r="N42" s="478"/>
      <c r="O42" s="478"/>
      <c r="P42" s="472"/>
      <c r="Q42" s="472"/>
      <c r="R42" s="518"/>
      <c r="S42" s="463"/>
      <c r="T42" s="459"/>
      <c r="U42" s="459"/>
      <c r="V42" s="449"/>
      <c r="W42" s="449"/>
      <c r="X42" s="609"/>
    </row>
    <row r="43" spans="1:24" ht="135.75" hidden="1" customHeight="1">
      <c r="A43" s="454"/>
      <c r="B43" s="515">
        <v>4</v>
      </c>
      <c r="C43" s="474" t="s">
        <v>563</v>
      </c>
      <c r="D43" s="474" t="s">
        <v>415</v>
      </c>
      <c r="E43" s="474" t="s">
        <v>564</v>
      </c>
      <c r="F43" s="308" t="s">
        <v>565</v>
      </c>
      <c r="G43" s="477" t="s">
        <v>418</v>
      </c>
      <c r="H43" s="443" t="s">
        <v>419</v>
      </c>
      <c r="I43" s="495" t="s">
        <v>555</v>
      </c>
      <c r="J43" s="495" t="s">
        <v>556</v>
      </c>
      <c r="K43" s="496">
        <v>44926</v>
      </c>
      <c r="L43" s="485"/>
      <c r="M43" s="469" t="s">
        <v>450</v>
      </c>
      <c r="N43" s="478" t="s">
        <v>566</v>
      </c>
      <c r="O43" s="478" t="s">
        <v>567</v>
      </c>
      <c r="P43" s="472" t="s">
        <v>568</v>
      </c>
      <c r="Q43" s="486" t="s">
        <v>569</v>
      </c>
      <c r="R43" s="479" t="s">
        <v>975</v>
      </c>
      <c r="S43" s="462" t="s">
        <v>450</v>
      </c>
      <c r="T43" s="478" t="s">
        <v>570</v>
      </c>
      <c r="U43" s="478" t="s">
        <v>567</v>
      </c>
      <c r="V43" s="472" t="s">
        <v>425</v>
      </c>
      <c r="W43" s="486" t="s">
        <v>86</v>
      </c>
      <c r="X43" s="608" t="s">
        <v>571</v>
      </c>
    </row>
    <row r="44" spans="1:24" ht="136.5" hidden="1" customHeight="1">
      <c r="A44" s="455"/>
      <c r="B44" s="573"/>
      <c r="C44" s="459"/>
      <c r="D44" s="459"/>
      <c r="E44" s="459"/>
      <c r="F44" s="308" t="s">
        <v>572</v>
      </c>
      <c r="G44" s="441"/>
      <c r="H44" s="443"/>
      <c r="I44" s="495"/>
      <c r="J44" s="495"/>
      <c r="K44" s="443"/>
      <c r="L44" s="485"/>
      <c r="M44" s="470"/>
      <c r="N44" s="478"/>
      <c r="O44" s="478"/>
      <c r="P44" s="472"/>
      <c r="Q44" s="486"/>
      <c r="R44" s="518"/>
      <c r="S44" s="463"/>
      <c r="T44" s="478"/>
      <c r="U44" s="478"/>
      <c r="V44" s="472"/>
      <c r="W44" s="486"/>
      <c r="X44" s="609"/>
    </row>
    <row r="45" spans="1:24" ht="132" hidden="1" customHeight="1">
      <c r="A45" s="514" t="s">
        <v>573</v>
      </c>
      <c r="B45" s="515">
        <v>1</v>
      </c>
      <c r="C45" s="474" t="s">
        <v>574</v>
      </c>
      <c r="D45" s="474" t="s">
        <v>415</v>
      </c>
      <c r="E45" s="474" t="s">
        <v>575</v>
      </c>
      <c r="F45" s="610" t="s">
        <v>576</v>
      </c>
      <c r="G45" s="477" t="s">
        <v>418</v>
      </c>
      <c r="H45" s="472" t="s">
        <v>419</v>
      </c>
      <c r="I45" s="313" t="s">
        <v>577</v>
      </c>
      <c r="J45" s="313" t="s">
        <v>578</v>
      </c>
      <c r="K45" s="314">
        <v>44681</v>
      </c>
      <c r="L45" s="315"/>
      <c r="M45" s="316" t="s">
        <v>450</v>
      </c>
      <c r="N45" s="317" t="s">
        <v>579</v>
      </c>
      <c r="O45" s="317" t="s">
        <v>580</v>
      </c>
      <c r="P45" s="318" t="s">
        <v>425</v>
      </c>
      <c r="Q45" s="319" t="s">
        <v>86</v>
      </c>
      <c r="R45" s="320" t="s">
        <v>494</v>
      </c>
      <c r="S45" s="321" t="s">
        <v>422</v>
      </c>
      <c r="T45" s="317" t="s">
        <v>581</v>
      </c>
      <c r="U45" s="317" t="s">
        <v>582</v>
      </c>
      <c r="V45" s="316" t="s">
        <v>425</v>
      </c>
      <c r="W45" s="319" t="s">
        <v>86</v>
      </c>
      <c r="X45" s="322" t="s">
        <v>583</v>
      </c>
    </row>
    <row r="46" spans="1:24" ht="90.75" hidden="1" customHeight="1">
      <c r="A46" s="454"/>
      <c r="B46" s="578"/>
      <c r="C46" s="458"/>
      <c r="D46" s="458"/>
      <c r="E46" s="458"/>
      <c r="F46" s="611"/>
      <c r="G46" s="440"/>
      <c r="H46" s="472"/>
      <c r="I46" s="313" t="s">
        <v>584</v>
      </c>
      <c r="J46" s="313" t="s">
        <v>578</v>
      </c>
      <c r="K46" s="314">
        <v>44742</v>
      </c>
      <c r="L46" s="315"/>
      <c r="M46" s="316" t="s">
        <v>422</v>
      </c>
      <c r="N46" s="323" t="s">
        <v>585</v>
      </c>
      <c r="O46" s="323" t="s">
        <v>586</v>
      </c>
      <c r="P46" s="318" t="s">
        <v>425</v>
      </c>
      <c r="Q46" s="319" t="s">
        <v>86</v>
      </c>
      <c r="R46" s="324" t="s">
        <v>587</v>
      </c>
      <c r="S46" s="321" t="s">
        <v>422</v>
      </c>
      <c r="T46" s="323" t="s">
        <v>588</v>
      </c>
      <c r="U46" s="323" t="s">
        <v>589</v>
      </c>
      <c r="V46" s="316" t="s">
        <v>425</v>
      </c>
      <c r="W46" s="319" t="s">
        <v>86</v>
      </c>
      <c r="X46" s="322" t="s">
        <v>427</v>
      </c>
    </row>
    <row r="47" spans="1:24" ht="143.25" hidden="1" customHeight="1">
      <c r="A47" s="454"/>
      <c r="B47" s="573"/>
      <c r="C47" s="459"/>
      <c r="D47" s="459"/>
      <c r="E47" s="459"/>
      <c r="F47" s="325" t="s">
        <v>590</v>
      </c>
      <c r="G47" s="441"/>
      <c r="H47" s="472"/>
      <c r="I47" s="313" t="s">
        <v>591</v>
      </c>
      <c r="J47" s="313" t="s">
        <v>578</v>
      </c>
      <c r="K47" s="314">
        <v>44925</v>
      </c>
      <c r="L47" s="315"/>
      <c r="M47" s="316" t="s">
        <v>450</v>
      </c>
      <c r="N47" s="317" t="s">
        <v>592</v>
      </c>
      <c r="O47" s="317" t="s">
        <v>593</v>
      </c>
      <c r="P47" s="318" t="s">
        <v>425</v>
      </c>
      <c r="Q47" s="319" t="s">
        <v>86</v>
      </c>
      <c r="R47" s="320" t="s">
        <v>594</v>
      </c>
      <c r="S47" s="321" t="s">
        <v>450</v>
      </c>
      <c r="T47" s="317" t="s">
        <v>595</v>
      </c>
      <c r="U47" s="317" t="s">
        <v>596</v>
      </c>
      <c r="V47" s="316" t="s">
        <v>425</v>
      </c>
      <c r="W47" s="319" t="s">
        <v>86</v>
      </c>
      <c r="X47" s="326" t="s">
        <v>597</v>
      </c>
    </row>
    <row r="48" spans="1:24" ht="220.5" hidden="1" customHeight="1">
      <c r="A48" s="454"/>
      <c r="B48" s="515">
        <v>2</v>
      </c>
      <c r="C48" s="474" t="s">
        <v>598</v>
      </c>
      <c r="D48" s="474" t="s">
        <v>415</v>
      </c>
      <c r="E48" s="474" t="s">
        <v>599</v>
      </c>
      <c r="F48" s="311" t="s">
        <v>600</v>
      </c>
      <c r="G48" s="477" t="s">
        <v>418</v>
      </c>
      <c r="H48" s="472" t="s">
        <v>419</v>
      </c>
      <c r="I48" s="313" t="s">
        <v>601</v>
      </c>
      <c r="J48" s="313" t="s">
        <v>578</v>
      </c>
      <c r="K48" s="314">
        <v>44681</v>
      </c>
      <c r="L48" s="315"/>
      <c r="M48" s="316" t="s">
        <v>450</v>
      </c>
      <c r="N48" s="317" t="s">
        <v>602</v>
      </c>
      <c r="O48" s="317" t="s">
        <v>580</v>
      </c>
      <c r="P48" s="318" t="s">
        <v>425</v>
      </c>
      <c r="Q48" s="319" t="s">
        <v>86</v>
      </c>
      <c r="R48" s="320" t="s">
        <v>594</v>
      </c>
      <c r="S48" s="321" t="s">
        <v>422</v>
      </c>
      <c r="T48" s="317" t="s">
        <v>603</v>
      </c>
      <c r="U48" s="317" t="s">
        <v>604</v>
      </c>
      <c r="V48" s="316" t="s">
        <v>425</v>
      </c>
      <c r="W48" s="319" t="s">
        <v>86</v>
      </c>
      <c r="X48" s="322" t="s">
        <v>583</v>
      </c>
    </row>
    <row r="49" spans="1:24" ht="153.75" hidden="1" customHeight="1">
      <c r="A49" s="454"/>
      <c r="B49" s="578"/>
      <c r="C49" s="458"/>
      <c r="D49" s="458"/>
      <c r="E49" s="458"/>
      <c r="F49" s="311" t="s">
        <v>605</v>
      </c>
      <c r="G49" s="440"/>
      <c r="H49" s="472"/>
      <c r="I49" s="313" t="s">
        <v>606</v>
      </c>
      <c r="J49" s="313" t="s">
        <v>607</v>
      </c>
      <c r="K49" s="314">
        <v>44742</v>
      </c>
      <c r="L49" s="315"/>
      <c r="M49" s="316" t="s">
        <v>422</v>
      </c>
      <c r="N49" s="323" t="s">
        <v>585</v>
      </c>
      <c r="O49" s="323" t="s">
        <v>586</v>
      </c>
      <c r="P49" s="318" t="s">
        <v>425</v>
      </c>
      <c r="Q49" s="319" t="s">
        <v>86</v>
      </c>
      <c r="R49" s="320" t="s">
        <v>608</v>
      </c>
      <c r="S49" s="321" t="s">
        <v>422</v>
      </c>
      <c r="T49" s="323" t="s">
        <v>588</v>
      </c>
      <c r="U49" s="323" t="s">
        <v>589</v>
      </c>
      <c r="V49" s="316" t="s">
        <v>425</v>
      </c>
      <c r="W49" s="319" t="s">
        <v>86</v>
      </c>
      <c r="X49" s="326" t="s">
        <v>427</v>
      </c>
    </row>
    <row r="50" spans="1:24" ht="140.25" hidden="1" customHeight="1">
      <c r="A50" s="455"/>
      <c r="B50" s="573"/>
      <c r="C50" s="459"/>
      <c r="D50" s="459"/>
      <c r="E50" s="459"/>
      <c r="F50" s="311" t="s">
        <v>609</v>
      </c>
      <c r="G50" s="441"/>
      <c r="H50" s="472"/>
      <c r="I50" s="313" t="s">
        <v>610</v>
      </c>
      <c r="J50" s="313" t="s">
        <v>578</v>
      </c>
      <c r="K50" s="314">
        <v>44925</v>
      </c>
      <c r="L50" s="315"/>
      <c r="M50" s="316" t="s">
        <v>450</v>
      </c>
      <c r="N50" s="317" t="s">
        <v>611</v>
      </c>
      <c r="O50" s="317" t="s">
        <v>593</v>
      </c>
      <c r="P50" s="318" t="s">
        <v>425</v>
      </c>
      <c r="Q50" s="319" t="s">
        <v>86</v>
      </c>
      <c r="R50" s="320" t="s">
        <v>594</v>
      </c>
      <c r="S50" s="321" t="s">
        <v>450</v>
      </c>
      <c r="T50" s="317" t="s">
        <v>595</v>
      </c>
      <c r="U50" s="317" t="s">
        <v>596</v>
      </c>
      <c r="V50" s="316" t="s">
        <v>425</v>
      </c>
      <c r="W50" s="319" t="s">
        <v>86</v>
      </c>
      <c r="X50" s="326" t="s">
        <v>597</v>
      </c>
    </row>
    <row r="51" spans="1:24" ht="118.5" hidden="1" customHeight="1">
      <c r="A51" s="514" t="s">
        <v>612</v>
      </c>
      <c r="B51" s="515">
        <v>1</v>
      </c>
      <c r="C51" s="474" t="s">
        <v>613</v>
      </c>
      <c r="D51" s="474" t="s">
        <v>415</v>
      </c>
      <c r="E51" s="474" t="s">
        <v>614</v>
      </c>
      <c r="F51" s="308" t="s">
        <v>615</v>
      </c>
      <c r="G51" s="477" t="s">
        <v>418</v>
      </c>
      <c r="H51" s="472" t="s">
        <v>419</v>
      </c>
      <c r="I51" s="495" t="s">
        <v>616</v>
      </c>
      <c r="J51" s="495" t="s">
        <v>617</v>
      </c>
      <c r="K51" s="505">
        <v>44925</v>
      </c>
      <c r="L51" s="485"/>
      <c r="M51" s="469" t="s">
        <v>450</v>
      </c>
      <c r="N51" s="478" t="s">
        <v>618</v>
      </c>
      <c r="O51" s="478" t="s">
        <v>619</v>
      </c>
      <c r="P51" s="448" t="s">
        <v>425</v>
      </c>
      <c r="Q51" s="472" t="s">
        <v>86</v>
      </c>
      <c r="R51" s="479" t="s">
        <v>620</v>
      </c>
      <c r="S51" s="462" t="s">
        <v>450</v>
      </c>
      <c r="T51" s="452" t="s">
        <v>621</v>
      </c>
      <c r="U51" s="452" t="s">
        <v>622</v>
      </c>
      <c r="V51" s="469" t="s">
        <v>425</v>
      </c>
      <c r="W51" s="469" t="s">
        <v>86</v>
      </c>
      <c r="X51" s="452" t="s">
        <v>597</v>
      </c>
    </row>
    <row r="52" spans="1:24" ht="111.75" hidden="1" customHeight="1">
      <c r="A52" s="454"/>
      <c r="B52" s="578"/>
      <c r="C52" s="458"/>
      <c r="D52" s="458"/>
      <c r="E52" s="458"/>
      <c r="F52" s="308" t="s">
        <v>623</v>
      </c>
      <c r="G52" s="440"/>
      <c r="H52" s="472"/>
      <c r="I52" s="495"/>
      <c r="J52" s="495"/>
      <c r="K52" s="485"/>
      <c r="L52" s="485"/>
      <c r="M52" s="504"/>
      <c r="N52" s="478"/>
      <c r="O52" s="478"/>
      <c r="P52" s="498"/>
      <c r="Q52" s="472"/>
      <c r="R52" s="500"/>
      <c r="S52" s="502"/>
      <c r="T52" s="502"/>
      <c r="U52" s="502"/>
      <c r="V52" s="504"/>
      <c r="W52" s="504"/>
      <c r="X52" s="559"/>
    </row>
    <row r="53" spans="1:24" ht="117" hidden="1" customHeight="1">
      <c r="A53" s="454"/>
      <c r="B53" s="573"/>
      <c r="C53" s="459"/>
      <c r="D53" s="459"/>
      <c r="E53" s="459"/>
      <c r="F53" s="308" t="s">
        <v>624</v>
      </c>
      <c r="G53" s="441"/>
      <c r="H53" s="472"/>
      <c r="I53" s="495"/>
      <c r="J53" s="495"/>
      <c r="K53" s="485"/>
      <c r="L53" s="485"/>
      <c r="M53" s="470"/>
      <c r="N53" s="478"/>
      <c r="O53" s="478"/>
      <c r="P53" s="449"/>
      <c r="Q53" s="472"/>
      <c r="R53" s="480"/>
      <c r="S53" s="463"/>
      <c r="T53" s="463"/>
      <c r="U53" s="463"/>
      <c r="V53" s="470"/>
      <c r="W53" s="470"/>
      <c r="X53" s="453"/>
    </row>
    <row r="54" spans="1:24" ht="97.5" hidden="1" customHeight="1">
      <c r="A54" s="454"/>
      <c r="B54" s="515">
        <v>2</v>
      </c>
      <c r="C54" s="474" t="s">
        <v>625</v>
      </c>
      <c r="D54" s="474" t="s">
        <v>626</v>
      </c>
      <c r="E54" s="474" t="s">
        <v>627</v>
      </c>
      <c r="F54" s="308" t="s">
        <v>628</v>
      </c>
      <c r="G54" s="477" t="s">
        <v>418</v>
      </c>
      <c r="H54" s="485" t="s">
        <v>629</v>
      </c>
      <c r="I54" s="495" t="s">
        <v>630</v>
      </c>
      <c r="J54" s="495" t="s">
        <v>631</v>
      </c>
      <c r="K54" s="567">
        <v>44408</v>
      </c>
      <c r="L54" s="485"/>
      <c r="M54" s="469" t="s">
        <v>422</v>
      </c>
      <c r="N54" s="478" t="s">
        <v>632</v>
      </c>
      <c r="O54" s="478" t="s">
        <v>633</v>
      </c>
      <c r="P54" s="472" t="s">
        <v>425</v>
      </c>
      <c r="Q54" s="472" t="s">
        <v>86</v>
      </c>
      <c r="R54" s="479" t="s">
        <v>634</v>
      </c>
      <c r="S54" s="462" t="s">
        <v>422</v>
      </c>
      <c r="T54" s="487"/>
      <c r="U54" s="487"/>
      <c r="V54" s="469" t="s">
        <v>425</v>
      </c>
      <c r="W54" s="469" t="s">
        <v>86</v>
      </c>
      <c r="X54" s="452" t="s">
        <v>427</v>
      </c>
    </row>
    <row r="55" spans="1:24" ht="125.25" hidden="1" customHeight="1">
      <c r="A55" s="454"/>
      <c r="B55" s="578"/>
      <c r="C55" s="458"/>
      <c r="D55" s="458"/>
      <c r="E55" s="458"/>
      <c r="F55" s="308" t="s">
        <v>635</v>
      </c>
      <c r="G55" s="440"/>
      <c r="H55" s="485"/>
      <c r="I55" s="495"/>
      <c r="J55" s="495"/>
      <c r="K55" s="567"/>
      <c r="L55" s="485"/>
      <c r="M55" s="470"/>
      <c r="N55" s="478"/>
      <c r="O55" s="478"/>
      <c r="P55" s="472"/>
      <c r="Q55" s="472"/>
      <c r="R55" s="480"/>
      <c r="S55" s="463"/>
      <c r="T55" s="488"/>
      <c r="U55" s="488"/>
      <c r="V55" s="504"/>
      <c r="W55" s="504"/>
      <c r="X55" s="453"/>
    </row>
    <row r="56" spans="1:24" ht="102.75" hidden="1" customHeight="1">
      <c r="A56" s="454"/>
      <c r="B56" s="573"/>
      <c r="C56" s="459"/>
      <c r="D56" s="459"/>
      <c r="E56" s="459"/>
      <c r="F56" s="327" t="s">
        <v>636</v>
      </c>
      <c r="G56" s="441"/>
      <c r="H56" s="485"/>
      <c r="I56" s="313" t="s">
        <v>637</v>
      </c>
      <c r="J56" s="313" t="s">
        <v>617</v>
      </c>
      <c r="K56" s="328">
        <v>45107</v>
      </c>
      <c r="L56" s="315"/>
      <c r="M56" s="316" t="s">
        <v>450</v>
      </c>
      <c r="N56" s="329" t="s">
        <v>638</v>
      </c>
      <c r="O56" s="329" t="s">
        <v>639</v>
      </c>
      <c r="P56" s="318" t="s">
        <v>425</v>
      </c>
      <c r="Q56" s="318" t="s">
        <v>86</v>
      </c>
      <c r="R56" s="320" t="s">
        <v>640</v>
      </c>
      <c r="S56" s="321" t="s">
        <v>450</v>
      </c>
      <c r="T56" s="326" t="s">
        <v>641</v>
      </c>
      <c r="U56" s="321" t="s">
        <v>642</v>
      </c>
      <c r="V56" s="470"/>
      <c r="W56" s="470"/>
      <c r="X56" s="322" t="s">
        <v>643</v>
      </c>
    </row>
    <row r="57" spans="1:24" ht="140.25" hidden="1" customHeight="1">
      <c r="A57" s="455"/>
      <c r="B57" s="330">
        <v>3</v>
      </c>
      <c r="C57" s="331" t="s">
        <v>644</v>
      </c>
      <c r="D57" s="331" t="s">
        <v>415</v>
      </c>
      <c r="E57" s="331" t="s">
        <v>645</v>
      </c>
      <c r="F57" s="308" t="s">
        <v>646</v>
      </c>
      <c r="G57" s="332" t="s">
        <v>418</v>
      </c>
      <c r="H57" s="315" t="s">
        <v>629</v>
      </c>
      <c r="I57" s="313" t="s">
        <v>647</v>
      </c>
      <c r="J57" s="313" t="s">
        <v>617</v>
      </c>
      <c r="K57" s="328">
        <v>44925</v>
      </c>
      <c r="L57" s="315"/>
      <c r="M57" s="316" t="s">
        <v>450</v>
      </c>
      <c r="N57" s="329" t="s">
        <v>648</v>
      </c>
      <c r="O57" s="329" t="s">
        <v>639</v>
      </c>
      <c r="P57" s="318" t="s">
        <v>425</v>
      </c>
      <c r="Q57" s="318" t="s">
        <v>86</v>
      </c>
      <c r="R57" s="320" t="s">
        <v>640</v>
      </c>
      <c r="S57" s="321" t="s">
        <v>450</v>
      </c>
      <c r="T57" s="326" t="s">
        <v>649</v>
      </c>
      <c r="U57" s="321" t="s">
        <v>650</v>
      </c>
      <c r="V57" s="316" t="s">
        <v>425</v>
      </c>
      <c r="W57" s="316" t="s">
        <v>86</v>
      </c>
      <c r="X57" s="322" t="s">
        <v>651</v>
      </c>
    </row>
    <row r="58" spans="1:24" ht="104.25" hidden="1" customHeight="1">
      <c r="A58" s="514" t="s">
        <v>270</v>
      </c>
      <c r="B58" s="515">
        <v>1</v>
      </c>
      <c r="C58" s="474" t="s">
        <v>652</v>
      </c>
      <c r="D58" s="474" t="s">
        <v>415</v>
      </c>
      <c r="E58" s="474" t="s">
        <v>653</v>
      </c>
      <c r="F58" s="308" t="s">
        <v>654</v>
      </c>
      <c r="G58" s="477" t="s">
        <v>418</v>
      </c>
      <c r="H58" s="443" t="s">
        <v>419</v>
      </c>
      <c r="I58" s="495" t="s">
        <v>655</v>
      </c>
      <c r="J58" s="495" t="s">
        <v>656</v>
      </c>
      <c r="K58" s="567">
        <v>44925</v>
      </c>
      <c r="L58" s="581"/>
      <c r="M58" s="469" t="s">
        <v>450</v>
      </c>
      <c r="N58" s="603" t="s">
        <v>657</v>
      </c>
      <c r="O58" s="605" t="s">
        <v>658</v>
      </c>
      <c r="P58" s="472" t="s">
        <v>425</v>
      </c>
      <c r="Q58" s="472" t="s">
        <v>86</v>
      </c>
      <c r="R58" s="479" t="s">
        <v>659</v>
      </c>
      <c r="S58" s="595" t="s">
        <v>450</v>
      </c>
      <c r="T58" s="598" t="s">
        <v>660</v>
      </c>
      <c r="U58" s="600" t="s">
        <v>661</v>
      </c>
      <c r="V58" s="550" t="s">
        <v>425</v>
      </c>
      <c r="W58" s="550" t="s">
        <v>86</v>
      </c>
      <c r="X58" s="452" t="s">
        <v>662</v>
      </c>
    </row>
    <row r="59" spans="1:24" ht="95.25" hidden="1" customHeight="1">
      <c r="A59" s="454"/>
      <c r="B59" s="578"/>
      <c r="C59" s="458"/>
      <c r="D59" s="458"/>
      <c r="E59" s="458"/>
      <c r="F59" s="308" t="s">
        <v>663</v>
      </c>
      <c r="G59" s="440"/>
      <c r="H59" s="443"/>
      <c r="I59" s="495"/>
      <c r="J59" s="495"/>
      <c r="K59" s="567"/>
      <c r="L59" s="581"/>
      <c r="M59" s="502"/>
      <c r="N59" s="604"/>
      <c r="O59" s="606"/>
      <c r="P59" s="472"/>
      <c r="Q59" s="472"/>
      <c r="R59" s="517"/>
      <c r="S59" s="596"/>
      <c r="T59" s="599"/>
      <c r="U59" s="601"/>
      <c r="V59" s="550"/>
      <c r="W59" s="550"/>
      <c r="X59" s="559"/>
    </row>
    <row r="60" spans="1:24" ht="268.5" hidden="1" customHeight="1">
      <c r="A60" s="454"/>
      <c r="B60" s="573"/>
      <c r="C60" s="459"/>
      <c r="D60" s="459"/>
      <c r="E60" s="459"/>
      <c r="F60" s="308" t="s">
        <v>664</v>
      </c>
      <c r="G60" s="441"/>
      <c r="H60" s="443"/>
      <c r="I60" s="495"/>
      <c r="J60" s="495"/>
      <c r="K60" s="567"/>
      <c r="L60" s="581"/>
      <c r="M60" s="463"/>
      <c r="N60" s="604"/>
      <c r="O60" s="607"/>
      <c r="P60" s="472"/>
      <c r="Q60" s="472"/>
      <c r="R60" s="518"/>
      <c r="S60" s="597"/>
      <c r="T60" s="599"/>
      <c r="U60" s="602"/>
      <c r="V60" s="550"/>
      <c r="W60" s="550"/>
      <c r="X60" s="453"/>
    </row>
    <row r="61" spans="1:24" ht="186.75" hidden="1" customHeight="1">
      <c r="A61" s="454"/>
      <c r="B61" s="330">
        <v>2</v>
      </c>
      <c r="C61" s="331" t="s">
        <v>665</v>
      </c>
      <c r="D61" s="331" t="s">
        <v>415</v>
      </c>
      <c r="E61" s="331" t="s">
        <v>666</v>
      </c>
      <c r="F61" s="308" t="s">
        <v>667</v>
      </c>
      <c r="G61" s="333" t="s">
        <v>503</v>
      </c>
      <c r="H61" s="318" t="s">
        <v>504</v>
      </c>
      <c r="I61" s="313" t="s">
        <v>668</v>
      </c>
      <c r="J61" s="313" t="s">
        <v>656</v>
      </c>
      <c r="K61" s="328">
        <v>44925</v>
      </c>
      <c r="L61" s="315"/>
      <c r="M61" s="316" t="s">
        <v>450</v>
      </c>
      <c r="N61" s="329" t="s">
        <v>669</v>
      </c>
      <c r="O61" s="334" t="s">
        <v>670</v>
      </c>
      <c r="P61" s="318" t="s">
        <v>425</v>
      </c>
      <c r="Q61" s="318" t="s">
        <v>86</v>
      </c>
      <c r="R61" s="320" t="s">
        <v>659</v>
      </c>
      <c r="S61" s="335" t="s">
        <v>450</v>
      </c>
      <c r="T61" s="336" t="s">
        <v>671</v>
      </c>
      <c r="U61" s="337" t="s">
        <v>672</v>
      </c>
      <c r="V61" s="316" t="s">
        <v>425</v>
      </c>
      <c r="W61" s="321" t="s">
        <v>86</v>
      </c>
      <c r="X61" s="320" t="s">
        <v>673</v>
      </c>
    </row>
    <row r="62" spans="1:24" ht="214.5" hidden="1" customHeight="1">
      <c r="A62" s="454"/>
      <c r="B62" s="515">
        <v>3</v>
      </c>
      <c r="C62" s="474" t="s">
        <v>674</v>
      </c>
      <c r="D62" s="474" t="s">
        <v>415</v>
      </c>
      <c r="E62" s="474" t="s">
        <v>675</v>
      </c>
      <c r="F62" s="308" t="s">
        <v>676</v>
      </c>
      <c r="G62" s="477" t="s">
        <v>418</v>
      </c>
      <c r="H62" s="472" t="s">
        <v>419</v>
      </c>
      <c r="I62" s="313" t="s">
        <v>677</v>
      </c>
      <c r="J62" s="313" t="s">
        <v>678</v>
      </c>
      <c r="K62" s="338">
        <v>44925</v>
      </c>
      <c r="L62" s="315"/>
      <c r="M62" s="316" t="s">
        <v>450</v>
      </c>
      <c r="N62" s="329" t="s">
        <v>679</v>
      </c>
      <c r="O62" s="334" t="s">
        <v>680</v>
      </c>
      <c r="P62" s="318" t="s">
        <v>425</v>
      </c>
      <c r="Q62" s="318" t="s">
        <v>86</v>
      </c>
      <c r="R62" s="320" t="s">
        <v>681</v>
      </c>
      <c r="S62" s="321" t="s">
        <v>450</v>
      </c>
      <c r="T62" s="329" t="s">
        <v>679</v>
      </c>
      <c r="U62" s="337" t="s">
        <v>680</v>
      </c>
      <c r="V62" s="316" t="s">
        <v>425</v>
      </c>
      <c r="W62" s="321" t="s">
        <v>86</v>
      </c>
      <c r="X62" s="320" t="s">
        <v>673</v>
      </c>
    </row>
    <row r="63" spans="1:24" ht="210.75" hidden="1" customHeight="1">
      <c r="A63" s="454"/>
      <c r="B63" s="573"/>
      <c r="C63" s="459"/>
      <c r="D63" s="459"/>
      <c r="E63" s="459"/>
      <c r="F63" s="308" t="s">
        <v>682</v>
      </c>
      <c r="G63" s="441"/>
      <c r="H63" s="472"/>
      <c r="I63" s="313" t="s">
        <v>683</v>
      </c>
      <c r="J63" s="313" t="s">
        <v>678</v>
      </c>
      <c r="K63" s="338">
        <v>44925</v>
      </c>
      <c r="L63" s="315"/>
      <c r="M63" s="316" t="s">
        <v>450</v>
      </c>
      <c r="N63" s="329" t="s">
        <v>684</v>
      </c>
      <c r="O63" s="334" t="s">
        <v>680</v>
      </c>
      <c r="P63" s="318" t="s">
        <v>425</v>
      </c>
      <c r="Q63" s="318" t="s">
        <v>86</v>
      </c>
      <c r="R63" s="320" t="s">
        <v>659</v>
      </c>
      <c r="S63" s="321" t="s">
        <v>450</v>
      </c>
      <c r="T63" s="329" t="s">
        <v>685</v>
      </c>
      <c r="U63" s="337" t="s">
        <v>680</v>
      </c>
      <c r="V63" s="316" t="s">
        <v>425</v>
      </c>
      <c r="W63" s="321" t="s">
        <v>86</v>
      </c>
      <c r="X63" s="320" t="s">
        <v>673</v>
      </c>
    </row>
    <row r="64" spans="1:24" ht="210" hidden="1" customHeight="1">
      <c r="A64" s="454"/>
      <c r="B64" s="515">
        <v>4</v>
      </c>
      <c r="C64" s="474" t="s">
        <v>686</v>
      </c>
      <c r="D64" s="474" t="s">
        <v>415</v>
      </c>
      <c r="E64" s="474" t="s">
        <v>687</v>
      </c>
      <c r="F64" s="312" t="s">
        <v>688</v>
      </c>
      <c r="G64" s="477" t="s">
        <v>418</v>
      </c>
      <c r="H64" s="448" t="s">
        <v>419</v>
      </c>
      <c r="I64" s="566" t="s">
        <v>689</v>
      </c>
      <c r="J64" s="566" t="s">
        <v>273</v>
      </c>
      <c r="K64" s="593">
        <v>44925</v>
      </c>
      <c r="L64" s="485"/>
      <c r="M64" s="469" t="s">
        <v>450</v>
      </c>
      <c r="N64" s="478" t="s">
        <v>690</v>
      </c>
      <c r="O64" s="592" t="s">
        <v>680</v>
      </c>
      <c r="P64" s="472" t="s">
        <v>568</v>
      </c>
      <c r="Q64" s="486" t="s">
        <v>691</v>
      </c>
      <c r="R64" s="479" t="s">
        <v>976</v>
      </c>
      <c r="S64" s="462" t="s">
        <v>450</v>
      </c>
      <c r="T64" s="478" t="s">
        <v>692</v>
      </c>
      <c r="U64" s="590" t="s">
        <v>680</v>
      </c>
      <c r="V64" s="550" t="s">
        <v>568</v>
      </c>
      <c r="W64" s="591" t="s">
        <v>691</v>
      </c>
      <c r="X64" s="479" t="s">
        <v>977</v>
      </c>
    </row>
    <row r="65" spans="1:27" ht="0.75" customHeight="1">
      <c r="A65" s="489"/>
      <c r="B65" s="501"/>
      <c r="C65" s="478"/>
      <c r="D65" s="478"/>
      <c r="E65" s="478"/>
      <c r="F65" s="384" t="s">
        <v>978</v>
      </c>
      <c r="G65" s="493"/>
      <c r="H65" s="472"/>
      <c r="I65" s="495"/>
      <c r="J65" s="495"/>
      <c r="K65" s="594"/>
      <c r="L65" s="485"/>
      <c r="M65" s="470"/>
      <c r="N65" s="478"/>
      <c r="O65" s="478"/>
      <c r="P65" s="472"/>
      <c r="Q65" s="486"/>
      <c r="R65" s="518"/>
      <c r="S65" s="463"/>
      <c r="T65" s="478"/>
      <c r="U65" s="478"/>
      <c r="V65" s="550"/>
      <c r="W65" s="591"/>
      <c r="X65" s="518"/>
      <c r="Y65" s="344"/>
      <c r="Z65" s="344"/>
      <c r="AA65" s="344"/>
    </row>
    <row r="66" spans="1:27" ht="375.75" customHeight="1">
      <c r="A66" s="489"/>
      <c r="B66" s="346">
        <v>5</v>
      </c>
      <c r="C66" s="329" t="s">
        <v>693</v>
      </c>
      <c r="D66" s="329" t="s">
        <v>694</v>
      </c>
      <c r="E66" s="329" t="s">
        <v>271</v>
      </c>
      <c r="F66" s="384" t="s">
        <v>695</v>
      </c>
      <c r="G66" s="407" t="s">
        <v>696</v>
      </c>
      <c r="H66" s="318" t="s">
        <v>697</v>
      </c>
      <c r="I66" s="313" t="s">
        <v>272</v>
      </c>
      <c r="J66" s="313" t="s">
        <v>273</v>
      </c>
      <c r="K66" s="338">
        <v>44925</v>
      </c>
      <c r="L66" s="315"/>
      <c r="M66" s="316" t="s">
        <v>450</v>
      </c>
      <c r="N66" s="329" t="s">
        <v>698</v>
      </c>
      <c r="O66" s="329" t="s">
        <v>680</v>
      </c>
      <c r="P66" s="318" t="s">
        <v>425</v>
      </c>
      <c r="Q66" s="318" t="s">
        <v>86</v>
      </c>
      <c r="R66" s="320" t="s">
        <v>699</v>
      </c>
      <c r="S66" s="321" t="s">
        <v>450</v>
      </c>
      <c r="T66" s="329" t="s">
        <v>698</v>
      </c>
      <c r="U66" s="337" t="s">
        <v>680</v>
      </c>
      <c r="V66" s="316" t="s">
        <v>425</v>
      </c>
      <c r="W66" s="321" t="s">
        <v>86</v>
      </c>
      <c r="X66" s="326" t="s">
        <v>700</v>
      </c>
      <c r="Y66" s="381">
        <v>0.66</v>
      </c>
      <c r="Z66" s="322" t="s">
        <v>323</v>
      </c>
      <c r="AA66" s="391" t="s">
        <v>322</v>
      </c>
    </row>
    <row r="67" spans="1:27" ht="96" hidden="1" customHeight="1">
      <c r="A67" s="454" t="s">
        <v>701</v>
      </c>
      <c r="B67" s="578">
        <v>1</v>
      </c>
      <c r="C67" s="458" t="s">
        <v>702</v>
      </c>
      <c r="D67" s="458" t="s">
        <v>415</v>
      </c>
      <c r="E67" s="458" t="s">
        <v>703</v>
      </c>
      <c r="F67" s="400" t="s">
        <v>704</v>
      </c>
      <c r="G67" s="440" t="s">
        <v>418</v>
      </c>
      <c r="H67" s="449" t="s">
        <v>419</v>
      </c>
      <c r="I67" s="588" t="s">
        <v>705</v>
      </c>
      <c r="J67" s="588" t="s">
        <v>706</v>
      </c>
      <c r="K67" s="589">
        <v>44530</v>
      </c>
      <c r="L67" s="478" t="s">
        <v>979</v>
      </c>
      <c r="M67" s="487"/>
      <c r="N67" s="581"/>
      <c r="O67" s="581"/>
      <c r="P67" s="581"/>
      <c r="Q67" s="581"/>
      <c r="R67" s="479" t="s">
        <v>707</v>
      </c>
      <c r="S67" s="462" t="s">
        <v>450</v>
      </c>
      <c r="T67" s="486" t="s">
        <v>980</v>
      </c>
      <c r="U67" s="486" t="s">
        <v>708</v>
      </c>
      <c r="V67" s="469" t="s">
        <v>425</v>
      </c>
      <c r="W67" s="469" t="s">
        <v>86</v>
      </c>
      <c r="X67" s="587" t="s">
        <v>709</v>
      </c>
    </row>
    <row r="68" spans="1:27" ht="88.5" hidden="1" customHeight="1">
      <c r="A68" s="454"/>
      <c r="B68" s="578"/>
      <c r="C68" s="458"/>
      <c r="D68" s="458"/>
      <c r="E68" s="458"/>
      <c r="F68" s="340" t="s">
        <v>710</v>
      </c>
      <c r="G68" s="440"/>
      <c r="H68" s="472"/>
      <c r="I68" s="582"/>
      <c r="J68" s="582"/>
      <c r="K68" s="586"/>
      <c r="L68" s="478"/>
      <c r="M68" s="499"/>
      <c r="N68" s="581"/>
      <c r="O68" s="581"/>
      <c r="P68" s="581"/>
      <c r="Q68" s="581"/>
      <c r="R68" s="500"/>
      <c r="S68" s="502"/>
      <c r="T68" s="486"/>
      <c r="U68" s="486"/>
      <c r="V68" s="504"/>
      <c r="W68" s="504"/>
      <c r="X68" s="561"/>
    </row>
    <row r="69" spans="1:27" ht="57" hidden="1">
      <c r="A69" s="454"/>
      <c r="B69" s="573"/>
      <c r="C69" s="459"/>
      <c r="D69" s="459"/>
      <c r="E69" s="459"/>
      <c r="F69" s="340" t="s">
        <v>711</v>
      </c>
      <c r="G69" s="441"/>
      <c r="H69" s="472"/>
      <c r="I69" s="582"/>
      <c r="J69" s="582"/>
      <c r="K69" s="586"/>
      <c r="L69" s="478"/>
      <c r="M69" s="488"/>
      <c r="N69" s="581"/>
      <c r="O69" s="581"/>
      <c r="P69" s="581"/>
      <c r="Q69" s="581"/>
      <c r="R69" s="480"/>
      <c r="S69" s="463"/>
      <c r="T69" s="486"/>
      <c r="U69" s="486"/>
      <c r="V69" s="470"/>
      <c r="W69" s="470"/>
      <c r="X69" s="561"/>
    </row>
    <row r="70" spans="1:27" ht="226.5" hidden="1" customHeight="1">
      <c r="A70" s="454"/>
      <c r="B70" s="341">
        <v>2</v>
      </c>
      <c r="C70" s="342" t="s">
        <v>712</v>
      </c>
      <c r="D70" s="342" t="s">
        <v>415</v>
      </c>
      <c r="E70" s="342" t="s">
        <v>713</v>
      </c>
      <c r="F70" s="343" t="s">
        <v>714</v>
      </c>
      <c r="G70" s="333" t="s">
        <v>503</v>
      </c>
      <c r="H70" s="318" t="s">
        <v>504</v>
      </c>
      <c r="I70" s="291" t="s">
        <v>715</v>
      </c>
      <c r="J70" s="291" t="s">
        <v>716</v>
      </c>
      <c r="K70" s="292">
        <v>44560</v>
      </c>
      <c r="L70" s="329" t="s">
        <v>979</v>
      </c>
      <c r="M70" s="344"/>
      <c r="N70" s="345"/>
      <c r="O70" s="345"/>
      <c r="P70" s="345"/>
      <c r="Q70" s="345"/>
      <c r="R70" s="320" t="s">
        <v>717</v>
      </c>
      <c r="S70" s="320" t="s">
        <v>450</v>
      </c>
      <c r="T70" s="320" t="s">
        <v>718</v>
      </c>
      <c r="U70" s="320" t="s">
        <v>719</v>
      </c>
      <c r="V70" s="316" t="s">
        <v>425</v>
      </c>
      <c r="W70" s="344"/>
      <c r="X70" s="329" t="s">
        <v>981</v>
      </c>
    </row>
    <row r="71" spans="1:27" ht="113.25" hidden="1" customHeight="1">
      <c r="A71" s="454"/>
      <c r="B71" s="346">
        <v>3</v>
      </c>
      <c r="C71" s="293" t="s">
        <v>720</v>
      </c>
      <c r="D71" s="347" t="s">
        <v>415</v>
      </c>
      <c r="E71" s="347" t="s">
        <v>721</v>
      </c>
      <c r="F71" s="293" t="s">
        <v>722</v>
      </c>
      <c r="G71" s="333" t="s">
        <v>503</v>
      </c>
      <c r="H71" s="318" t="s">
        <v>504</v>
      </c>
      <c r="I71" s="291" t="s">
        <v>723</v>
      </c>
      <c r="J71" s="291" t="s">
        <v>724</v>
      </c>
      <c r="K71" s="292">
        <v>44560</v>
      </c>
      <c r="L71" s="315"/>
      <c r="M71" s="344"/>
      <c r="N71" s="345"/>
      <c r="O71" s="345"/>
      <c r="P71" s="345"/>
      <c r="Q71" s="345"/>
      <c r="R71" s="320" t="s">
        <v>725</v>
      </c>
      <c r="S71" s="321" t="s">
        <v>437</v>
      </c>
      <c r="T71" s="320" t="s">
        <v>726</v>
      </c>
      <c r="U71" s="345"/>
      <c r="V71" s="316" t="s">
        <v>425</v>
      </c>
      <c r="W71" s="344"/>
      <c r="X71" s="322" t="s">
        <v>727</v>
      </c>
    </row>
    <row r="72" spans="1:27" ht="123.75" hidden="1" customHeight="1">
      <c r="A72" s="454"/>
      <c r="B72" s="515">
        <v>4</v>
      </c>
      <c r="C72" s="474" t="s">
        <v>728</v>
      </c>
      <c r="D72" s="474" t="s">
        <v>729</v>
      </c>
      <c r="E72" s="474" t="s">
        <v>721</v>
      </c>
      <c r="F72" s="340" t="s">
        <v>730</v>
      </c>
      <c r="G72" s="477" t="s">
        <v>418</v>
      </c>
      <c r="H72" s="472" t="s">
        <v>419</v>
      </c>
      <c r="I72" s="582" t="s">
        <v>731</v>
      </c>
      <c r="J72" s="582" t="s">
        <v>732</v>
      </c>
      <c r="K72" s="586">
        <v>44560</v>
      </c>
      <c r="L72" s="478" t="s">
        <v>979</v>
      </c>
      <c r="M72" s="487"/>
      <c r="N72" s="584"/>
      <c r="O72" s="584"/>
      <c r="P72" s="584"/>
      <c r="Q72" s="584"/>
      <c r="R72" s="479" t="s">
        <v>717</v>
      </c>
      <c r="S72" s="462" t="s">
        <v>437</v>
      </c>
      <c r="T72" s="320" t="s">
        <v>733</v>
      </c>
      <c r="U72" s="581"/>
      <c r="V72" s="469" t="s">
        <v>425</v>
      </c>
      <c r="W72" s="487"/>
      <c r="X72" s="478" t="s">
        <v>979</v>
      </c>
    </row>
    <row r="73" spans="1:27" ht="123.75" hidden="1" customHeight="1">
      <c r="A73" s="454"/>
      <c r="B73" s="573"/>
      <c r="C73" s="459"/>
      <c r="D73" s="459"/>
      <c r="E73" s="459"/>
      <c r="F73" s="340" t="s">
        <v>734</v>
      </c>
      <c r="G73" s="441"/>
      <c r="H73" s="472"/>
      <c r="I73" s="582"/>
      <c r="J73" s="582"/>
      <c r="K73" s="586"/>
      <c r="L73" s="478"/>
      <c r="M73" s="488"/>
      <c r="N73" s="585"/>
      <c r="O73" s="585"/>
      <c r="P73" s="585"/>
      <c r="Q73" s="585"/>
      <c r="R73" s="480"/>
      <c r="S73" s="463"/>
      <c r="T73" s="324" t="s">
        <v>735</v>
      </c>
      <c r="U73" s="581"/>
      <c r="V73" s="470"/>
      <c r="W73" s="488"/>
      <c r="X73" s="478"/>
    </row>
    <row r="74" spans="1:27" ht="210.75" hidden="1" customHeight="1">
      <c r="A74" s="454"/>
      <c r="B74" s="515">
        <v>5</v>
      </c>
      <c r="C74" s="446" t="s">
        <v>736</v>
      </c>
      <c r="D74" s="446" t="s">
        <v>415</v>
      </c>
      <c r="E74" s="446" t="s">
        <v>737</v>
      </c>
      <c r="F74" s="340" t="s">
        <v>738</v>
      </c>
      <c r="G74" s="477" t="s">
        <v>418</v>
      </c>
      <c r="H74" s="472" t="s">
        <v>419</v>
      </c>
      <c r="I74" s="291" t="s">
        <v>739</v>
      </c>
      <c r="J74" s="291" t="s">
        <v>740</v>
      </c>
      <c r="K74" s="348">
        <v>44925</v>
      </c>
      <c r="L74" s="315"/>
      <c r="M74" s="344"/>
      <c r="N74" s="315"/>
      <c r="O74" s="315"/>
      <c r="P74" s="345"/>
      <c r="Q74" s="345"/>
      <c r="R74" s="320" t="s">
        <v>725</v>
      </c>
      <c r="S74" s="321" t="s">
        <v>437</v>
      </c>
      <c r="T74" s="320" t="s">
        <v>741</v>
      </c>
      <c r="U74" s="329" t="s">
        <v>742</v>
      </c>
      <c r="V74" s="316" t="s">
        <v>425</v>
      </c>
      <c r="W74" s="344"/>
      <c r="X74" s="322" t="s">
        <v>743</v>
      </c>
    </row>
    <row r="75" spans="1:27" ht="123.75" hidden="1" customHeight="1">
      <c r="A75" s="454"/>
      <c r="B75" s="573"/>
      <c r="C75" s="447"/>
      <c r="D75" s="447"/>
      <c r="E75" s="447"/>
      <c r="F75" s="340" t="s">
        <v>744</v>
      </c>
      <c r="G75" s="441"/>
      <c r="H75" s="472"/>
      <c r="I75" s="291" t="s">
        <v>745</v>
      </c>
      <c r="J75" s="291" t="s">
        <v>746</v>
      </c>
      <c r="K75" s="348">
        <v>44925</v>
      </c>
      <c r="L75" s="315"/>
      <c r="M75" s="344"/>
      <c r="N75" s="315"/>
      <c r="O75" s="315"/>
      <c r="P75" s="345"/>
      <c r="Q75" s="345"/>
      <c r="R75" s="320" t="s">
        <v>725</v>
      </c>
      <c r="S75" s="321" t="s">
        <v>450</v>
      </c>
      <c r="T75" s="320" t="s">
        <v>747</v>
      </c>
      <c r="U75" s="329" t="s">
        <v>748</v>
      </c>
      <c r="V75" s="316" t="s">
        <v>425</v>
      </c>
      <c r="W75" s="344"/>
      <c r="X75" s="322" t="s">
        <v>749</v>
      </c>
    </row>
    <row r="76" spans="1:27" ht="114" hidden="1" customHeight="1">
      <c r="A76" s="454"/>
      <c r="B76" s="515">
        <v>6</v>
      </c>
      <c r="C76" s="474" t="s">
        <v>750</v>
      </c>
      <c r="D76" s="474" t="s">
        <v>415</v>
      </c>
      <c r="E76" s="474" t="s">
        <v>751</v>
      </c>
      <c r="F76" s="308" t="s">
        <v>752</v>
      </c>
      <c r="G76" s="477" t="s">
        <v>418</v>
      </c>
      <c r="H76" s="472" t="s">
        <v>419</v>
      </c>
      <c r="I76" s="291" t="s">
        <v>753</v>
      </c>
      <c r="J76" s="291" t="s">
        <v>754</v>
      </c>
      <c r="K76" s="348">
        <v>44925</v>
      </c>
      <c r="L76" s="315"/>
      <c r="M76" s="344"/>
      <c r="N76" s="315"/>
      <c r="O76" s="315"/>
      <c r="P76" s="345"/>
      <c r="Q76" s="345"/>
      <c r="R76" s="320" t="s">
        <v>725</v>
      </c>
      <c r="S76" s="321" t="s">
        <v>437</v>
      </c>
      <c r="T76" s="315" t="s">
        <v>735</v>
      </c>
      <c r="U76" s="315"/>
      <c r="V76" s="316" t="s">
        <v>425</v>
      </c>
      <c r="W76" s="344"/>
      <c r="X76" s="322" t="s">
        <v>743</v>
      </c>
    </row>
    <row r="77" spans="1:27" ht="111" hidden="1" customHeight="1">
      <c r="A77" s="454"/>
      <c r="B77" s="578"/>
      <c r="C77" s="458"/>
      <c r="D77" s="458"/>
      <c r="E77" s="458"/>
      <c r="F77" s="312" t="s">
        <v>755</v>
      </c>
      <c r="G77" s="440"/>
      <c r="H77" s="448"/>
      <c r="I77" s="395" t="s">
        <v>756</v>
      </c>
      <c r="J77" s="395" t="s">
        <v>757</v>
      </c>
      <c r="K77" s="396">
        <v>44925</v>
      </c>
      <c r="L77" s="315"/>
      <c r="M77" s="344"/>
      <c r="N77" s="315"/>
      <c r="O77" s="315"/>
      <c r="P77" s="345"/>
      <c r="Q77" s="345"/>
      <c r="R77" s="320" t="s">
        <v>725</v>
      </c>
      <c r="S77" s="321" t="s">
        <v>437</v>
      </c>
      <c r="T77" s="315" t="s">
        <v>735</v>
      </c>
      <c r="U77" s="315"/>
      <c r="V77" s="316" t="s">
        <v>425</v>
      </c>
      <c r="W77" s="344"/>
      <c r="X77" s="322" t="s">
        <v>743</v>
      </c>
    </row>
    <row r="78" spans="1:27" ht="134.25" customHeight="1">
      <c r="A78" s="489"/>
      <c r="B78" s="501">
        <v>7</v>
      </c>
      <c r="C78" s="478" t="s">
        <v>267</v>
      </c>
      <c r="D78" s="478" t="s">
        <v>694</v>
      </c>
      <c r="E78" s="478" t="s">
        <v>758</v>
      </c>
      <c r="F78" s="290" t="s">
        <v>759</v>
      </c>
      <c r="G78" s="583" t="s">
        <v>503</v>
      </c>
      <c r="H78" s="472" t="s">
        <v>504</v>
      </c>
      <c r="I78" s="582" t="s">
        <v>268</v>
      </c>
      <c r="J78" s="582" t="s">
        <v>269</v>
      </c>
      <c r="K78" s="505">
        <v>44925</v>
      </c>
      <c r="L78" s="485"/>
      <c r="M78" s="487"/>
      <c r="N78" s="485"/>
      <c r="O78" s="485"/>
      <c r="P78" s="581"/>
      <c r="Q78" s="581"/>
      <c r="R78" s="479" t="s">
        <v>725</v>
      </c>
      <c r="S78" s="462" t="s">
        <v>450</v>
      </c>
      <c r="T78" s="320" t="s">
        <v>760</v>
      </c>
      <c r="U78" s="478" t="s">
        <v>761</v>
      </c>
      <c r="V78" s="469" t="s">
        <v>425</v>
      </c>
      <c r="W78" s="487"/>
      <c r="X78" s="452" t="s">
        <v>743</v>
      </c>
      <c r="Y78" s="380">
        <v>0.66</v>
      </c>
      <c r="Z78" s="438" t="s">
        <v>1014</v>
      </c>
      <c r="AA78" s="389" t="s">
        <v>1015</v>
      </c>
    </row>
    <row r="79" spans="1:27" ht="131.25" customHeight="1">
      <c r="A79" s="489"/>
      <c r="B79" s="501"/>
      <c r="C79" s="478"/>
      <c r="D79" s="478"/>
      <c r="E79" s="478"/>
      <c r="F79" s="290" t="s">
        <v>762</v>
      </c>
      <c r="G79" s="583"/>
      <c r="H79" s="472"/>
      <c r="I79" s="582"/>
      <c r="J79" s="582"/>
      <c r="K79" s="485"/>
      <c r="L79" s="485"/>
      <c r="M79" s="488"/>
      <c r="N79" s="485"/>
      <c r="O79" s="485"/>
      <c r="P79" s="581"/>
      <c r="Q79" s="581"/>
      <c r="R79" s="480"/>
      <c r="S79" s="463"/>
      <c r="T79" s="320" t="s">
        <v>763</v>
      </c>
      <c r="U79" s="478"/>
      <c r="V79" s="470"/>
      <c r="W79" s="488"/>
      <c r="X79" s="453"/>
      <c r="Y79" s="380">
        <v>0.66</v>
      </c>
      <c r="Z79" s="438"/>
      <c r="AA79" s="390" t="s">
        <v>1016</v>
      </c>
    </row>
    <row r="80" spans="1:27" ht="45" hidden="1" customHeight="1">
      <c r="A80" s="454" t="s">
        <v>764</v>
      </c>
      <c r="B80" s="578">
        <v>1</v>
      </c>
      <c r="C80" s="458" t="s">
        <v>765</v>
      </c>
      <c r="D80" s="458" t="s">
        <v>415</v>
      </c>
      <c r="E80" s="458" t="s">
        <v>766</v>
      </c>
      <c r="F80" s="401" t="s">
        <v>767</v>
      </c>
      <c r="G80" s="579" t="s">
        <v>503</v>
      </c>
      <c r="H80" s="449" t="s">
        <v>504</v>
      </c>
      <c r="I80" s="576" t="s">
        <v>768</v>
      </c>
      <c r="J80" s="576" t="s">
        <v>769</v>
      </c>
      <c r="K80" s="577">
        <v>44864</v>
      </c>
      <c r="L80" s="485"/>
      <c r="M80" s="469" t="s">
        <v>450</v>
      </c>
      <c r="N80" s="561" t="s">
        <v>770</v>
      </c>
      <c r="O80" s="572" t="s">
        <v>771</v>
      </c>
      <c r="P80" s="575" t="s">
        <v>425</v>
      </c>
      <c r="Q80" s="472" t="s">
        <v>86</v>
      </c>
      <c r="R80" s="479" t="s">
        <v>699</v>
      </c>
      <c r="S80" s="462" t="s">
        <v>450</v>
      </c>
      <c r="T80" s="561" t="s">
        <v>770</v>
      </c>
      <c r="U80" s="570" t="s">
        <v>771</v>
      </c>
      <c r="V80" s="550" t="s">
        <v>425</v>
      </c>
      <c r="W80" s="550" t="s">
        <v>86</v>
      </c>
      <c r="X80" s="452" t="s">
        <v>772</v>
      </c>
    </row>
    <row r="81" spans="1:28" ht="18.75" hidden="1" customHeight="1">
      <c r="A81" s="454"/>
      <c r="B81" s="573"/>
      <c r="C81" s="459"/>
      <c r="D81" s="459"/>
      <c r="E81" s="459"/>
      <c r="F81" s="308" t="s">
        <v>773</v>
      </c>
      <c r="G81" s="580"/>
      <c r="H81" s="472"/>
      <c r="I81" s="495"/>
      <c r="J81" s="495"/>
      <c r="K81" s="485"/>
      <c r="L81" s="485"/>
      <c r="M81" s="470"/>
      <c r="N81" s="561"/>
      <c r="O81" s="561"/>
      <c r="P81" s="443"/>
      <c r="Q81" s="472"/>
      <c r="R81" s="480"/>
      <c r="S81" s="463"/>
      <c r="T81" s="561"/>
      <c r="U81" s="561"/>
      <c r="V81" s="550"/>
      <c r="W81" s="550"/>
      <c r="X81" s="453"/>
    </row>
    <row r="82" spans="1:28" ht="15.75" hidden="1" customHeight="1">
      <c r="A82" s="454"/>
      <c r="B82" s="515">
        <v>2</v>
      </c>
      <c r="C82" s="474" t="s">
        <v>774</v>
      </c>
      <c r="D82" s="474" t="s">
        <v>729</v>
      </c>
      <c r="E82" s="474" t="s">
        <v>775</v>
      </c>
      <c r="F82" s="308" t="s">
        <v>776</v>
      </c>
      <c r="G82" s="574" t="s">
        <v>418</v>
      </c>
      <c r="H82" s="472" t="s">
        <v>419</v>
      </c>
      <c r="I82" s="495" t="s">
        <v>777</v>
      </c>
      <c r="J82" s="495" t="s">
        <v>778</v>
      </c>
      <c r="K82" s="505">
        <v>44925</v>
      </c>
      <c r="L82" s="485"/>
      <c r="M82" s="469" t="s">
        <v>450</v>
      </c>
      <c r="N82" s="561" t="s">
        <v>779</v>
      </c>
      <c r="O82" s="572" t="s">
        <v>780</v>
      </c>
      <c r="P82" s="472" t="s">
        <v>425</v>
      </c>
      <c r="Q82" s="472" t="s">
        <v>86</v>
      </c>
      <c r="R82" s="479" t="s">
        <v>699</v>
      </c>
      <c r="S82" s="462" t="s">
        <v>450</v>
      </c>
      <c r="T82" s="561" t="s">
        <v>781</v>
      </c>
      <c r="U82" s="570" t="s">
        <v>780</v>
      </c>
      <c r="V82" s="550" t="s">
        <v>425</v>
      </c>
      <c r="W82" s="550" t="s">
        <v>86</v>
      </c>
      <c r="X82" s="452" t="s">
        <v>772</v>
      </c>
    </row>
    <row r="83" spans="1:28" ht="15.75" hidden="1" customHeight="1">
      <c r="A83" s="455"/>
      <c r="B83" s="573"/>
      <c r="C83" s="459"/>
      <c r="D83" s="459"/>
      <c r="E83" s="459"/>
      <c r="F83" s="308" t="s">
        <v>782</v>
      </c>
      <c r="G83" s="441"/>
      <c r="H83" s="472"/>
      <c r="I83" s="495"/>
      <c r="J83" s="495"/>
      <c r="K83" s="485"/>
      <c r="L83" s="485"/>
      <c r="M83" s="470"/>
      <c r="N83" s="561"/>
      <c r="O83" s="561"/>
      <c r="P83" s="472"/>
      <c r="Q83" s="472"/>
      <c r="R83" s="480"/>
      <c r="S83" s="463"/>
      <c r="T83" s="561"/>
      <c r="U83" s="561"/>
      <c r="V83" s="550"/>
      <c r="W83" s="550"/>
      <c r="X83" s="453"/>
    </row>
    <row r="84" spans="1:28" ht="18" hidden="1" customHeight="1">
      <c r="A84" s="514" t="s">
        <v>783</v>
      </c>
      <c r="B84" s="490">
        <v>1</v>
      </c>
      <c r="C84" s="571" t="s">
        <v>784</v>
      </c>
      <c r="D84" s="486" t="s">
        <v>415</v>
      </c>
      <c r="E84" s="474" t="s">
        <v>785</v>
      </c>
      <c r="F84" s="329" t="s">
        <v>786</v>
      </c>
      <c r="G84" s="493" t="s">
        <v>787</v>
      </c>
      <c r="H84" s="472" t="s">
        <v>419</v>
      </c>
      <c r="I84" s="313" t="s">
        <v>788</v>
      </c>
      <c r="J84" s="313" t="s">
        <v>789</v>
      </c>
      <c r="K84" s="328">
        <v>44864</v>
      </c>
      <c r="L84" s="472"/>
      <c r="M84" s="349" t="s">
        <v>437</v>
      </c>
      <c r="N84" s="486" t="s">
        <v>790</v>
      </c>
      <c r="O84" s="569" t="s">
        <v>791</v>
      </c>
      <c r="P84" s="472" t="s">
        <v>425</v>
      </c>
      <c r="Q84" s="472" t="s">
        <v>86</v>
      </c>
      <c r="R84" s="479" t="s">
        <v>792</v>
      </c>
      <c r="S84" s="462" t="s">
        <v>450</v>
      </c>
      <c r="T84" s="452" t="s">
        <v>793</v>
      </c>
      <c r="U84" s="569" t="s">
        <v>791</v>
      </c>
      <c r="V84" s="469" t="s">
        <v>425</v>
      </c>
      <c r="W84" s="487"/>
      <c r="X84" s="452" t="s">
        <v>772</v>
      </c>
    </row>
    <row r="85" spans="1:28" ht="8.25" hidden="1" customHeight="1">
      <c r="A85" s="454"/>
      <c r="B85" s="490"/>
      <c r="C85" s="571"/>
      <c r="D85" s="486"/>
      <c r="E85" s="459"/>
      <c r="F85" s="329" t="s">
        <v>794</v>
      </c>
      <c r="G85" s="493"/>
      <c r="H85" s="472"/>
      <c r="I85" s="313" t="s">
        <v>795</v>
      </c>
      <c r="J85" s="313" t="s">
        <v>789</v>
      </c>
      <c r="K85" s="328">
        <v>44895</v>
      </c>
      <c r="L85" s="472"/>
      <c r="M85" s="349" t="s">
        <v>437</v>
      </c>
      <c r="N85" s="569"/>
      <c r="O85" s="569"/>
      <c r="P85" s="472"/>
      <c r="Q85" s="472"/>
      <c r="R85" s="480"/>
      <c r="S85" s="463"/>
      <c r="T85" s="453"/>
      <c r="U85" s="569"/>
      <c r="V85" s="470"/>
      <c r="W85" s="488"/>
      <c r="X85" s="453"/>
    </row>
    <row r="86" spans="1:28" ht="11.25" hidden="1" customHeight="1">
      <c r="A86" s="454"/>
      <c r="B86" s="350">
        <v>2</v>
      </c>
      <c r="C86" s="329" t="s">
        <v>796</v>
      </c>
      <c r="D86" s="320" t="s">
        <v>415</v>
      </c>
      <c r="E86" s="329" t="s">
        <v>797</v>
      </c>
      <c r="F86" s="329" t="s">
        <v>798</v>
      </c>
      <c r="G86" s="351" t="s">
        <v>503</v>
      </c>
      <c r="H86" s="318" t="s">
        <v>504</v>
      </c>
      <c r="I86" s="313" t="s">
        <v>799</v>
      </c>
      <c r="J86" s="313" t="s">
        <v>789</v>
      </c>
      <c r="K86" s="328">
        <v>44895</v>
      </c>
      <c r="L86" s="315"/>
      <c r="M86" s="316" t="s">
        <v>450</v>
      </c>
      <c r="N86" s="329" t="s">
        <v>800</v>
      </c>
      <c r="O86" s="329" t="s">
        <v>801</v>
      </c>
      <c r="P86" s="318" t="s">
        <v>425</v>
      </c>
      <c r="Q86" s="318" t="s">
        <v>86</v>
      </c>
      <c r="R86" s="320" t="s">
        <v>699</v>
      </c>
      <c r="S86" s="321" t="s">
        <v>450</v>
      </c>
      <c r="T86" s="321" t="s">
        <v>802</v>
      </c>
      <c r="U86" s="321" t="s">
        <v>803</v>
      </c>
      <c r="V86" s="316" t="s">
        <v>425</v>
      </c>
      <c r="W86" s="344"/>
      <c r="X86" s="326" t="s">
        <v>772</v>
      </c>
    </row>
    <row r="87" spans="1:28" ht="15.75" hidden="1" customHeight="1">
      <c r="A87" s="454"/>
      <c r="B87" s="473">
        <v>3</v>
      </c>
      <c r="C87" s="474" t="s">
        <v>804</v>
      </c>
      <c r="D87" s="479" t="s">
        <v>626</v>
      </c>
      <c r="E87" s="479" t="s">
        <v>805</v>
      </c>
      <c r="F87" s="308" t="s">
        <v>806</v>
      </c>
      <c r="G87" s="477" t="s">
        <v>787</v>
      </c>
      <c r="H87" s="485" t="s">
        <v>419</v>
      </c>
      <c r="I87" s="495" t="s">
        <v>807</v>
      </c>
      <c r="J87" s="495" t="s">
        <v>789</v>
      </c>
      <c r="K87" s="567">
        <v>44895</v>
      </c>
      <c r="L87" s="485"/>
      <c r="M87" s="469" t="s">
        <v>437</v>
      </c>
      <c r="N87" s="478" t="s">
        <v>808</v>
      </c>
      <c r="O87" s="478" t="s">
        <v>809</v>
      </c>
      <c r="P87" s="472" t="s">
        <v>425</v>
      </c>
      <c r="Q87" s="472" t="s">
        <v>86</v>
      </c>
      <c r="R87" s="479" t="s">
        <v>810</v>
      </c>
      <c r="S87" s="462" t="s">
        <v>437</v>
      </c>
      <c r="T87" s="564"/>
      <c r="U87" s="452"/>
      <c r="V87" s="469" t="s">
        <v>568</v>
      </c>
      <c r="W87" s="487"/>
      <c r="X87" s="452" t="s">
        <v>811</v>
      </c>
    </row>
    <row r="88" spans="1:28" ht="13.5" hidden="1" customHeight="1">
      <c r="A88" s="454"/>
      <c r="B88" s="456"/>
      <c r="C88" s="458"/>
      <c r="D88" s="500"/>
      <c r="E88" s="500"/>
      <c r="F88" s="312" t="s">
        <v>812</v>
      </c>
      <c r="G88" s="440"/>
      <c r="H88" s="450"/>
      <c r="I88" s="566"/>
      <c r="J88" s="566"/>
      <c r="K88" s="568"/>
      <c r="L88" s="485"/>
      <c r="M88" s="470"/>
      <c r="N88" s="478"/>
      <c r="O88" s="478"/>
      <c r="P88" s="472"/>
      <c r="Q88" s="472"/>
      <c r="R88" s="480"/>
      <c r="S88" s="463"/>
      <c r="T88" s="565"/>
      <c r="U88" s="463"/>
      <c r="V88" s="470"/>
      <c r="W88" s="488"/>
      <c r="X88" s="463"/>
    </row>
    <row r="89" spans="1:28" ht="114" customHeight="1">
      <c r="A89" s="489" t="s">
        <v>75</v>
      </c>
      <c r="B89" s="490" t="s">
        <v>813</v>
      </c>
      <c r="C89" s="486" t="s">
        <v>76</v>
      </c>
      <c r="D89" s="492" t="s">
        <v>814</v>
      </c>
      <c r="E89" s="329" t="s">
        <v>815</v>
      </c>
      <c r="F89" s="383" t="s">
        <v>816</v>
      </c>
      <c r="G89" s="490" t="s">
        <v>817</v>
      </c>
      <c r="H89" s="485" t="s">
        <v>419</v>
      </c>
      <c r="I89" s="478" t="s">
        <v>77</v>
      </c>
      <c r="J89" s="478" t="s">
        <v>78</v>
      </c>
      <c r="K89" s="505">
        <v>44923</v>
      </c>
      <c r="L89" s="485"/>
      <c r="M89" s="469" t="s">
        <v>450</v>
      </c>
      <c r="N89" s="478" t="s">
        <v>818</v>
      </c>
      <c r="O89" s="478" t="s">
        <v>819</v>
      </c>
      <c r="P89" s="472" t="s">
        <v>425</v>
      </c>
      <c r="Q89" s="472" t="s">
        <v>86</v>
      </c>
      <c r="R89" s="479" t="s">
        <v>699</v>
      </c>
      <c r="S89" s="462" t="s">
        <v>450</v>
      </c>
      <c r="T89" s="478" t="s">
        <v>818</v>
      </c>
      <c r="U89" s="478" t="s">
        <v>819</v>
      </c>
      <c r="V89" s="472" t="s">
        <v>425</v>
      </c>
      <c r="W89" s="472" t="s">
        <v>86</v>
      </c>
      <c r="X89" s="452" t="s">
        <v>820</v>
      </c>
      <c r="Y89" s="380">
        <v>0.66</v>
      </c>
      <c r="Z89" s="438" t="s">
        <v>1022</v>
      </c>
      <c r="AA89" s="390" t="s">
        <v>1008</v>
      </c>
      <c r="AB89" s="379"/>
    </row>
    <row r="90" spans="1:28" ht="89.25" customHeight="1">
      <c r="A90" s="489"/>
      <c r="B90" s="490"/>
      <c r="C90" s="486"/>
      <c r="D90" s="492"/>
      <c r="E90" s="478" t="s">
        <v>821</v>
      </c>
      <c r="F90" s="383" t="s">
        <v>822</v>
      </c>
      <c r="G90" s="507"/>
      <c r="H90" s="485"/>
      <c r="I90" s="478"/>
      <c r="J90" s="478"/>
      <c r="K90" s="505"/>
      <c r="L90" s="485"/>
      <c r="M90" s="504"/>
      <c r="N90" s="478"/>
      <c r="O90" s="478"/>
      <c r="P90" s="472"/>
      <c r="Q90" s="472"/>
      <c r="R90" s="500"/>
      <c r="S90" s="502"/>
      <c r="T90" s="478"/>
      <c r="U90" s="478"/>
      <c r="V90" s="472"/>
      <c r="W90" s="472"/>
      <c r="X90" s="559"/>
      <c r="Y90" s="380">
        <v>0.66</v>
      </c>
      <c r="Z90" s="439"/>
      <c r="AA90" s="391" t="s">
        <v>1007</v>
      </c>
      <c r="AB90" s="378"/>
    </row>
    <row r="91" spans="1:28" ht="71.25" customHeight="1">
      <c r="A91" s="489"/>
      <c r="B91" s="490"/>
      <c r="C91" s="486"/>
      <c r="D91" s="492"/>
      <c r="E91" s="478"/>
      <c r="F91" s="290" t="s">
        <v>823</v>
      </c>
      <c r="G91" s="507"/>
      <c r="H91" s="485"/>
      <c r="I91" s="478"/>
      <c r="J91" s="478"/>
      <c r="K91" s="505"/>
      <c r="L91" s="485"/>
      <c r="M91" s="504"/>
      <c r="N91" s="478"/>
      <c r="O91" s="478"/>
      <c r="P91" s="472"/>
      <c r="Q91" s="472"/>
      <c r="R91" s="500"/>
      <c r="S91" s="502"/>
      <c r="T91" s="478"/>
      <c r="U91" s="478"/>
      <c r="V91" s="472"/>
      <c r="W91" s="472"/>
      <c r="X91" s="559"/>
      <c r="Y91" s="380">
        <v>0.66</v>
      </c>
      <c r="Z91" s="439"/>
      <c r="AA91" s="391" t="s">
        <v>1009</v>
      </c>
      <c r="AB91" s="378"/>
    </row>
    <row r="92" spans="1:28" ht="87.75" customHeight="1">
      <c r="A92" s="489"/>
      <c r="B92" s="490"/>
      <c r="C92" s="486"/>
      <c r="D92" s="492"/>
      <c r="E92" s="478"/>
      <c r="F92" s="384" t="s">
        <v>824</v>
      </c>
      <c r="G92" s="507"/>
      <c r="H92" s="485"/>
      <c r="I92" s="478"/>
      <c r="J92" s="478"/>
      <c r="K92" s="505"/>
      <c r="L92" s="485"/>
      <c r="M92" s="504"/>
      <c r="N92" s="478"/>
      <c r="O92" s="478"/>
      <c r="P92" s="472"/>
      <c r="Q92" s="472"/>
      <c r="R92" s="500"/>
      <c r="S92" s="502"/>
      <c r="T92" s="478"/>
      <c r="U92" s="478"/>
      <c r="V92" s="472"/>
      <c r="W92" s="472"/>
      <c r="X92" s="559"/>
      <c r="Y92" s="380">
        <v>0.66</v>
      </c>
      <c r="Z92" s="439"/>
      <c r="AA92" s="390" t="s">
        <v>1009</v>
      </c>
      <c r="AB92" s="378"/>
    </row>
    <row r="93" spans="1:28" ht="91.5" customHeight="1">
      <c r="A93" s="489"/>
      <c r="B93" s="490"/>
      <c r="C93" s="486"/>
      <c r="D93" s="492"/>
      <c r="E93" s="478"/>
      <c r="F93" s="383" t="s">
        <v>825</v>
      </c>
      <c r="G93" s="507"/>
      <c r="H93" s="485"/>
      <c r="I93" s="478"/>
      <c r="J93" s="478"/>
      <c r="K93" s="505"/>
      <c r="L93" s="485"/>
      <c r="M93" s="470"/>
      <c r="N93" s="478"/>
      <c r="O93" s="478"/>
      <c r="P93" s="472"/>
      <c r="Q93" s="472"/>
      <c r="R93" s="480"/>
      <c r="S93" s="463"/>
      <c r="T93" s="478"/>
      <c r="U93" s="478"/>
      <c r="V93" s="472"/>
      <c r="W93" s="472"/>
      <c r="X93" s="453"/>
      <c r="Y93" s="380">
        <v>0.66</v>
      </c>
      <c r="Z93" s="439"/>
      <c r="AA93" s="390" t="s">
        <v>303</v>
      </c>
      <c r="AB93" s="378"/>
    </row>
    <row r="94" spans="1:28" ht="26.25" hidden="1" customHeight="1">
      <c r="A94" s="455"/>
      <c r="B94" s="457">
        <v>2</v>
      </c>
      <c r="C94" s="459" t="s">
        <v>826</v>
      </c>
      <c r="D94" s="560" t="s">
        <v>827</v>
      </c>
      <c r="E94" s="331" t="s">
        <v>828</v>
      </c>
      <c r="F94" s="331" t="s">
        <v>829</v>
      </c>
      <c r="G94" s="441" t="s">
        <v>787</v>
      </c>
      <c r="H94" s="461" t="s">
        <v>419</v>
      </c>
      <c r="I94" s="447" t="s">
        <v>830</v>
      </c>
      <c r="J94" s="447" t="s">
        <v>831</v>
      </c>
      <c r="K94" s="562">
        <v>44925</v>
      </c>
      <c r="L94" s="485"/>
      <c r="M94" s="469" t="s">
        <v>450</v>
      </c>
      <c r="N94" s="478" t="s">
        <v>832</v>
      </c>
      <c r="O94" s="478" t="s">
        <v>833</v>
      </c>
      <c r="P94" s="472" t="s">
        <v>425</v>
      </c>
      <c r="Q94" s="472" t="s">
        <v>86</v>
      </c>
      <c r="R94" s="479" t="s">
        <v>699</v>
      </c>
      <c r="S94" s="462" t="s">
        <v>450</v>
      </c>
      <c r="T94" s="478" t="s">
        <v>832</v>
      </c>
      <c r="U94" s="478" t="s">
        <v>833</v>
      </c>
      <c r="V94" s="472" t="s">
        <v>425</v>
      </c>
      <c r="W94" s="472" t="s">
        <v>86</v>
      </c>
      <c r="X94" s="479" t="s">
        <v>700</v>
      </c>
    </row>
    <row r="95" spans="1:28" ht="12" hidden="1" customHeight="1">
      <c r="A95" s="489"/>
      <c r="B95" s="490"/>
      <c r="C95" s="478"/>
      <c r="D95" s="561"/>
      <c r="E95" s="478" t="s">
        <v>834</v>
      </c>
      <c r="F95" s="329" t="s">
        <v>835</v>
      </c>
      <c r="G95" s="493"/>
      <c r="H95" s="507"/>
      <c r="I95" s="471"/>
      <c r="J95" s="471"/>
      <c r="K95" s="563"/>
      <c r="L95" s="485"/>
      <c r="M95" s="504"/>
      <c r="N95" s="478"/>
      <c r="O95" s="478"/>
      <c r="P95" s="472"/>
      <c r="Q95" s="472"/>
      <c r="R95" s="500"/>
      <c r="S95" s="502"/>
      <c r="T95" s="478"/>
      <c r="U95" s="478"/>
      <c r="V95" s="472"/>
      <c r="W95" s="472"/>
      <c r="X95" s="500"/>
    </row>
    <row r="96" spans="1:28" ht="14.25" hidden="1" customHeight="1">
      <c r="A96" s="489"/>
      <c r="B96" s="490"/>
      <c r="C96" s="478"/>
      <c r="D96" s="561"/>
      <c r="E96" s="478"/>
      <c r="F96" s="329" t="s">
        <v>836</v>
      </c>
      <c r="G96" s="493"/>
      <c r="H96" s="507"/>
      <c r="I96" s="471"/>
      <c r="J96" s="471"/>
      <c r="K96" s="563"/>
      <c r="L96" s="485"/>
      <c r="M96" s="504"/>
      <c r="N96" s="478"/>
      <c r="O96" s="478"/>
      <c r="P96" s="472"/>
      <c r="Q96" s="472"/>
      <c r="R96" s="500"/>
      <c r="S96" s="502"/>
      <c r="T96" s="478"/>
      <c r="U96" s="478"/>
      <c r="V96" s="472"/>
      <c r="W96" s="472"/>
      <c r="X96" s="500"/>
    </row>
    <row r="97" spans="1:32" ht="3" hidden="1" customHeight="1">
      <c r="A97" s="489"/>
      <c r="B97" s="490"/>
      <c r="C97" s="478"/>
      <c r="D97" s="561"/>
      <c r="E97" s="329" t="s">
        <v>837</v>
      </c>
      <c r="F97" s="329" t="s">
        <v>838</v>
      </c>
      <c r="G97" s="493"/>
      <c r="H97" s="507"/>
      <c r="I97" s="471"/>
      <c r="J97" s="471"/>
      <c r="K97" s="563"/>
      <c r="L97" s="485"/>
      <c r="M97" s="470"/>
      <c r="N97" s="478"/>
      <c r="O97" s="478"/>
      <c r="P97" s="472"/>
      <c r="Q97" s="472"/>
      <c r="R97" s="480"/>
      <c r="S97" s="463"/>
      <c r="T97" s="478"/>
      <c r="U97" s="478"/>
      <c r="V97" s="472"/>
      <c r="W97" s="472"/>
      <c r="X97" s="480"/>
    </row>
    <row r="98" spans="1:32" ht="8.25" hidden="1" customHeight="1">
      <c r="A98" s="489"/>
      <c r="B98" s="490">
        <v>3</v>
      </c>
      <c r="C98" s="478" t="s">
        <v>839</v>
      </c>
      <c r="D98" s="478" t="s">
        <v>827</v>
      </c>
      <c r="E98" s="478" t="s">
        <v>840</v>
      </c>
      <c r="F98" s="329" t="s">
        <v>841</v>
      </c>
      <c r="G98" s="493" t="s">
        <v>787</v>
      </c>
      <c r="H98" s="507" t="s">
        <v>419</v>
      </c>
      <c r="I98" s="347" t="s">
        <v>842</v>
      </c>
      <c r="J98" s="471" t="s">
        <v>831</v>
      </c>
      <c r="K98" s="352">
        <v>44925</v>
      </c>
      <c r="L98" s="353"/>
      <c r="M98" s="316" t="s">
        <v>422</v>
      </c>
      <c r="N98" s="354" t="s">
        <v>843</v>
      </c>
      <c r="O98" s="354" t="s">
        <v>844</v>
      </c>
      <c r="P98" s="318" t="s">
        <v>425</v>
      </c>
      <c r="Q98" s="318" t="s">
        <v>86</v>
      </c>
      <c r="R98" s="320" t="s">
        <v>426</v>
      </c>
      <c r="S98" s="321" t="s">
        <v>422</v>
      </c>
      <c r="T98" s="344"/>
      <c r="U98" s="344"/>
      <c r="V98" s="318" t="s">
        <v>425</v>
      </c>
      <c r="W98" s="344"/>
      <c r="X98" s="322" t="s">
        <v>427</v>
      </c>
    </row>
    <row r="99" spans="1:32" ht="24.75" hidden="1" customHeight="1">
      <c r="A99" s="489"/>
      <c r="B99" s="490"/>
      <c r="C99" s="478"/>
      <c r="D99" s="478"/>
      <c r="E99" s="478"/>
      <c r="F99" s="329" t="s">
        <v>845</v>
      </c>
      <c r="G99" s="493"/>
      <c r="H99" s="507"/>
      <c r="I99" s="347" t="s">
        <v>846</v>
      </c>
      <c r="J99" s="471"/>
      <c r="K99" s="352">
        <v>44925</v>
      </c>
      <c r="L99" s="353"/>
      <c r="M99" s="316" t="s">
        <v>450</v>
      </c>
      <c r="N99" s="354" t="s">
        <v>847</v>
      </c>
      <c r="O99" s="354" t="s">
        <v>848</v>
      </c>
      <c r="P99" s="318" t="s">
        <v>425</v>
      </c>
      <c r="Q99" s="318" t="s">
        <v>86</v>
      </c>
      <c r="R99" s="320" t="s">
        <v>699</v>
      </c>
      <c r="S99" s="321" t="s">
        <v>450</v>
      </c>
      <c r="T99" s="354" t="s">
        <v>847</v>
      </c>
      <c r="U99" s="354" t="s">
        <v>848</v>
      </c>
      <c r="V99" s="318" t="s">
        <v>425</v>
      </c>
      <c r="W99" s="318" t="s">
        <v>86</v>
      </c>
      <c r="X99" s="320" t="s">
        <v>700</v>
      </c>
    </row>
    <row r="100" spans="1:32" ht="20.25" hidden="1" customHeight="1">
      <c r="A100" s="489"/>
      <c r="B100" s="490"/>
      <c r="C100" s="478"/>
      <c r="D100" s="478"/>
      <c r="E100" s="478"/>
      <c r="F100" s="329" t="s">
        <v>849</v>
      </c>
      <c r="G100" s="493"/>
      <c r="H100" s="507"/>
      <c r="I100" s="471" t="s">
        <v>850</v>
      </c>
      <c r="J100" s="471"/>
      <c r="K100" s="549">
        <v>44925</v>
      </c>
      <c r="L100" s="529"/>
      <c r="M100" s="469" t="s">
        <v>450</v>
      </c>
      <c r="N100" s="511" t="s">
        <v>851</v>
      </c>
      <c r="O100" s="511" t="s">
        <v>852</v>
      </c>
      <c r="P100" s="448" t="s">
        <v>425</v>
      </c>
      <c r="Q100" s="448" t="s">
        <v>86</v>
      </c>
      <c r="R100" s="479" t="s">
        <v>699</v>
      </c>
      <c r="S100" s="462" t="s">
        <v>450</v>
      </c>
      <c r="T100" s="511" t="s">
        <v>851</v>
      </c>
      <c r="U100" s="511" t="s">
        <v>852</v>
      </c>
      <c r="V100" s="448" t="s">
        <v>425</v>
      </c>
      <c r="W100" s="448" t="s">
        <v>86</v>
      </c>
      <c r="X100" s="452" t="s">
        <v>700</v>
      </c>
      <c r="AB100" s="378"/>
    </row>
    <row r="101" spans="1:32" ht="23.25" hidden="1" customHeight="1">
      <c r="A101" s="489"/>
      <c r="B101" s="490"/>
      <c r="C101" s="478"/>
      <c r="D101" s="478"/>
      <c r="E101" s="329" t="s">
        <v>853</v>
      </c>
      <c r="F101" s="329" t="s">
        <v>854</v>
      </c>
      <c r="G101" s="493"/>
      <c r="H101" s="507"/>
      <c r="I101" s="471"/>
      <c r="J101" s="471"/>
      <c r="K101" s="549"/>
      <c r="L101" s="531"/>
      <c r="M101" s="470"/>
      <c r="N101" s="513"/>
      <c r="O101" s="513"/>
      <c r="P101" s="449"/>
      <c r="Q101" s="449"/>
      <c r="R101" s="480"/>
      <c r="S101" s="463"/>
      <c r="T101" s="513"/>
      <c r="U101" s="513"/>
      <c r="V101" s="449"/>
      <c r="W101" s="449"/>
      <c r="X101" s="453"/>
    </row>
    <row r="102" spans="1:32" ht="35.25" hidden="1" customHeight="1">
      <c r="A102" s="514" t="s">
        <v>74</v>
      </c>
      <c r="B102" s="473">
        <v>1</v>
      </c>
      <c r="C102" s="474" t="s">
        <v>855</v>
      </c>
      <c r="D102" s="474" t="s">
        <v>415</v>
      </c>
      <c r="E102" s="474" t="s">
        <v>856</v>
      </c>
      <c r="F102" s="355" t="s">
        <v>857</v>
      </c>
      <c r="G102" s="477" t="s">
        <v>787</v>
      </c>
      <c r="H102" s="460" t="s">
        <v>419</v>
      </c>
      <c r="I102" s="523" t="s">
        <v>858</v>
      </c>
      <c r="J102" s="523" t="s">
        <v>859</v>
      </c>
      <c r="K102" s="554">
        <v>44925</v>
      </c>
      <c r="L102" s="549"/>
      <c r="M102" s="550"/>
      <c r="N102" s="556"/>
      <c r="O102" s="556"/>
      <c r="P102" s="472"/>
      <c r="Q102" s="472"/>
      <c r="R102" s="472"/>
      <c r="S102" s="516" t="s">
        <v>437</v>
      </c>
      <c r="T102" s="552" t="s">
        <v>999</v>
      </c>
      <c r="U102" s="553"/>
      <c r="V102" s="448" t="s">
        <v>425</v>
      </c>
      <c r="W102" s="472"/>
      <c r="X102" s="486" t="s">
        <v>1000</v>
      </c>
    </row>
    <row r="103" spans="1:32" ht="27" hidden="1" customHeight="1">
      <c r="A103" s="454"/>
      <c r="B103" s="456"/>
      <c r="C103" s="458"/>
      <c r="D103" s="458"/>
      <c r="E103" s="458"/>
      <c r="F103" s="355" t="s">
        <v>860</v>
      </c>
      <c r="G103" s="440"/>
      <c r="H103" s="558"/>
      <c r="I103" s="524"/>
      <c r="J103" s="524"/>
      <c r="K103" s="555"/>
      <c r="L103" s="549"/>
      <c r="M103" s="550"/>
      <c r="N103" s="556"/>
      <c r="O103" s="556"/>
      <c r="P103" s="472"/>
      <c r="Q103" s="472"/>
      <c r="R103" s="472"/>
      <c r="S103" s="517"/>
      <c r="T103" s="552"/>
      <c r="U103" s="553"/>
      <c r="V103" s="498"/>
      <c r="W103" s="472"/>
      <c r="X103" s="486"/>
    </row>
    <row r="104" spans="1:32" ht="27" hidden="1" customHeight="1">
      <c r="A104" s="454"/>
      <c r="B104" s="456"/>
      <c r="C104" s="458"/>
      <c r="D104" s="458"/>
      <c r="E104" s="458"/>
      <c r="F104" s="397" t="s">
        <v>861</v>
      </c>
      <c r="G104" s="440"/>
      <c r="H104" s="558"/>
      <c r="I104" s="524"/>
      <c r="J104" s="524"/>
      <c r="K104" s="555"/>
      <c r="L104" s="549"/>
      <c r="M104" s="550"/>
      <c r="N104" s="556"/>
      <c r="O104" s="556"/>
      <c r="P104" s="472"/>
      <c r="Q104" s="472"/>
      <c r="R104" s="472"/>
      <c r="S104" s="518"/>
      <c r="T104" s="552"/>
      <c r="U104" s="553"/>
      <c r="V104" s="449"/>
      <c r="W104" s="472"/>
      <c r="X104" s="486"/>
    </row>
    <row r="105" spans="1:32" s="377" customFormat="1" ht="120.75" customHeight="1">
      <c r="A105" s="557"/>
      <c r="B105" s="544">
        <v>2</v>
      </c>
      <c r="C105" s="545" t="s">
        <v>862</v>
      </c>
      <c r="D105" s="545" t="s">
        <v>694</v>
      </c>
      <c r="E105" s="545" t="s">
        <v>863</v>
      </c>
      <c r="F105" s="383" t="s">
        <v>864</v>
      </c>
      <c r="G105" s="546" t="s">
        <v>787</v>
      </c>
      <c r="H105" s="551" t="s">
        <v>264</v>
      </c>
      <c r="I105" s="545" t="s">
        <v>865</v>
      </c>
      <c r="J105" s="545" t="s">
        <v>866</v>
      </c>
      <c r="K105" s="543">
        <v>44925</v>
      </c>
      <c r="L105" s="549"/>
      <c r="M105" s="550"/>
      <c r="N105" s="508"/>
      <c r="O105" s="508"/>
      <c r="P105" s="508"/>
      <c r="Q105" s="508"/>
      <c r="R105" s="508"/>
      <c r="S105" s="539" t="s">
        <v>450</v>
      </c>
      <c r="T105" s="540" t="s">
        <v>867</v>
      </c>
      <c r="U105" s="541" t="s">
        <v>868</v>
      </c>
      <c r="V105" s="536" t="s">
        <v>425</v>
      </c>
      <c r="W105" s="537"/>
      <c r="X105" s="538" t="s">
        <v>1001</v>
      </c>
      <c r="Y105" s="388">
        <v>1</v>
      </c>
      <c r="Z105" s="392" t="s">
        <v>1002</v>
      </c>
      <c r="AA105" s="392" t="s">
        <v>989</v>
      </c>
      <c r="AB105" s="386"/>
      <c r="AC105" s="386"/>
      <c r="AD105" s="386"/>
      <c r="AE105" s="386"/>
      <c r="AF105" s="386"/>
    </row>
    <row r="106" spans="1:32" ht="120.75" hidden="1" customHeight="1">
      <c r="A106" s="454"/>
      <c r="B106" s="456"/>
      <c r="C106" s="458"/>
      <c r="D106" s="458"/>
      <c r="E106" s="458"/>
      <c r="F106" s="331" t="s">
        <v>869</v>
      </c>
      <c r="G106" s="440"/>
      <c r="H106" s="451"/>
      <c r="I106" s="459"/>
      <c r="J106" s="459"/>
      <c r="K106" s="548"/>
      <c r="L106" s="549"/>
      <c r="M106" s="550"/>
      <c r="N106" s="509"/>
      <c r="O106" s="509"/>
      <c r="P106" s="509"/>
      <c r="Q106" s="509"/>
      <c r="R106" s="509"/>
      <c r="S106" s="517"/>
      <c r="T106" s="520"/>
      <c r="U106" s="520"/>
      <c r="V106" s="498"/>
      <c r="W106" s="509"/>
      <c r="X106" s="512"/>
    </row>
    <row r="107" spans="1:32" ht="120.75" hidden="1" customHeight="1">
      <c r="A107" s="454"/>
      <c r="B107" s="456"/>
      <c r="C107" s="458"/>
      <c r="D107" s="458"/>
      <c r="E107" s="458"/>
      <c r="F107" s="329" t="s">
        <v>870</v>
      </c>
      <c r="G107" s="440"/>
      <c r="H107" s="485"/>
      <c r="I107" s="478"/>
      <c r="J107" s="478"/>
      <c r="K107" s="548"/>
      <c r="L107" s="549"/>
      <c r="M107" s="550"/>
      <c r="N107" s="509"/>
      <c r="O107" s="509"/>
      <c r="P107" s="509"/>
      <c r="Q107" s="509"/>
      <c r="R107" s="509"/>
      <c r="S107" s="517"/>
      <c r="T107" s="520"/>
      <c r="U107" s="520"/>
      <c r="V107" s="498"/>
      <c r="W107" s="509"/>
      <c r="X107" s="512"/>
    </row>
    <row r="108" spans="1:32" ht="120.75" hidden="1" customHeight="1">
      <c r="A108" s="454"/>
      <c r="B108" s="456"/>
      <c r="C108" s="458"/>
      <c r="D108" s="458"/>
      <c r="E108" s="458"/>
      <c r="F108" s="329" t="s">
        <v>871</v>
      </c>
      <c r="G108" s="440"/>
      <c r="H108" s="485"/>
      <c r="I108" s="478"/>
      <c r="J108" s="478"/>
      <c r="K108" s="548"/>
      <c r="L108" s="549"/>
      <c r="M108" s="550"/>
      <c r="N108" s="509"/>
      <c r="O108" s="509"/>
      <c r="P108" s="509"/>
      <c r="Q108" s="509"/>
      <c r="R108" s="509"/>
      <c r="S108" s="517"/>
      <c r="T108" s="520"/>
      <c r="U108" s="520"/>
      <c r="V108" s="498"/>
      <c r="W108" s="509"/>
      <c r="X108" s="512"/>
    </row>
    <row r="109" spans="1:32" ht="120.75" hidden="1" customHeight="1">
      <c r="A109" s="454"/>
      <c r="B109" s="456"/>
      <c r="C109" s="458"/>
      <c r="D109" s="458"/>
      <c r="E109" s="458"/>
      <c r="F109" s="357" t="s">
        <v>872</v>
      </c>
      <c r="G109" s="440"/>
      <c r="H109" s="450"/>
      <c r="I109" s="474"/>
      <c r="J109" s="474"/>
      <c r="K109" s="548"/>
      <c r="L109" s="549"/>
      <c r="M109" s="550"/>
      <c r="N109" s="510"/>
      <c r="O109" s="510"/>
      <c r="P109" s="510"/>
      <c r="Q109" s="510"/>
      <c r="R109" s="510"/>
      <c r="S109" s="518"/>
      <c r="T109" s="521"/>
      <c r="U109" s="521"/>
      <c r="V109" s="449"/>
      <c r="W109" s="510"/>
      <c r="X109" s="513"/>
    </row>
    <row r="110" spans="1:32" s="377" customFormat="1" ht="120.75" customHeight="1">
      <c r="A110" s="557"/>
      <c r="B110" s="544">
        <v>3</v>
      </c>
      <c r="C110" s="545" t="s">
        <v>873</v>
      </c>
      <c r="D110" s="545" t="s">
        <v>694</v>
      </c>
      <c r="E110" s="545" t="s">
        <v>874</v>
      </c>
      <c r="F110" s="408" t="s">
        <v>875</v>
      </c>
      <c r="G110" s="546" t="s">
        <v>787</v>
      </c>
      <c r="H110" s="547" t="s">
        <v>264</v>
      </c>
      <c r="I110" s="542" t="s">
        <v>876</v>
      </c>
      <c r="J110" s="542" t="s">
        <v>877</v>
      </c>
      <c r="K110" s="543">
        <v>44925</v>
      </c>
      <c r="L110" s="529"/>
      <c r="M110" s="469"/>
      <c r="N110" s="508"/>
      <c r="O110" s="508"/>
      <c r="P110" s="508"/>
      <c r="Q110" s="508"/>
      <c r="R110" s="508"/>
      <c r="S110" s="539" t="s">
        <v>450</v>
      </c>
      <c r="T110" s="540" t="s">
        <v>878</v>
      </c>
      <c r="U110" s="541" t="s">
        <v>879</v>
      </c>
      <c r="V110" s="536" t="s">
        <v>425</v>
      </c>
      <c r="W110" s="537"/>
      <c r="X110" s="538" t="s">
        <v>880</v>
      </c>
      <c r="Y110" s="388">
        <v>0.66</v>
      </c>
      <c r="Z110" s="392" t="s">
        <v>990</v>
      </c>
      <c r="AA110" s="392" t="s">
        <v>991</v>
      </c>
      <c r="AB110" s="386"/>
      <c r="AC110" s="386"/>
      <c r="AD110" s="386"/>
      <c r="AE110" s="386"/>
      <c r="AF110" s="386"/>
    </row>
    <row r="111" spans="1:32" ht="120.75" hidden="1" customHeight="1">
      <c r="A111" s="454"/>
      <c r="B111" s="456"/>
      <c r="C111" s="458"/>
      <c r="D111" s="458"/>
      <c r="E111" s="458"/>
      <c r="F111" s="402" t="s">
        <v>881</v>
      </c>
      <c r="G111" s="440"/>
      <c r="H111" s="533"/>
      <c r="I111" s="524"/>
      <c r="J111" s="524"/>
      <c r="K111" s="527"/>
      <c r="L111" s="530"/>
      <c r="M111" s="504"/>
      <c r="N111" s="509"/>
      <c r="O111" s="509"/>
      <c r="P111" s="509"/>
      <c r="Q111" s="509"/>
      <c r="R111" s="509"/>
      <c r="S111" s="517"/>
      <c r="T111" s="520"/>
      <c r="U111" s="520"/>
      <c r="V111" s="498"/>
      <c r="W111" s="509"/>
      <c r="X111" s="512"/>
    </row>
    <row r="112" spans="1:32" ht="120.75" hidden="1" customHeight="1">
      <c r="A112" s="454"/>
      <c r="B112" s="456"/>
      <c r="C112" s="458"/>
      <c r="D112" s="458"/>
      <c r="E112" s="458"/>
      <c r="F112" s="355" t="s">
        <v>882</v>
      </c>
      <c r="G112" s="440"/>
      <c r="H112" s="533"/>
      <c r="I112" s="524"/>
      <c r="J112" s="524"/>
      <c r="K112" s="527"/>
      <c r="L112" s="530"/>
      <c r="M112" s="504"/>
      <c r="N112" s="509"/>
      <c r="O112" s="509"/>
      <c r="P112" s="509"/>
      <c r="Q112" s="509"/>
      <c r="R112" s="509"/>
      <c r="S112" s="517"/>
      <c r="T112" s="520"/>
      <c r="U112" s="520"/>
      <c r="V112" s="498"/>
      <c r="W112" s="509"/>
      <c r="X112" s="512"/>
    </row>
    <row r="113" spans="1:27" ht="120.75" hidden="1" customHeight="1">
      <c r="A113" s="454"/>
      <c r="B113" s="457"/>
      <c r="C113" s="459"/>
      <c r="D113" s="459"/>
      <c r="E113" s="459"/>
      <c r="F113" s="355" t="s">
        <v>883</v>
      </c>
      <c r="G113" s="441"/>
      <c r="H113" s="534"/>
      <c r="I113" s="535"/>
      <c r="J113" s="535"/>
      <c r="K113" s="528"/>
      <c r="L113" s="531"/>
      <c r="M113" s="470"/>
      <c r="N113" s="510"/>
      <c r="O113" s="510"/>
      <c r="P113" s="510"/>
      <c r="Q113" s="510"/>
      <c r="R113" s="510"/>
      <c r="S113" s="518"/>
      <c r="T113" s="521"/>
      <c r="U113" s="521"/>
      <c r="V113" s="449"/>
      <c r="W113" s="510"/>
      <c r="X113" s="513"/>
    </row>
    <row r="114" spans="1:27" ht="176.25" hidden="1" customHeight="1">
      <c r="A114" s="454"/>
      <c r="B114" s="473">
        <v>4</v>
      </c>
      <c r="C114" s="474" t="s">
        <v>884</v>
      </c>
      <c r="D114" s="474" t="s">
        <v>729</v>
      </c>
      <c r="E114" s="474" t="s">
        <v>885</v>
      </c>
      <c r="F114" s="355" t="s">
        <v>886</v>
      </c>
      <c r="G114" s="477" t="s">
        <v>787</v>
      </c>
      <c r="H114" s="532" t="s">
        <v>629</v>
      </c>
      <c r="I114" s="523" t="s">
        <v>876</v>
      </c>
      <c r="J114" s="523" t="s">
        <v>887</v>
      </c>
      <c r="K114" s="526">
        <v>44925</v>
      </c>
      <c r="L114" s="529"/>
      <c r="M114" s="469"/>
      <c r="N114" s="508"/>
      <c r="O114" s="508"/>
      <c r="P114" s="508"/>
      <c r="Q114" s="508"/>
      <c r="R114" s="508"/>
      <c r="S114" s="516" t="s">
        <v>450</v>
      </c>
      <c r="T114" s="519" t="s">
        <v>1003</v>
      </c>
      <c r="U114" s="522" t="s">
        <v>888</v>
      </c>
      <c r="V114" s="448" t="s">
        <v>425</v>
      </c>
      <c r="W114" s="508"/>
      <c r="X114" s="511" t="s">
        <v>889</v>
      </c>
    </row>
    <row r="115" spans="1:27" ht="99.75" hidden="1" customHeight="1">
      <c r="A115" s="454"/>
      <c r="B115" s="456"/>
      <c r="C115" s="458"/>
      <c r="D115" s="458"/>
      <c r="E115" s="458"/>
      <c r="F115" s="355" t="s">
        <v>890</v>
      </c>
      <c r="G115" s="440"/>
      <c r="H115" s="533"/>
      <c r="I115" s="524"/>
      <c r="J115" s="524"/>
      <c r="K115" s="527"/>
      <c r="L115" s="530"/>
      <c r="M115" s="504"/>
      <c r="N115" s="509"/>
      <c r="O115" s="509"/>
      <c r="P115" s="509"/>
      <c r="Q115" s="509"/>
      <c r="R115" s="509"/>
      <c r="S115" s="517"/>
      <c r="T115" s="520"/>
      <c r="U115" s="520"/>
      <c r="V115" s="498"/>
      <c r="W115" s="509"/>
      <c r="X115" s="512"/>
    </row>
    <row r="116" spans="1:27" ht="117" hidden="1" customHeight="1">
      <c r="A116" s="454"/>
      <c r="B116" s="457"/>
      <c r="C116" s="459"/>
      <c r="D116" s="459"/>
      <c r="E116" s="459"/>
      <c r="F116" s="355" t="s">
        <v>891</v>
      </c>
      <c r="G116" s="441"/>
      <c r="H116" s="534"/>
      <c r="I116" s="535"/>
      <c r="J116" s="535"/>
      <c r="K116" s="528"/>
      <c r="L116" s="531"/>
      <c r="M116" s="470"/>
      <c r="N116" s="510"/>
      <c r="O116" s="510"/>
      <c r="P116" s="510"/>
      <c r="Q116" s="510"/>
      <c r="R116" s="510"/>
      <c r="S116" s="518"/>
      <c r="T116" s="521"/>
      <c r="U116" s="521"/>
      <c r="V116" s="449"/>
      <c r="W116" s="510"/>
      <c r="X116" s="513"/>
    </row>
    <row r="117" spans="1:27" ht="150.75" hidden="1" customHeight="1">
      <c r="A117" s="454"/>
      <c r="B117" s="473">
        <v>5</v>
      </c>
      <c r="C117" s="474" t="s">
        <v>892</v>
      </c>
      <c r="D117" s="474" t="s">
        <v>415</v>
      </c>
      <c r="E117" s="474" t="s">
        <v>893</v>
      </c>
      <c r="F117" s="355" t="s">
        <v>894</v>
      </c>
      <c r="G117" s="477" t="s">
        <v>787</v>
      </c>
      <c r="H117" s="532" t="s">
        <v>629</v>
      </c>
      <c r="I117" s="523" t="s">
        <v>895</v>
      </c>
      <c r="J117" s="523" t="s">
        <v>896</v>
      </c>
      <c r="K117" s="526">
        <v>44925</v>
      </c>
      <c r="L117" s="529"/>
      <c r="M117" s="469"/>
      <c r="N117" s="508"/>
      <c r="O117" s="508"/>
      <c r="P117" s="508"/>
      <c r="Q117" s="508"/>
      <c r="R117" s="508"/>
      <c r="S117" s="516" t="s">
        <v>450</v>
      </c>
      <c r="T117" s="519" t="s">
        <v>897</v>
      </c>
      <c r="U117" s="522" t="s">
        <v>898</v>
      </c>
      <c r="V117" s="448" t="s">
        <v>425</v>
      </c>
      <c r="W117" s="508"/>
      <c r="X117" s="511" t="s">
        <v>889</v>
      </c>
    </row>
    <row r="118" spans="1:27" ht="150.75" hidden="1" customHeight="1">
      <c r="A118" s="454"/>
      <c r="B118" s="456"/>
      <c r="C118" s="458"/>
      <c r="D118" s="458"/>
      <c r="E118" s="458"/>
      <c r="F118" s="355" t="s">
        <v>899</v>
      </c>
      <c r="G118" s="440"/>
      <c r="H118" s="533"/>
      <c r="I118" s="524"/>
      <c r="J118" s="524"/>
      <c r="K118" s="527"/>
      <c r="L118" s="530"/>
      <c r="M118" s="504"/>
      <c r="N118" s="509"/>
      <c r="O118" s="509"/>
      <c r="P118" s="509"/>
      <c r="Q118" s="509"/>
      <c r="R118" s="509"/>
      <c r="S118" s="517"/>
      <c r="T118" s="520"/>
      <c r="U118" s="520"/>
      <c r="V118" s="498"/>
      <c r="W118" s="509"/>
      <c r="X118" s="512"/>
    </row>
    <row r="119" spans="1:27" ht="141.75" hidden="1" customHeight="1">
      <c r="A119" s="455"/>
      <c r="B119" s="457"/>
      <c r="C119" s="459"/>
      <c r="D119" s="459"/>
      <c r="E119" s="459"/>
      <c r="F119" s="355" t="s">
        <v>900</v>
      </c>
      <c r="G119" s="441"/>
      <c r="H119" s="534"/>
      <c r="I119" s="535"/>
      <c r="J119" s="525"/>
      <c r="K119" s="528"/>
      <c r="L119" s="531"/>
      <c r="M119" s="470"/>
      <c r="N119" s="510"/>
      <c r="O119" s="510"/>
      <c r="P119" s="510"/>
      <c r="Q119" s="510"/>
      <c r="R119" s="510"/>
      <c r="S119" s="518"/>
      <c r="T119" s="521"/>
      <c r="U119" s="521"/>
      <c r="V119" s="449"/>
      <c r="W119" s="510"/>
      <c r="X119" s="513"/>
    </row>
    <row r="120" spans="1:27" ht="123" hidden="1" customHeight="1">
      <c r="A120" s="489" t="s">
        <v>901</v>
      </c>
      <c r="B120" s="501">
        <v>1</v>
      </c>
      <c r="C120" s="478" t="s">
        <v>902</v>
      </c>
      <c r="D120" s="478" t="s">
        <v>903</v>
      </c>
      <c r="E120" s="478" t="s">
        <v>904</v>
      </c>
      <c r="F120" s="336" t="s">
        <v>905</v>
      </c>
      <c r="G120" s="493" t="s">
        <v>787</v>
      </c>
      <c r="H120" s="507" t="s">
        <v>419</v>
      </c>
      <c r="I120" s="471" t="s">
        <v>1004</v>
      </c>
      <c r="J120" s="471" t="s">
        <v>107</v>
      </c>
      <c r="K120" s="505">
        <v>44925</v>
      </c>
      <c r="L120" s="507"/>
      <c r="M120" s="469" t="s">
        <v>450</v>
      </c>
      <c r="N120" s="486" t="s">
        <v>1005</v>
      </c>
      <c r="O120" s="486" t="s">
        <v>982</v>
      </c>
      <c r="P120" s="448" t="s">
        <v>425</v>
      </c>
      <c r="Q120" s="472" t="s">
        <v>86</v>
      </c>
      <c r="R120" s="479" t="s">
        <v>699</v>
      </c>
      <c r="S120" s="462" t="s">
        <v>450</v>
      </c>
      <c r="T120" s="486" t="s">
        <v>1005</v>
      </c>
      <c r="U120" s="486" t="s">
        <v>982</v>
      </c>
      <c r="V120" s="448" t="s">
        <v>425</v>
      </c>
      <c r="W120" s="487"/>
      <c r="X120" s="479" t="s">
        <v>700</v>
      </c>
    </row>
    <row r="121" spans="1:27" ht="192" hidden="1" customHeight="1">
      <c r="A121" s="514"/>
      <c r="B121" s="515"/>
      <c r="C121" s="474"/>
      <c r="D121" s="474"/>
      <c r="E121" s="474"/>
      <c r="F121" s="357" t="s">
        <v>906</v>
      </c>
      <c r="G121" s="477"/>
      <c r="H121" s="460"/>
      <c r="I121" s="446"/>
      <c r="J121" s="446"/>
      <c r="K121" s="506"/>
      <c r="L121" s="507"/>
      <c r="M121" s="470"/>
      <c r="N121" s="486"/>
      <c r="O121" s="486"/>
      <c r="P121" s="449"/>
      <c r="Q121" s="472"/>
      <c r="R121" s="480"/>
      <c r="S121" s="463"/>
      <c r="T121" s="486"/>
      <c r="U121" s="486"/>
      <c r="V121" s="449"/>
      <c r="W121" s="488"/>
      <c r="X121" s="480"/>
    </row>
    <row r="122" spans="1:27" ht="141" customHeight="1">
      <c r="A122" s="489"/>
      <c r="B122" s="490">
        <v>4</v>
      </c>
      <c r="C122" s="486" t="s">
        <v>102</v>
      </c>
      <c r="D122" s="492" t="s">
        <v>814</v>
      </c>
      <c r="E122" s="478" t="s">
        <v>907</v>
      </c>
      <c r="F122" s="290" t="s">
        <v>908</v>
      </c>
      <c r="G122" s="493" t="s">
        <v>418</v>
      </c>
      <c r="H122" s="443" t="s">
        <v>264</v>
      </c>
      <c r="I122" s="503" t="s">
        <v>106</v>
      </c>
      <c r="J122" s="495" t="s">
        <v>103</v>
      </c>
      <c r="K122" s="496">
        <v>44895</v>
      </c>
      <c r="L122" s="496"/>
      <c r="M122" s="469" t="s">
        <v>450</v>
      </c>
      <c r="N122" s="497" t="s">
        <v>1006</v>
      </c>
      <c r="O122" s="497" t="s">
        <v>984</v>
      </c>
      <c r="P122" s="448" t="s">
        <v>425</v>
      </c>
      <c r="Q122" s="472" t="s">
        <v>86</v>
      </c>
      <c r="R122" s="479" t="s">
        <v>699</v>
      </c>
      <c r="S122" s="462" t="s">
        <v>450</v>
      </c>
      <c r="T122" s="497" t="s">
        <v>983</v>
      </c>
      <c r="U122" s="497" t="s">
        <v>984</v>
      </c>
      <c r="V122" s="448" t="s">
        <v>425</v>
      </c>
      <c r="W122" s="487"/>
      <c r="X122" s="479" t="s">
        <v>700</v>
      </c>
      <c r="Y122" s="380">
        <v>0.66</v>
      </c>
      <c r="Z122" s="438" t="s">
        <v>1010</v>
      </c>
      <c r="AA122" s="393" t="s">
        <v>319</v>
      </c>
    </row>
    <row r="123" spans="1:27" ht="148.5" customHeight="1">
      <c r="A123" s="489"/>
      <c r="B123" s="490"/>
      <c r="C123" s="486"/>
      <c r="D123" s="492"/>
      <c r="E123" s="478"/>
      <c r="F123" s="290" t="s">
        <v>909</v>
      </c>
      <c r="G123" s="493"/>
      <c r="H123" s="443"/>
      <c r="I123" s="503"/>
      <c r="J123" s="495"/>
      <c r="K123" s="496"/>
      <c r="L123" s="496"/>
      <c r="M123" s="504"/>
      <c r="N123" s="497"/>
      <c r="O123" s="497"/>
      <c r="P123" s="498"/>
      <c r="Q123" s="472"/>
      <c r="R123" s="500"/>
      <c r="S123" s="502"/>
      <c r="T123" s="497"/>
      <c r="U123" s="497"/>
      <c r="V123" s="498"/>
      <c r="W123" s="499"/>
      <c r="X123" s="500"/>
      <c r="Y123" s="380">
        <v>0.66</v>
      </c>
      <c r="Z123" s="438"/>
      <c r="AA123" s="393" t="s">
        <v>320</v>
      </c>
    </row>
    <row r="124" spans="1:27" ht="126.75" customHeight="1">
      <c r="A124" s="489"/>
      <c r="B124" s="490"/>
      <c r="C124" s="486"/>
      <c r="D124" s="492"/>
      <c r="E124" s="478"/>
      <c r="F124" s="290" t="s">
        <v>910</v>
      </c>
      <c r="G124" s="493"/>
      <c r="H124" s="443"/>
      <c r="I124" s="503"/>
      <c r="J124" s="495"/>
      <c r="K124" s="496"/>
      <c r="L124" s="496"/>
      <c r="M124" s="470"/>
      <c r="N124" s="497"/>
      <c r="O124" s="497"/>
      <c r="P124" s="449"/>
      <c r="Q124" s="472"/>
      <c r="R124" s="480"/>
      <c r="S124" s="463"/>
      <c r="T124" s="497"/>
      <c r="U124" s="497"/>
      <c r="V124" s="449"/>
      <c r="W124" s="488"/>
      <c r="X124" s="480"/>
      <c r="Y124" s="380">
        <v>0.66</v>
      </c>
      <c r="Z124" s="438"/>
      <c r="AA124" s="393" t="s">
        <v>317</v>
      </c>
    </row>
    <row r="125" spans="1:27" ht="169.5" customHeight="1">
      <c r="A125" s="489"/>
      <c r="B125" s="501">
        <v>5</v>
      </c>
      <c r="C125" s="478" t="s">
        <v>104</v>
      </c>
      <c r="D125" s="478" t="s">
        <v>814</v>
      </c>
      <c r="E125" s="478" t="s">
        <v>911</v>
      </c>
      <c r="F125" s="384" t="s">
        <v>985</v>
      </c>
      <c r="G125" s="493" t="s">
        <v>787</v>
      </c>
      <c r="H125" s="443" t="s">
        <v>264</v>
      </c>
      <c r="I125" s="494" t="s">
        <v>290</v>
      </c>
      <c r="J125" s="495" t="s">
        <v>107</v>
      </c>
      <c r="K125" s="496">
        <v>44895</v>
      </c>
      <c r="L125" s="496"/>
      <c r="M125" s="469" t="s">
        <v>450</v>
      </c>
      <c r="N125" s="486" t="s">
        <v>986</v>
      </c>
      <c r="O125" s="486" t="s">
        <v>987</v>
      </c>
      <c r="P125" s="448" t="s">
        <v>425</v>
      </c>
      <c r="Q125" s="472" t="s">
        <v>86</v>
      </c>
      <c r="R125" s="479" t="s">
        <v>699</v>
      </c>
      <c r="S125" s="462" t="s">
        <v>450</v>
      </c>
      <c r="T125" s="486" t="s">
        <v>988</v>
      </c>
      <c r="U125" s="486" t="s">
        <v>987</v>
      </c>
      <c r="V125" s="448" t="s">
        <v>425</v>
      </c>
      <c r="W125" s="487"/>
      <c r="X125" s="479" t="s">
        <v>700</v>
      </c>
      <c r="Y125" s="380">
        <v>0.66</v>
      </c>
      <c r="Z125" s="438" t="s">
        <v>1011</v>
      </c>
      <c r="AA125" s="393" t="s">
        <v>321</v>
      </c>
    </row>
    <row r="126" spans="1:27" ht="135.75" customHeight="1">
      <c r="A126" s="489"/>
      <c r="B126" s="501"/>
      <c r="C126" s="478"/>
      <c r="D126" s="478"/>
      <c r="E126" s="478"/>
      <c r="F126" s="290" t="s">
        <v>912</v>
      </c>
      <c r="G126" s="493"/>
      <c r="H126" s="443"/>
      <c r="I126" s="494"/>
      <c r="J126" s="495" t="s">
        <v>86</v>
      </c>
      <c r="K126" s="496" t="s">
        <v>86</v>
      </c>
      <c r="L126" s="496"/>
      <c r="M126" s="470"/>
      <c r="N126" s="486"/>
      <c r="O126" s="486"/>
      <c r="P126" s="449"/>
      <c r="Q126" s="472"/>
      <c r="R126" s="480"/>
      <c r="S126" s="463"/>
      <c r="T126" s="486"/>
      <c r="U126" s="486"/>
      <c r="V126" s="449"/>
      <c r="W126" s="488"/>
      <c r="X126" s="480"/>
      <c r="Y126" s="380">
        <v>0.66</v>
      </c>
      <c r="Z126" s="438"/>
      <c r="AA126" s="393" t="s">
        <v>321</v>
      </c>
    </row>
    <row r="127" spans="1:27" ht="122.25" hidden="1" customHeight="1">
      <c r="A127" s="454" t="s">
        <v>79</v>
      </c>
      <c r="B127" s="457">
        <v>1</v>
      </c>
      <c r="C127" s="459" t="s">
        <v>913</v>
      </c>
      <c r="D127" s="491" t="s">
        <v>415</v>
      </c>
      <c r="E127" s="458" t="s">
        <v>914</v>
      </c>
      <c r="F127" s="403" t="s">
        <v>915</v>
      </c>
      <c r="G127" s="441" t="s">
        <v>787</v>
      </c>
      <c r="H127" s="442" t="s">
        <v>419</v>
      </c>
      <c r="I127" s="481" t="s">
        <v>916</v>
      </c>
      <c r="J127" s="481" t="s">
        <v>917</v>
      </c>
      <c r="K127" s="483">
        <v>44895</v>
      </c>
      <c r="L127" s="485"/>
      <c r="M127" s="469" t="s">
        <v>450</v>
      </c>
      <c r="N127" s="478" t="s">
        <v>918</v>
      </c>
      <c r="O127" s="478" t="s">
        <v>318</v>
      </c>
      <c r="P127" s="472" t="s">
        <v>425</v>
      </c>
      <c r="Q127" s="472" t="s">
        <v>86</v>
      </c>
      <c r="R127" s="479" t="s">
        <v>699</v>
      </c>
      <c r="S127" s="462" t="s">
        <v>450</v>
      </c>
      <c r="T127" s="471" t="s">
        <v>919</v>
      </c>
      <c r="U127" s="471" t="s">
        <v>318</v>
      </c>
      <c r="V127" s="472" t="s">
        <v>425</v>
      </c>
      <c r="W127" s="472" t="s">
        <v>86</v>
      </c>
      <c r="X127" s="452" t="s">
        <v>700</v>
      </c>
      <c r="Z127" s="378"/>
    </row>
    <row r="128" spans="1:27" ht="41.25" hidden="1" customHeight="1">
      <c r="A128" s="454"/>
      <c r="B128" s="490"/>
      <c r="C128" s="478"/>
      <c r="D128" s="492"/>
      <c r="E128" s="459"/>
      <c r="F128" s="356" t="s">
        <v>920</v>
      </c>
      <c r="G128" s="493"/>
      <c r="H128" s="443"/>
      <c r="I128" s="482"/>
      <c r="J128" s="482"/>
      <c r="K128" s="484"/>
      <c r="L128" s="485"/>
      <c r="M128" s="470"/>
      <c r="N128" s="478"/>
      <c r="O128" s="478"/>
      <c r="P128" s="472"/>
      <c r="Q128" s="472"/>
      <c r="R128" s="480"/>
      <c r="S128" s="463"/>
      <c r="T128" s="471"/>
      <c r="U128" s="471"/>
      <c r="V128" s="472"/>
      <c r="W128" s="472"/>
      <c r="X128" s="453"/>
    </row>
    <row r="129" spans="1:27" ht="45" hidden="1" customHeight="1">
      <c r="A129" s="454"/>
      <c r="B129" s="473">
        <v>2</v>
      </c>
      <c r="C129" s="474" t="s">
        <v>921</v>
      </c>
      <c r="D129" s="475" t="s">
        <v>729</v>
      </c>
      <c r="E129" s="474" t="s">
        <v>922</v>
      </c>
      <c r="F129" s="356" t="s">
        <v>923</v>
      </c>
      <c r="G129" s="477" t="s">
        <v>787</v>
      </c>
      <c r="H129" s="443" t="s">
        <v>419</v>
      </c>
      <c r="I129" s="465" t="s">
        <v>924</v>
      </c>
      <c r="J129" s="465" t="s">
        <v>917</v>
      </c>
      <c r="K129" s="467">
        <v>44925</v>
      </c>
      <c r="L129" s="450" t="s">
        <v>86</v>
      </c>
      <c r="M129" s="469"/>
      <c r="N129" s="450" t="s">
        <v>86</v>
      </c>
      <c r="O129" s="450" t="s">
        <v>86</v>
      </c>
      <c r="P129" s="448"/>
      <c r="Q129" s="450" t="s">
        <v>86</v>
      </c>
      <c r="R129" s="460"/>
      <c r="S129" s="462" t="s">
        <v>450</v>
      </c>
      <c r="T129" s="446" t="s">
        <v>925</v>
      </c>
      <c r="U129" s="446" t="s">
        <v>926</v>
      </c>
      <c r="V129" s="448" t="s">
        <v>425</v>
      </c>
      <c r="W129" s="450" t="s">
        <v>86</v>
      </c>
      <c r="X129" s="452" t="s">
        <v>700</v>
      </c>
    </row>
    <row r="130" spans="1:27" ht="36" hidden="1" customHeight="1">
      <c r="A130" s="454"/>
      <c r="B130" s="456"/>
      <c r="C130" s="458"/>
      <c r="D130" s="476"/>
      <c r="E130" s="458"/>
      <c r="F130" s="398" t="s">
        <v>927</v>
      </c>
      <c r="G130" s="440"/>
      <c r="H130" s="464"/>
      <c r="I130" s="466"/>
      <c r="J130" s="466"/>
      <c r="K130" s="468"/>
      <c r="L130" s="451"/>
      <c r="M130" s="470"/>
      <c r="N130" s="451"/>
      <c r="O130" s="451"/>
      <c r="P130" s="449"/>
      <c r="Q130" s="451"/>
      <c r="R130" s="461"/>
      <c r="S130" s="463"/>
      <c r="T130" s="447"/>
      <c r="U130" s="447"/>
      <c r="V130" s="449"/>
      <c r="W130" s="451"/>
      <c r="X130" s="453"/>
    </row>
    <row r="131" spans="1:27" ht="184.5" customHeight="1">
      <c r="A131" s="489"/>
      <c r="B131" s="350">
        <v>3</v>
      </c>
      <c r="C131" s="329" t="s">
        <v>928</v>
      </c>
      <c r="D131" s="409" t="s">
        <v>694</v>
      </c>
      <c r="E131" s="329" t="s">
        <v>929</v>
      </c>
      <c r="F131" s="410" t="s">
        <v>930</v>
      </c>
      <c r="G131" s="351" t="s">
        <v>503</v>
      </c>
      <c r="H131" s="358" t="s">
        <v>264</v>
      </c>
      <c r="I131" s="411" t="s">
        <v>931</v>
      </c>
      <c r="J131" s="412" t="s">
        <v>917</v>
      </c>
      <c r="K131" s="413">
        <v>44925</v>
      </c>
      <c r="L131" s="315" t="s">
        <v>86</v>
      </c>
      <c r="M131" s="359"/>
      <c r="N131" s="315" t="s">
        <v>86</v>
      </c>
      <c r="O131" s="315" t="s">
        <v>86</v>
      </c>
      <c r="P131" s="360"/>
      <c r="Q131" s="318" t="s">
        <v>86</v>
      </c>
      <c r="R131" s="361"/>
      <c r="S131" s="362" t="s">
        <v>450</v>
      </c>
      <c r="T131" s="347" t="s">
        <v>932</v>
      </c>
      <c r="U131" s="347" t="s">
        <v>933</v>
      </c>
      <c r="V131" s="318" t="s">
        <v>425</v>
      </c>
      <c r="W131" s="318" t="s">
        <v>86</v>
      </c>
      <c r="X131" s="363" t="s">
        <v>700</v>
      </c>
      <c r="Y131" s="380">
        <v>0.66</v>
      </c>
      <c r="Z131" s="390" t="s">
        <v>1023</v>
      </c>
      <c r="AA131" s="390" t="s">
        <v>1024</v>
      </c>
    </row>
    <row r="132" spans="1:27" ht="43.5" hidden="1" customHeight="1">
      <c r="A132" s="454" t="s">
        <v>934</v>
      </c>
      <c r="B132" s="456">
        <v>1</v>
      </c>
      <c r="C132" s="458" t="s">
        <v>935</v>
      </c>
      <c r="D132" s="458" t="s">
        <v>936</v>
      </c>
      <c r="E132" s="458" t="s">
        <v>937</v>
      </c>
      <c r="F132" s="401" t="s">
        <v>938</v>
      </c>
      <c r="G132" s="440" t="s">
        <v>787</v>
      </c>
      <c r="H132" s="442" t="s">
        <v>629</v>
      </c>
      <c r="I132" s="404" t="s">
        <v>939</v>
      </c>
      <c r="J132" s="405" t="s">
        <v>940</v>
      </c>
      <c r="K132" s="406">
        <v>44560</v>
      </c>
      <c r="L132" s="315"/>
      <c r="M132" s="316" t="s">
        <v>450</v>
      </c>
      <c r="N132" s="329" t="s">
        <v>941</v>
      </c>
      <c r="O132" s="329" t="s">
        <v>942</v>
      </c>
      <c r="P132" s="318" t="s">
        <v>425</v>
      </c>
      <c r="Q132" s="319" t="s">
        <v>86</v>
      </c>
      <c r="R132" s="320" t="s">
        <v>699</v>
      </c>
      <c r="S132" s="321" t="s">
        <v>450</v>
      </c>
      <c r="T132" s="326"/>
      <c r="U132" s="365"/>
      <c r="V132" s="316" t="s">
        <v>425</v>
      </c>
      <c r="W132" s="316" t="s">
        <v>86</v>
      </c>
      <c r="X132" s="326" t="s">
        <v>943</v>
      </c>
    </row>
    <row r="133" spans="1:27" ht="12.75" hidden="1" customHeight="1">
      <c r="A133" s="454"/>
      <c r="B133" s="456"/>
      <c r="C133" s="458"/>
      <c r="D133" s="458"/>
      <c r="E133" s="458"/>
      <c r="F133" s="308" t="s">
        <v>944</v>
      </c>
      <c r="G133" s="440"/>
      <c r="H133" s="443"/>
      <c r="I133" s="311" t="s">
        <v>945</v>
      </c>
      <c r="J133" s="311" t="s">
        <v>946</v>
      </c>
      <c r="K133" s="328">
        <v>44530</v>
      </c>
      <c r="L133" s="315"/>
      <c r="M133" s="316" t="s">
        <v>450</v>
      </c>
      <c r="N133" s="329" t="s">
        <v>947</v>
      </c>
      <c r="O133" s="329" t="s">
        <v>948</v>
      </c>
      <c r="P133" s="318" t="s">
        <v>425</v>
      </c>
      <c r="Q133" s="319" t="s">
        <v>86</v>
      </c>
      <c r="R133" s="320" t="s">
        <v>699</v>
      </c>
      <c r="S133" s="321" t="s">
        <v>450</v>
      </c>
      <c r="T133" s="326" t="s">
        <v>949</v>
      </c>
      <c r="U133" s="365" t="s">
        <v>950</v>
      </c>
      <c r="V133" s="316" t="s">
        <v>425</v>
      </c>
      <c r="W133" s="316" t="s">
        <v>86</v>
      </c>
      <c r="X133" s="363" t="s">
        <v>700</v>
      </c>
    </row>
    <row r="134" spans="1:27" ht="12" hidden="1" customHeight="1">
      <c r="A134" s="455"/>
      <c r="B134" s="457"/>
      <c r="C134" s="459"/>
      <c r="D134" s="459"/>
      <c r="E134" s="459"/>
      <c r="F134" s="339" t="s">
        <v>951</v>
      </c>
      <c r="G134" s="441"/>
      <c r="H134" s="443"/>
      <c r="I134" s="311" t="s">
        <v>952</v>
      </c>
      <c r="J134" s="311" t="s">
        <v>953</v>
      </c>
      <c r="K134" s="364">
        <v>44591</v>
      </c>
      <c r="L134" s="315"/>
      <c r="M134" s="316" t="s">
        <v>450</v>
      </c>
      <c r="N134" s="329" t="s">
        <v>954</v>
      </c>
      <c r="O134" s="329" t="s">
        <v>955</v>
      </c>
      <c r="P134" s="318" t="s">
        <v>425</v>
      </c>
      <c r="Q134" s="319" t="s">
        <v>86</v>
      </c>
      <c r="R134" s="320" t="s">
        <v>699</v>
      </c>
      <c r="S134" s="321" t="s">
        <v>450</v>
      </c>
      <c r="T134" s="344"/>
      <c r="U134" s="344"/>
      <c r="V134" s="316" t="s">
        <v>425</v>
      </c>
      <c r="W134" s="316" t="s">
        <v>86</v>
      </c>
      <c r="X134" s="326" t="s">
        <v>943</v>
      </c>
    </row>
    <row r="135" spans="1:27" ht="27" hidden="1" customHeight="1">
      <c r="A135" s="444" t="s">
        <v>956</v>
      </c>
      <c r="B135" s="444"/>
      <c r="C135" s="444"/>
      <c r="D135" s="444"/>
      <c r="E135" s="366"/>
      <c r="F135" s="345"/>
      <c r="G135" s="345"/>
      <c r="H135" s="345"/>
      <c r="I135" s="345"/>
      <c r="J135" s="345"/>
      <c r="K135" s="345"/>
      <c r="L135" s="345"/>
      <c r="M135" s="344"/>
      <c r="N135" s="344"/>
      <c r="O135" s="344"/>
      <c r="P135" s="344"/>
      <c r="Q135" s="344"/>
      <c r="R135" s="344"/>
      <c r="S135" s="344"/>
      <c r="T135" s="344"/>
      <c r="U135" s="344"/>
      <c r="V135" s="344"/>
      <c r="W135" s="344"/>
      <c r="X135" s="344"/>
    </row>
    <row r="136" spans="1:27" ht="24.75" customHeight="1">
      <c r="Y136" s="414">
        <f>+AVERAGE(Y31:Y131)</f>
        <v>0.68</v>
      </c>
    </row>
    <row r="137" spans="1:27" ht="9" customHeight="1"/>
    <row r="138" spans="1:27" ht="9" customHeight="1"/>
    <row r="139" spans="1:27" ht="9" customHeight="1"/>
    <row r="140" spans="1:27" ht="9" customHeight="1"/>
    <row r="141" spans="1:27" ht="9" customHeight="1"/>
    <row r="142" spans="1:27" ht="9" customHeight="1"/>
    <row r="143" spans="1:27" ht="9" customHeight="1"/>
    <row r="144" spans="1:27" ht="9" customHeight="1"/>
    <row r="145" spans="1:8" ht="9" customHeight="1"/>
    <row r="146" spans="1:8" ht="9" customHeight="1"/>
    <row r="147" spans="1:8" ht="126.75" hidden="1" customHeight="1">
      <c r="F147" s="295"/>
    </row>
    <row r="148" spans="1:8" ht="9" hidden="1" customHeight="1">
      <c r="F148" s="295"/>
    </row>
    <row r="149" spans="1:8" ht="9" hidden="1" customHeight="1">
      <c r="F149" s="295"/>
    </row>
    <row r="150" spans="1:8" ht="9" hidden="1" customHeight="1">
      <c r="F150" s="295"/>
    </row>
    <row r="151" spans="1:8" hidden="1">
      <c r="F151" s="295"/>
    </row>
    <row r="152" spans="1:8" hidden="1">
      <c r="F152" s="295"/>
    </row>
    <row r="153" spans="1:8" hidden="1">
      <c r="A153" s="445" t="s">
        <v>957</v>
      </c>
      <c r="B153" s="445"/>
      <c r="C153" s="445"/>
      <c r="D153" s="445"/>
      <c r="E153" s="445"/>
      <c r="F153" s="445"/>
    </row>
    <row r="154" spans="1:8" ht="13.5" hidden="1" customHeight="1">
      <c r="A154" s="445"/>
      <c r="B154" s="445"/>
      <c r="C154" s="445"/>
      <c r="D154" s="445"/>
      <c r="E154" s="445"/>
      <c r="F154" s="445"/>
      <c r="G154" s="367"/>
      <c r="H154" s="367"/>
    </row>
    <row r="155" spans="1:8" ht="20.25" hidden="1" customHeight="1">
      <c r="A155" s="368" t="s">
        <v>958</v>
      </c>
      <c r="B155" s="368"/>
      <c r="C155" s="368" t="s">
        <v>25</v>
      </c>
      <c r="D155" s="445" t="s">
        <v>959</v>
      </c>
      <c r="E155" s="445"/>
      <c r="F155" s="445"/>
      <c r="G155" s="369"/>
    </row>
    <row r="156" spans="1:8" ht="24.75" hidden="1" customHeight="1">
      <c r="A156" s="370" t="s">
        <v>960</v>
      </c>
      <c r="B156" s="370"/>
      <c r="C156" s="371">
        <v>44650</v>
      </c>
      <c r="D156" s="431" t="s">
        <v>961</v>
      </c>
      <c r="E156" s="432"/>
      <c r="F156" s="433"/>
      <c r="G156" s="372"/>
    </row>
    <row r="157" spans="1:8" ht="21.75" hidden="1" customHeight="1">
      <c r="A157" s="370" t="s">
        <v>962</v>
      </c>
      <c r="B157" s="370"/>
      <c r="C157" s="371"/>
      <c r="D157" s="431"/>
      <c r="E157" s="432"/>
      <c r="F157" s="433"/>
      <c r="G157" s="372"/>
    </row>
    <row r="158" spans="1:8" ht="21.75" hidden="1" customHeight="1">
      <c r="A158" s="370" t="s">
        <v>962</v>
      </c>
      <c r="B158" s="370"/>
      <c r="C158" s="371"/>
      <c r="D158" s="431"/>
      <c r="E158" s="432"/>
      <c r="F158" s="433"/>
      <c r="G158" s="372"/>
      <c r="H158" s="372"/>
    </row>
    <row r="159" spans="1:8" ht="21.75" hidden="1" customHeight="1">
      <c r="A159" s="373"/>
      <c r="B159" s="373"/>
      <c r="C159" s="373"/>
      <c r="D159" s="374"/>
      <c r="E159" s="374"/>
      <c r="F159" s="372"/>
      <c r="G159" s="372"/>
      <c r="H159" s="372"/>
    </row>
    <row r="160" spans="1:8" ht="21.75" customHeight="1">
      <c r="A160" s="373"/>
      <c r="B160" s="373"/>
      <c r="C160" s="373"/>
      <c r="D160" s="374"/>
      <c r="E160" s="374"/>
      <c r="F160" s="387"/>
      <c r="G160" s="372"/>
      <c r="H160" s="372"/>
    </row>
    <row r="161" spans="1:22" ht="21.75" customHeight="1">
      <c r="A161" s="373"/>
      <c r="B161" s="373"/>
      <c r="C161" s="373"/>
      <c r="D161" s="374"/>
      <c r="E161" s="374"/>
      <c r="F161" s="387"/>
      <c r="G161" s="372"/>
      <c r="H161" s="372"/>
    </row>
    <row r="162" spans="1:22" ht="21.75" customHeight="1">
      <c r="A162" s="373"/>
      <c r="B162" s="373"/>
      <c r="C162" s="373"/>
      <c r="D162" s="374"/>
      <c r="E162" s="374"/>
      <c r="F162" s="387"/>
      <c r="G162" s="372"/>
      <c r="H162" s="372"/>
    </row>
    <row r="163" spans="1:22" ht="21.75" customHeight="1">
      <c r="A163" s="373"/>
      <c r="B163" s="373"/>
      <c r="C163" s="373"/>
      <c r="D163" s="374"/>
      <c r="E163" s="374"/>
      <c r="F163" s="387"/>
      <c r="G163" s="372"/>
      <c r="H163" s="372"/>
    </row>
    <row r="164" spans="1:22" ht="21.75" customHeight="1">
      <c r="A164" s="373"/>
      <c r="B164" s="373"/>
      <c r="C164" s="373"/>
      <c r="D164" s="374"/>
      <c r="E164" s="374"/>
      <c r="F164" s="387"/>
      <c r="G164" s="372"/>
      <c r="H164" s="372"/>
    </row>
    <row r="165" spans="1:22" ht="21.75" customHeight="1">
      <c r="A165" s="373"/>
      <c r="B165" s="373"/>
      <c r="C165" s="373"/>
      <c r="D165" s="374"/>
      <c r="E165" s="374"/>
      <c r="F165" s="387"/>
      <c r="G165" s="372"/>
      <c r="H165" s="372"/>
    </row>
    <row r="166" spans="1:22" ht="21.75" customHeight="1">
      <c r="A166" s="373"/>
      <c r="B166" s="373"/>
      <c r="C166" s="373"/>
      <c r="D166" s="374"/>
      <c r="E166" s="374"/>
      <c r="F166" s="387"/>
      <c r="G166" s="372"/>
      <c r="H166" s="372"/>
    </row>
    <row r="167" spans="1:22" ht="21.75" customHeight="1">
      <c r="A167" s="373"/>
      <c r="B167" s="373"/>
      <c r="C167" s="373"/>
      <c r="D167" s="374"/>
      <c r="E167" s="374"/>
      <c r="F167" s="387"/>
      <c r="G167" s="372"/>
      <c r="H167" s="372"/>
    </row>
    <row r="168" spans="1:22" ht="21.75" customHeight="1">
      <c r="A168" s="373"/>
      <c r="B168" s="373"/>
      <c r="C168" s="373"/>
      <c r="D168" s="374"/>
      <c r="E168" s="374"/>
      <c r="F168" s="387"/>
      <c r="G168" s="372"/>
      <c r="H168" s="372"/>
    </row>
    <row r="169" spans="1:22" ht="21.75" customHeight="1">
      <c r="A169" s="373"/>
      <c r="B169" s="373"/>
      <c r="C169" s="373"/>
      <c r="D169" s="374"/>
      <c r="E169" s="374"/>
      <c r="F169" s="387"/>
      <c r="G169" s="372"/>
      <c r="H169" s="372"/>
    </row>
    <row r="170" spans="1:22" ht="21.75" customHeight="1">
      <c r="A170" s="373"/>
      <c r="B170" s="373"/>
      <c r="C170" s="373"/>
      <c r="D170" s="374"/>
      <c r="E170" s="374"/>
      <c r="F170" s="387"/>
      <c r="G170" s="372"/>
      <c r="H170" s="372"/>
    </row>
    <row r="171" spans="1:22" ht="21.75" customHeight="1">
      <c r="A171" s="373"/>
      <c r="B171" s="373"/>
      <c r="C171" s="373"/>
      <c r="D171" s="374"/>
      <c r="E171" s="374"/>
      <c r="F171" s="387"/>
      <c r="G171" s="372"/>
      <c r="H171" s="372"/>
    </row>
    <row r="172" spans="1:22" ht="25.5" customHeight="1">
      <c r="A172" s="373"/>
      <c r="B172" s="373"/>
      <c r="C172" s="373"/>
      <c r="D172" s="374"/>
      <c r="E172" s="374"/>
      <c r="F172" s="387"/>
      <c r="G172" s="372"/>
      <c r="H172" s="372"/>
    </row>
    <row r="173" spans="1:22" ht="21.75" customHeight="1">
      <c r="A173" s="373"/>
      <c r="B173" s="373"/>
      <c r="C173" s="373"/>
      <c r="D173" s="374"/>
      <c r="E173" s="374"/>
      <c r="F173" s="387"/>
      <c r="G173" s="372"/>
      <c r="H173" s="372"/>
    </row>
    <row r="174" spans="1:22" ht="21.75" customHeight="1">
      <c r="A174" s="373"/>
      <c r="B174" s="373"/>
      <c r="C174" s="373"/>
      <c r="D174" s="374"/>
      <c r="E174" s="374"/>
      <c r="F174" s="387"/>
      <c r="G174" s="372"/>
      <c r="H174" s="372"/>
    </row>
    <row r="175" spans="1:22" ht="21.75" customHeight="1">
      <c r="A175" s="373"/>
      <c r="B175" s="373"/>
      <c r="C175" s="373"/>
      <c r="D175" s="374"/>
      <c r="E175" s="374"/>
      <c r="F175" s="387"/>
      <c r="G175" s="372"/>
      <c r="H175" s="372"/>
    </row>
    <row r="176" spans="1:22" ht="21.75" customHeight="1">
      <c r="A176" s="373"/>
      <c r="B176" s="373"/>
      <c r="C176" s="373"/>
      <c r="D176" s="374"/>
      <c r="E176" s="374"/>
      <c r="F176" s="387"/>
      <c r="G176" s="372"/>
      <c r="H176" s="372"/>
      <c r="M176" s="295" t="s">
        <v>422</v>
      </c>
      <c r="P176" s="295" t="s">
        <v>568</v>
      </c>
      <c r="S176" s="295" t="s">
        <v>422</v>
      </c>
      <c r="V176" s="295" t="s">
        <v>568</v>
      </c>
    </row>
    <row r="177" spans="1:22" ht="21.75" customHeight="1">
      <c r="A177" s="373"/>
      <c r="B177" s="373"/>
      <c r="C177" s="373"/>
      <c r="D177" s="374"/>
      <c r="E177" s="374"/>
      <c r="F177" s="387"/>
      <c r="G177" s="372"/>
      <c r="H177" s="372"/>
      <c r="M177" s="295" t="s">
        <v>450</v>
      </c>
      <c r="P177" s="295" t="s">
        <v>425</v>
      </c>
      <c r="S177" s="295" t="s">
        <v>450</v>
      </c>
      <c r="V177" s="295" t="s">
        <v>425</v>
      </c>
    </row>
    <row r="178" spans="1:22" ht="21.75" customHeight="1">
      <c r="A178" s="373"/>
      <c r="B178" s="373"/>
      <c r="C178" s="373"/>
      <c r="D178" s="374"/>
      <c r="E178" s="374"/>
      <c r="F178" s="387"/>
      <c r="G178" s="372"/>
      <c r="H178" s="372"/>
      <c r="M178" s="295" t="s">
        <v>437</v>
      </c>
      <c r="S178" s="295" t="s">
        <v>437</v>
      </c>
    </row>
    <row r="179" spans="1:22" ht="21.75" customHeight="1">
      <c r="A179" s="373"/>
      <c r="B179" s="373"/>
      <c r="C179" s="373"/>
      <c r="D179" s="374"/>
      <c r="E179" s="374"/>
      <c r="F179" s="387"/>
      <c r="G179" s="372"/>
      <c r="H179" s="372"/>
    </row>
    <row r="180" spans="1:22" ht="21.75" customHeight="1">
      <c r="A180" s="373"/>
      <c r="B180" s="373"/>
      <c r="C180" s="373"/>
      <c r="D180" s="374"/>
      <c r="E180" s="374"/>
      <c r="F180" s="387"/>
      <c r="G180" s="372"/>
      <c r="H180" s="372"/>
    </row>
    <row r="181" spans="1:22" ht="21.75" customHeight="1">
      <c r="A181" s="373"/>
      <c r="B181" s="373"/>
      <c r="C181" s="373"/>
      <c r="D181" s="374"/>
      <c r="E181" s="374"/>
      <c r="F181" s="387"/>
      <c r="G181" s="372"/>
      <c r="H181" s="372"/>
    </row>
    <row r="182" spans="1:22" ht="21.75" customHeight="1">
      <c r="A182" s="373"/>
      <c r="B182" s="373"/>
      <c r="C182" s="373"/>
      <c r="D182" s="374"/>
      <c r="E182" s="374"/>
      <c r="F182" s="387"/>
      <c r="G182" s="372"/>
      <c r="H182" s="372"/>
    </row>
    <row r="183" spans="1:22" ht="21.75" customHeight="1">
      <c r="A183" s="373"/>
      <c r="B183" s="373"/>
      <c r="C183" s="373"/>
      <c r="D183" s="374"/>
      <c r="E183" s="374"/>
      <c r="F183" s="387"/>
      <c r="G183" s="372"/>
      <c r="H183" s="372"/>
    </row>
    <row r="184" spans="1:22" ht="21.75" customHeight="1">
      <c r="A184" s="373"/>
      <c r="B184" s="373"/>
      <c r="C184" s="373"/>
      <c r="D184" s="374"/>
      <c r="E184" s="374"/>
      <c r="F184" s="387"/>
      <c r="G184" s="372"/>
      <c r="H184" s="372"/>
    </row>
    <row r="185" spans="1:22" ht="21.75" customHeight="1">
      <c r="A185" s="373"/>
      <c r="B185" s="373"/>
      <c r="C185" s="373"/>
      <c r="D185" s="374"/>
      <c r="E185" s="374"/>
      <c r="F185" s="387"/>
      <c r="G185" s="372"/>
      <c r="H185" s="372"/>
    </row>
    <row r="186" spans="1:22" ht="21.75" customHeight="1">
      <c r="A186" s="373"/>
      <c r="B186" s="373"/>
      <c r="C186" s="373"/>
      <c r="D186" s="374"/>
      <c r="E186" s="374"/>
      <c r="F186" s="387"/>
      <c r="G186" s="372"/>
      <c r="H186" s="372"/>
    </row>
    <row r="187" spans="1:22" ht="21.75" customHeight="1">
      <c r="A187" s="373"/>
      <c r="B187" s="373"/>
      <c r="C187" s="373"/>
      <c r="D187" s="374"/>
      <c r="E187" s="374"/>
      <c r="F187" s="387"/>
      <c r="G187" s="372"/>
      <c r="H187" s="372"/>
    </row>
    <row r="188" spans="1:22" ht="21.75" customHeight="1">
      <c r="A188" s="373"/>
      <c r="B188" s="373"/>
      <c r="C188" s="373"/>
      <c r="D188" s="374"/>
      <c r="E188" s="374"/>
      <c r="F188" s="387"/>
      <c r="G188" s="372"/>
      <c r="H188" s="372"/>
    </row>
    <row r="189" spans="1:22" ht="21.75" customHeight="1">
      <c r="A189" s="373"/>
      <c r="B189" s="373"/>
      <c r="C189" s="373"/>
      <c r="D189" s="374"/>
      <c r="E189" s="374"/>
      <c r="F189" s="387"/>
      <c r="G189" s="372"/>
      <c r="H189" s="372"/>
    </row>
    <row r="190" spans="1:22" ht="21.75" customHeight="1">
      <c r="A190" s="373"/>
      <c r="B190" s="373"/>
      <c r="C190" s="373"/>
      <c r="D190" s="374"/>
      <c r="E190" s="374"/>
      <c r="F190" s="387"/>
      <c r="G190" s="372"/>
      <c r="H190" s="372"/>
    </row>
    <row r="198" spans="1:5">
      <c r="A198" s="375" t="s">
        <v>283</v>
      </c>
      <c r="B198" s="375"/>
      <c r="C198" s="375"/>
      <c r="D198" s="376"/>
      <c r="E198" s="376"/>
    </row>
    <row r="199" spans="1:5">
      <c r="A199" s="375" t="s">
        <v>963</v>
      </c>
      <c r="B199" s="375"/>
      <c r="C199" s="375"/>
      <c r="D199" s="376"/>
      <c r="E199" s="376"/>
    </row>
    <row r="200" spans="1:5">
      <c r="A200" s="375" t="s">
        <v>964</v>
      </c>
      <c r="B200" s="375"/>
      <c r="C200" s="375"/>
      <c r="D200" s="376"/>
      <c r="E200" s="376"/>
    </row>
    <row r="201" spans="1:5">
      <c r="A201" s="375" t="s">
        <v>965</v>
      </c>
      <c r="B201" s="375"/>
      <c r="C201" s="375"/>
      <c r="D201" s="376"/>
      <c r="E201" s="376"/>
    </row>
    <row r="202" spans="1:5">
      <c r="A202" s="375" t="s">
        <v>966</v>
      </c>
      <c r="B202" s="375"/>
      <c r="C202" s="375"/>
      <c r="D202" s="376"/>
      <c r="E202" s="376"/>
    </row>
    <row r="203" spans="1:5">
      <c r="A203" s="375" t="s">
        <v>967</v>
      </c>
      <c r="B203" s="375"/>
      <c r="C203" s="375"/>
      <c r="D203" s="376"/>
      <c r="E203" s="376"/>
    </row>
    <row r="204" spans="1:5">
      <c r="A204" s="375" t="s">
        <v>783</v>
      </c>
      <c r="B204" s="375"/>
      <c r="C204" s="375"/>
      <c r="D204" s="376"/>
      <c r="E204" s="376"/>
    </row>
    <row r="205" spans="1:5">
      <c r="A205" s="375" t="s">
        <v>968</v>
      </c>
      <c r="B205" s="375"/>
      <c r="C205" s="375"/>
      <c r="D205" s="376"/>
      <c r="E205" s="376"/>
    </row>
    <row r="206" spans="1:5">
      <c r="A206" s="375" t="s">
        <v>969</v>
      </c>
      <c r="B206" s="375"/>
      <c r="C206" s="375"/>
      <c r="D206" s="376"/>
      <c r="E206" s="376"/>
    </row>
    <row r="207" spans="1:5">
      <c r="A207" s="375" t="s">
        <v>74</v>
      </c>
      <c r="B207" s="375"/>
      <c r="C207" s="375"/>
      <c r="D207" s="376"/>
      <c r="E207" s="376"/>
    </row>
    <row r="208" spans="1:5">
      <c r="A208" s="375" t="s">
        <v>75</v>
      </c>
      <c r="B208" s="375"/>
      <c r="C208" s="375"/>
      <c r="D208" s="376"/>
      <c r="E208" s="376"/>
    </row>
    <row r="209" spans="1:5">
      <c r="A209" s="375" t="s">
        <v>901</v>
      </c>
      <c r="B209" s="375"/>
      <c r="C209" s="375"/>
      <c r="D209" s="376"/>
      <c r="E209" s="376"/>
    </row>
    <row r="210" spans="1:5">
      <c r="A210" s="375" t="s">
        <v>970</v>
      </c>
      <c r="B210" s="375"/>
      <c r="C210" s="375"/>
      <c r="D210" s="376"/>
      <c r="E210" s="376"/>
    </row>
    <row r="211" spans="1:5">
      <c r="A211" s="375" t="s">
        <v>934</v>
      </c>
      <c r="B211" s="375"/>
      <c r="C211" s="375"/>
      <c r="D211" s="376"/>
      <c r="E211" s="376"/>
    </row>
    <row r="212" spans="1:5">
      <c r="A212" s="375" t="s">
        <v>79</v>
      </c>
      <c r="B212" s="375"/>
      <c r="C212" s="375"/>
      <c r="D212" s="376"/>
      <c r="E212" s="376"/>
    </row>
  </sheetData>
  <sheetProtection algorithmName="SHA-512" hashValue="j2Fjtne98jZnWYhDpL5coLs2eBFu3E7rLDfY2ElWv0odP6MiGE4lZ007SjcQYElIIWseP1GJnNrMdaSoCmr01g==" saltValue="G6RH3uOo+wW+lbBptmRTXA==" spinCount="100000" sheet="1" objects="1" scenarios="1"/>
  <autoFilter ref="A6:X135" xr:uid="{F6E0CB93-5503-4805-8F5C-80B020E29EE5}">
    <filterColumn colId="3">
      <filters>
        <filter val="Corrupción y/o Fraude"/>
        <filter val="Fraude Externo"/>
        <filter val="Fraude Interno"/>
      </filters>
    </filterColumn>
  </autoFilter>
  <mergeCells count="916">
    <mergeCell ref="A1:D3"/>
    <mergeCell ref="F1:K1"/>
    <mergeCell ref="L1:Q3"/>
    <mergeCell ref="F2:K2"/>
    <mergeCell ref="G3:H3"/>
    <mergeCell ref="I3:J3"/>
    <mergeCell ref="X4:X6"/>
    <mergeCell ref="G5:H5"/>
    <mergeCell ref="I5:I6"/>
    <mergeCell ref="J5:J6"/>
    <mergeCell ref="K5:K6"/>
    <mergeCell ref="P5:P6"/>
    <mergeCell ref="Q5:Q6"/>
    <mergeCell ref="A4:E5"/>
    <mergeCell ref="I4:K4"/>
    <mergeCell ref="L4:L6"/>
    <mergeCell ref="M4:O5"/>
    <mergeCell ref="P4:Q4"/>
    <mergeCell ref="V5:V6"/>
    <mergeCell ref="W5:W6"/>
    <mergeCell ref="A7:A15"/>
    <mergeCell ref="B7:B11"/>
    <mergeCell ref="C7:C11"/>
    <mergeCell ref="D7:D11"/>
    <mergeCell ref="E7:E11"/>
    <mergeCell ref="G7:G11"/>
    <mergeCell ref="H7:H11"/>
    <mergeCell ref="I7:I11"/>
    <mergeCell ref="R4:R6"/>
    <mergeCell ref="S4:U5"/>
    <mergeCell ref="V4:W4"/>
    <mergeCell ref="V7:V11"/>
    <mergeCell ref="W7:W11"/>
    <mergeCell ref="X7:X11"/>
    <mergeCell ref="B12:B15"/>
    <mergeCell ref="C12:C15"/>
    <mergeCell ref="D12:D15"/>
    <mergeCell ref="E12:E15"/>
    <mergeCell ref="G12:G15"/>
    <mergeCell ref="H12:H15"/>
    <mergeCell ref="I12:I15"/>
    <mergeCell ref="P7:P11"/>
    <mergeCell ref="Q7:Q11"/>
    <mergeCell ref="R7:R11"/>
    <mergeCell ref="S7:S11"/>
    <mergeCell ref="T7:T11"/>
    <mergeCell ref="U7:U11"/>
    <mergeCell ref="J7:J11"/>
    <mergeCell ref="K7:K11"/>
    <mergeCell ref="L7:L11"/>
    <mergeCell ref="M7:M11"/>
    <mergeCell ref="N7:N11"/>
    <mergeCell ref="O7:O11"/>
    <mergeCell ref="V12:V15"/>
    <mergeCell ref="W12:W15"/>
    <mergeCell ref="X12:X15"/>
    <mergeCell ref="A16:A21"/>
    <mergeCell ref="B16:B19"/>
    <mergeCell ref="C16:C19"/>
    <mergeCell ref="D16:D19"/>
    <mergeCell ref="E16:E19"/>
    <mergeCell ref="G16:G19"/>
    <mergeCell ref="H16:H19"/>
    <mergeCell ref="P12:P15"/>
    <mergeCell ref="Q12:Q15"/>
    <mergeCell ref="R12:R15"/>
    <mergeCell ref="S12:S15"/>
    <mergeCell ref="T12:T15"/>
    <mergeCell ref="U12:U15"/>
    <mergeCell ref="J12:J15"/>
    <mergeCell ref="K12:K15"/>
    <mergeCell ref="L12:L15"/>
    <mergeCell ref="M12:M15"/>
    <mergeCell ref="N12:N15"/>
    <mergeCell ref="O12:O15"/>
    <mergeCell ref="U16:U19"/>
    <mergeCell ref="V16:V19"/>
    <mergeCell ref="W16:W19"/>
    <mergeCell ref="X16:X19"/>
    <mergeCell ref="B20:B21"/>
    <mergeCell ref="C20:C21"/>
    <mergeCell ref="D20:D21"/>
    <mergeCell ref="E20:E21"/>
    <mergeCell ref="G20:G21"/>
    <mergeCell ref="H20:H21"/>
    <mergeCell ref="O16:O19"/>
    <mergeCell ref="P16:P19"/>
    <mergeCell ref="Q16:Q19"/>
    <mergeCell ref="R16:R19"/>
    <mergeCell ref="S16:S19"/>
    <mergeCell ref="T16:T19"/>
    <mergeCell ref="I16:I19"/>
    <mergeCell ref="J16:J19"/>
    <mergeCell ref="K16:K19"/>
    <mergeCell ref="L16:L19"/>
    <mergeCell ref="M16:M19"/>
    <mergeCell ref="N16:N19"/>
    <mergeCell ref="U20:U21"/>
    <mergeCell ref="V20:V21"/>
    <mergeCell ref="W20:W21"/>
    <mergeCell ref="X20:X21"/>
    <mergeCell ref="A22:A35"/>
    <mergeCell ref="B22:B23"/>
    <mergeCell ref="C22:C23"/>
    <mergeCell ref="D22:D23"/>
    <mergeCell ref="E22:E23"/>
    <mergeCell ref="G22:G23"/>
    <mergeCell ref="O20:O21"/>
    <mergeCell ref="P20:P21"/>
    <mergeCell ref="Q20:Q21"/>
    <mergeCell ref="R20:R21"/>
    <mergeCell ref="S20:S21"/>
    <mergeCell ref="T20:T21"/>
    <mergeCell ref="I20:I21"/>
    <mergeCell ref="J20:J21"/>
    <mergeCell ref="K20:K21"/>
    <mergeCell ref="L20:L21"/>
    <mergeCell ref="M20:M21"/>
    <mergeCell ref="N20:N21"/>
    <mergeCell ref="T22:T23"/>
    <mergeCell ref="U22:U23"/>
    <mergeCell ref="V22:V23"/>
    <mergeCell ref="W22:W23"/>
    <mergeCell ref="X22:X23"/>
    <mergeCell ref="B24:B25"/>
    <mergeCell ref="C24:C25"/>
    <mergeCell ref="D24:D25"/>
    <mergeCell ref="E24:E25"/>
    <mergeCell ref="G24:G25"/>
    <mergeCell ref="N22:N23"/>
    <mergeCell ref="O22:O23"/>
    <mergeCell ref="P22:P23"/>
    <mergeCell ref="Q22:Q23"/>
    <mergeCell ref="R22:R23"/>
    <mergeCell ref="S22:S23"/>
    <mergeCell ref="H22:H23"/>
    <mergeCell ref="I22:I23"/>
    <mergeCell ref="J22:J23"/>
    <mergeCell ref="K22:K23"/>
    <mergeCell ref="L22:L23"/>
    <mergeCell ref="M22:M23"/>
    <mergeCell ref="T24:T25"/>
    <mergeCell ref="U24:U25"/>
    <mergeCell ref="V24:V25"/>
    <mergeCell ref="W24:W25"/>
    <mergeCell ref="X24:X25"/>
    <mergeCell ref="B26:B28"/>
    <mergeCell ref="C26:C28"/>
    <mergeCell ref="D26:D28"/>
    <mergeCell ref="E26:E28"/>
    <mergeCell ref="G26:G28"/>
    <mergeCell ref="N24:N25"/>
    <mergeCell ref="O24:O25"/>
    <mergeCell ref="P24:P25"/>
    <mergeCell ref="Q24:Q25"/>
    <mergeCell ref="R24:R25"/>
    <mergeCell ref="S24:S25"/>
    <mergeCell ref="H24:H25"/>
    <mergeCell ref="I24:I25"/>
    <mergeCell ref="J24:J25"/>
    <mergeCell ref="K24:K25"/>
    <mergeCell ref="L24:L25"/>
    <mergeCell ref="M24:M25"/>
    <mergeCell ref="T26:T28"/>
    <mergeCell ref="U26:U28"/>
    <mergeCell ref="V26:V28"/>
    <mergeCell ref="W26:W28"/>
    <mergeCell ref="X26:X28"/>
    <mergeCell ref="B29:B30"/>
    <mergeCell ref="C29:C30"/>
    <mergeCell ref="D29:D30"/>
    <mergeCell ref="E29:E30"/>
    <mergeCell ref="G29:G30"/>
    <mergeCell ref="N26:N28"/>
    <mergeCell ref="O26:O28"/>
    <mergeCell ref="P26:P28"/>
    <mergeCell ref="Q26:Q28"/>
    <mergeCell ref="R26:R28"/>
    <mergeCell ref="S26:S28"/>
    <mergeCell ref="H26:H28"/>
    <mergeCell ref="I26:I28"/>
    <mergeCell ref="J26:J28"/>
    <mergeCell ref="K26:K28"/>
    <mergeCell ref="L26:L28"/>
    <mergeCell ref="M26:M28"/>
    <mergeCell ref="T29:T30"/>
    <mergeCell ref="U29:U30"/>
    <mergeCell ref="V29:V30"/>
    <mergeCell ref="W29:W30"/>
    <mergeCell ref="X29:X30"/>
    <mergeCell ref="B31:B33"/>
    <mergeCell ref="C31:C33"/>
    <mergeCell ref="D31:D33"/>
    <mergeCell ref="E31:E33"/>
    <mergeCell ref="G31:G33"/>
    <mergeCell ref="N29:N30"/>
    <mergeCell ref="O29:O30"/>
    <mergeCell ref="P29:P30"/>
    <mergeCell ref="Q29:Q30"/>
    <mergeCell ref="R29:R30"/>
    <mergeCell ref="S29:S30"/>
    <mergeCell ref="H29:H30"/>
    <mergeCell ref="I29:I30"/>
    <mergeCell ref="J29:J30"/>
    <mergeCell ref="K29:K30"/>
    <mergeCell ref="L29:L30"/>
    <mergeCell ref="M29:M30"/>
    <mergeCell ref="T31:T33"/>
    <mergeCell ref="U31:U33"/>
    <mergeCell ref="V31:V33"/>
    <mergeCell ref="W31:W33"/>
    <mergeCell ref="X31:X33"/>
    <mergeCell ref="B34:B35"/>
    <mergeCell ref="C34:C35"/>
    <mergeCell ref="D34:D35"/>
    <mergeCell ref="E34:E35"/>
    <mergeCell ref="G34:G35"/>
    <mergeCell ref="N31:N33"/>
    <mergeCell ref="O31:O33"/>
    <mergeCell ref="P31:P33"/>
    <mergeCell ref="Q31:Q33"/>
    <mergeCell ref="R31:R33"/>
    <mergeCell ref="S31:S33"/>
    <mergeCell ref="H31:H33"/>
    <mergeCell ref="I31:I33"/>
    <mergeCell ref="J31:J33"/>
    <mergeCell ref="K31:K33"/>
    <mergeCell ref="L31:L33"/>
    <mergeCell ref="M31:M33"/>
    <mergeCell ref="T34:T35"/>
    <mergeCell ref="U34:U35"/>
    <mergeCell ref="V34:V35"/>
    <mergeCell ref="W34:W35"/>
    <mergeCell ref="X34:X35"/>
    <mergeCell ref="A36:A44"/>
    <mergeCell ref="B36:B37"/>
    <mergeCell ref="C36:C37"/>
    <mergeCell ref="D36:D37"/>
    <mergeCell ref="E36:E37"/>
    <mergeCell ref="N34:N35"/>
    <mergeCell ref="O34:O35"/>
    <mergeCell ref="P34:P35"/>
    <mergeCell ref="Q34:Q35"/>
    <mergeCell ref="R34:R35"/>
    <mergeCell ref="S34:S35"/>
    <mergeCell ref="H34:H35"/>
    <mergeCell ref="I34:I35"/>
    <mergeCell ref="J34:J35"/>
    <mergeCell ref="K34:K35"/>
    <mergeCell ref="L34:L35"/>
    <mergeCell ref="M34:M35"/>
    <mergeCell ref="X36:X37"/>
    <mergeCell ref="M36:M37"/>
    <mergeCell ref="N36:N37"/>
    <mergeCell ref="O36:O37"/>
    <mergeCell ref="P36:P37"/>
    <mergeCell ref="Q36:Q37"/>
    <mergeCell ref="R36:R37"/>
    <mergeCell ref="G36:G37"/>
    <mergeCell ref="H36:H37"/>
    <mergeCell ref="I36:I37"/>
    <mergeCell ref="J36:J37"/>
    <mergeCell ref="K36:K37"/>
    <mergeCell ref="L36:L37"/>
    <mergeCell ref="D38:D40"/>
    <mergeCell ref="E38:E40"/>
    <mergeCell ref="G38:G40"/>
    <mergeCell ref="H38:H40"/>
    <mergeCell ref="S36:S37"/>
    <mergeCell ref="T36:T37"/>
    <mergeCell ref="U36:U37"/>
    <mergeCell ref="V36:V37"/>
    <mergeCell ref="W36:W37"/>
    <mergeCell ref="U38:U40"/>
    <mergeCell ref="V38:V40"/>
    <mergeCell ref="W38:W40"/>
    <mergeCell ref="X38:X40"/>
    <mergeCell ref="B41:B42"/>
    <mergeCell ref="C41:C42"/>
    <mergeCell ref="D41:D42"/>
    <mergeCell ref="E41:E42"/>
    <mergeCell ref="G41:G42"/>
    <mergeCell ref="H41:H42"/>
    <mergeCell ref="O38:O40"/>
    <mergeCell ref="P38:P40"/>
    <mergeCell ref="Q38:Q40"/>
    <mergeCell ref="R38:R40"/>
    <mergeCell ref="S38:S40"/>
    <mergeCell ref="T38:T40"/>
    <mergeCell ref="I38:I40"/>
    <mergeCell ref="J38:J40"/>
    <mergeCell ref="K38:K40"/>
    <mergeCell ref="L38:L40"/>
    <mergeCell ref="M38:M40"/>
    <mergeCell ref="N38:N40"/>
    <mergeCell ref="B38:B40"/>
    <mergeCell ref="C38:C40"/>
    <mergeCell ref="U41:U42"/>
    <mergeCell ref="V41:V42"/>
    <mergeCell ref="W41:W42"/>
    <mergeCell ref="X41:X42"/>
    <mergeCell ref="B43:B44"/>
    <mergeCell ref="C43:C44"/>
    <mergeCell ref="D43:D44"/>
    <mergeCell ref="E43:E44"/>
    <mergeCell ref="G43:G44"/>
    <mergeCell ref="H43:H44"/>
    <mergeCell ref="O41:O42"/>
    <mergeCell ref="P41:P42"/>
    <mergeCell ref="Q41:Q42"/>
    <mergeCell ref="R41:R42"/>
    <mergeCell ref="S41:S42"/>
    <mergeCell ref="T41:T42"/>
    <mergeCell ref="I41:I42"/>
    <mergeCell ref="J41:J42"/>
    <mergeCell ref="K41:K42"/>
    <mergeCell ref="L41:L42"/>
    <mergeCell ref="M41:M42"/>
    <mergeCell ref="N41:N42"/>
    <mergeCell ref="V43:V44"/>
    <mergeCell ref="W43:W44"/>
    <mergeCell ref="X43:X44"/>
    <mergeCell ref="A45:A50"/>
    <mergeCell ref="B45:B47"/>
    <mergeCell ref="C45:C47"/>
    <mergeCell ref="D45:D47"/>
    <mergeCell ref="E45:E47"/>
    <mergeCell ref="F45:F46"/>
    <mergeCell ref="O43:O44"/>
    <mergeCell ref="P43:P44"/>
    <mergeCell ref="Q43:Q44"/>
    <mergeCell ref="R43:R44"/>
    <mergeCell ref="S43:S44"/>
    <mergeCell ref="T43:T44"/>
    <mergeCell ref="I43:I44"/>
    <mergeCell ref="J43:J44"/>
    <mergeCell ref="K43:K44"/>
    <mergeCell ref="L43:L44"/>
    <mergeCell ref="M43:M44"/>
    <mergeCell ref="N43:N44"/>
    <mergeCell ref="G45:G47"/>
    <mergeCell ref="H45:H47"/>
    <mergeCell ref="B48:B50"/>
    <mergeCell ref="C48:C50"/>
    <mergeCell ref="D48:D50"/>
    <mergeCell ref="E48:E50"/>
    <mergeCell ref="G48:G50"/>
    <mergeCell ref="H48:H50"/>
    <mergeCell ref="U43:U44"/>
    <mergeCell ref="T51:T53"/>
    <mergeCell ref="U51:U53"/>
    <mergeCell ref="V51:V53"/>
    <mergeCell ref="W51:W53"/>
    <mergeCell ref="X51:X53"/>
    <mergeCell ref="B54:B56"/>
    <mergeCell ref="C54:C56"/>
    <mergeCell ref="D54:D56"/>
    <mergeCell ref="E54:E56"/>
    <mergeCell ref="G54:G56"/>
    <mergeCell ref="N51:N53"/>
    <mergeCell ref="O51:O53"/>
    <mergeCell ref="P51:P53"/>
    <mergeCell ref="Q51:Q53"/>
    <mergeCell ref="R51:R53"/>
    <mergeCell ref="S51:S53"/>
    <mergeCell ref="H51:H53"/>
    <mergeCell ref="I51:I53"/>
    <mergeCell ref="J51:J53"/>
    <mergeCell ref="K51:K53"/>
    <mergeCell ref="L51:L53"/>
    <mergeCell ref="M51:M53"/>
    <mergeCell ref="B51:B53"/>
    <mergeCell ref="C51:C53"/>
    <mergeCell ref="W54:W56"/>
    <mergeCell ref="X54:X55"/>
    <mergeCell ref="A58:A66"/>
    <mergeCell ref="B58:B60"/>
    <mergeCell ref="C58:C60"/>
    <mergeCell ref="D58:D60"/>
    <mergeCell ref="E58:E60"/>
    <mergeCell ref="N54:N55"/>
    <mergeCell ref="O54:O55"/>
    <mergeCell ref="P54:P55"/>
    <mergeCell ref="Q54:Q55"/>
    <mergeCell ref="R54:R55"/>
    <mergeCell ref="S54:S55"/>
    <mergeCell ref="H54:H56"/>
    <mergeCell ref="I54:I55"/>
    <mergeCell ref="J54:J55"/>
    <mergeCell ref="K54:K55"/>
    <mergeCell ref="L54:L55"/>
    <mergeCell ref="M54:M55"/>
    <mergeCell ref="A51:A57"/>
    <mergeCell ref="D51:D53"/>
    <mergeCell ref="E51:E53"/>
    <mergeCell ref="G51:G53"/>
    <mergeCell ref="G58:G60"/>
    <mergeCell ref="H58:H60"/>
    <mergeCell ref="I58:I60"/>
    <mergeCell ref="J58:J60"/>
    <mergeCell ref="K58:K60"/>
    <mergeCell ref="L58:L60"/>
    <mergeCell ref="T54:T55"/>
    <mergeCell ref="U54:U55"/>
    <mergeCell ref="V54:V56"/>
    <mergeCell ref="S58:S60"/>
    <mergeCell ref="T58:T60"/>
    <mergeCell ref="U58:U60"/>
    <mergeCell ref="V58:V60"/>
    <mergeCell ref="W58:W60"/>
    <mergeCell ref="X58:X60"/>
    <mergeCell ref="M58:M60"/>
    <mergeCell ref="N58:N60"/>
    <mergeCell ref="O58:O60"/>
    <mergeCell ref="P58:P60"/>
    <mergeCell ref="Q58:Q60"/>
    <mergeCell ref="R58:R60"/>
    <mergeCell ref="D64:D65"/>
    <mergeCell ref="E64:E65"/>
    <mergeCell ref="G64:G65"/>
    <mergeCell ref="H64:H65"/>
    <mergeCell ref="B62:B63"/>
    <mergeCell ref="C62:C63"/>
    <mergeCell ref="D62:D63"/>
    <mergeCell ref="E62:E63"/>
    <mergeCell ref="G62:G63"/>
    <mergeCell ref="H62:H63"/>
    <mergeCell ref="U64:U65"/>
    <mergeCell ref="V64:V65"/>
    <mergeCell ref="W64:W65"/>
    <mergeCell ref="X64:X65"/>
    <mergeCell ref="A67:A79"/>
    <mergeCell ref="B67:B69"/>
    <mergeCell ref="C67:C69"/>
    <mergeCell ref="D67:D69"/>
    <mergeCell ref="E67:E69"/>
    <mergeCell ref="G67:G69"/>
    <mergeCell ref="O64:O65"/>
    <mergeCell ref="P64:P65"/>
    <mergeCell ref="Q64:Q65"/>
    <mergeCell ref="R64:R65"/>
    <mergeCell ref="S64:S65"/>
    <mergeCell ref="T64:T65"/>
    <mergeCell ref="I64:I65"/>
    <mergeCell ref="J64:J65"/>
    <mergeCell ref="K64:K65"/>
    <mergeCell ref="L64:L65"/>
    <mergeCell ref="M64:M65"/>
    <mergeCell ref="N64:N65"/>
    <mergeCell ref="B64:B65"/>
    <mergeCell ref="C64:C65"/>
    <mergeCell ref="T67:T69"/>
    <mergeCell ref="U67:U69"/>
    <mergeCell ref="V67:V69"/>
    <mergeCell ref="W67:W69"/>
    <mergeCell ref="X67:X69"/>
    <mergeCell ref="B72:B73"/>
    <mergeCell ref="C72:C73"/>
    <mergeCell ref="D72:D73"/>
    <mergeCell ref="E72:E73"/>
    <mergeCell ref="G72:G73"/>
    <mergeCell ref="N67:N69"/>
    <mergeCell ref="O67:O69"/>
    <mergeCell ref="P67:P69"/>
    <mergeCell ref="Q67:Q69"/>
    <mergeCell ref="R67:R69"/>
    <mergeCell ref="S67:S69"/>
    <mergeCell ref="H67:H69"/>
    <mergeCell ref="I67:I69"/>
    <mergeCell ref="J67:J69"/>
    <mergeCell ref="K67:K69"/>
    <mergeCell ref="L67:L69"/>
    <mergeCell ref="M67:M69"/>
    <mergeCell ref="U72:U73"/>
    <mergeCell ref="V72:V73"/>
    <mergeCell ref="W72:W73"/>
    <mergeCell ref="X72:X73"/>
    <mergeCell ref="B74:B75"/>
    <mergeCell ref="C74:C75"/>
    <mergeCell ref="D74:D75"/>
    <mergeCell ref="E74:E75"/>
    <mergeCell ref="G74:G75"/>
    <mergeCell ref="H74:H75"/>
    <mergeCell ref="N72:N73"/>
    <mergeCell ref="O72:O73"/>
    <mergeCell ref="P72:P73"/>
    <mergeCell ref="Q72:Q73"/>
    <mergeCell ref="R72:R73"/>
    <mergeCell ref="S72:S73"/>
    <mergeCell ref="H72:H73"/>
    <mergeCell ref="I72:I73"/>
    <mergeCell ref="J72:J73"/>
    <mergeCell ref="K72:K73"/>
    <mergeCell ref="L72:L73"/>
    <mergeCell ref="M72:M73"/>
    <mergeCell ref="D78:D79"/>
    <mergeCell ref="E78:E79"/>
    <mergeCell ref="G78:G79"/>
    <mergeCell ref="H78:H79"/>
    <mergeCell ref="B76:B77"/>
    <mergeCell ref="C76:C77"/>
    <mergeCell ref="D76:D77"/>
    <mergeCell ref="E76:E77"/>
    <mergeCell ref="G76:G77"/>
    <mergeCell ref="H76:H77"/>
    <mergeCell ref="V78:V79"/>
    <mergeCell ref="W78:W79"/>
    <mergeCell ref="X78:X79"/>
    <mergeCell ref="A80:A83"/>
    <mergeCell ref="B80:B81"/>
    <mergeCell ref="C80:C81"/>
    <mergeCell ref="D80:D81"/>
    <mergeCell ref="E80:E81"/>
    <mergeCell ref="G80:G81"/>
    <mergeCell ref="H80:H81"/>
    <mergeCell ref="O78:O79"/>
    <mergeCell ref="P78:P79"/>
    <mergeCell ref="Q78:Q79"/>
    <mergeCell ref="R78:R79"/>
    <mergeCell ref="S78:S79"/>
    <mergeCell ref="U78:U79"/>
    <mergeCell ref="I78:I79"/>
    <mergeCell ref="J78:J79"/>
    <mergeCell ref="K78:K79"/>
    <mergeCell ref="L78:L79"/>
    <mergeCell ref="M78:M79"/>
    <mergeCell ref="N78:N79"/>
    <mergeCell ref="B78:B79"/>
    <mergeCell ref="C78:C79"/>
    <mergeCell ref="U80:U81"/>
    <mergeCell ref="V80:V81"/>
    <mergeCell ref="W80:W81"/>
    <mergeCell ref="X80:X81"/>
    <mergeCell ref="B82:B83"/>
    <mergeCell ref="C82:C83"/>
    <mergeCell ref="D82:D83"/>
    <mergeCell ref="E82:E83"/>
    <mergeCell ref="G82:G83"/>
    <mergeCell ref="H82:H83"/>
    <mergeCell ref="O80:O81"/>
    <mergeCell ref="P80:P81"/>
    <mergeCell ref="Q80:Q81"/>
    <mergeCell ref="R80:R81"/>
    <mergeCell ref="S80:S81"/>
    <mergeCell ref="T80:T81"/>
    <mergeCell ref="I80:I81"/>
    <mergeCell ref="J80:J81"/>
    <mergeCell ref="K80:K81"/>
    <mergeCell ref="L80:L81"/>
    <mergeCell ref="M80:M81"/>
    <mergeCell ref="N80:N81"/>
    <mergeCell ref="U82:U83"/>
    <mergeCell ref="V82:V83"/>
    <mergeCell ref="W82:W83"/>
    <mergeCell ref="X82:X83"/>
    <mergeCell ref="A84:A88"/>
    <mergeCell ref="B84:B85"/>
    <mergeCell ref="C84:C85"/>
    <mergeCell ref="D84:D85"/>
    <mergeCell ref="E84:E85"/>
    <mergeCell ref="G84:G85"/>
    <mergeCell ref="O82:O83"/>
    <mergeCell ref="P82:P83"/>
    <mergeCell ref="Q82:Q83"/>
    <mergeCell ref="R82:R83"/>
    <mergeCell ref="S82:S83"/>
    <mergeCell ref="T82:T83"/>
    <mergeCell ref="I82:I83"/>
    <mergeCell ref="J82:J83"/>
    <mergeCell ref="K82:K83"/>
    <mergeCell ref="L82:L83"/>
    <mergeCell ref="M82:M83"/>
    <mergeCell ref="N82:N83"/>
    <mergeCell ref="X84:X85"/>
    <mergeCell ref="B87:B88"/>
    <mergeCell ref="C87:C88"/>
    <mergeCell ref="D87:D88"/>
    <mergeCell ref="E87:E88"/>
    <mergeCell ref="G87:G88"/>
    <mergeCell ref="H87:H88"/>
    <mergeCell ref="I87:I88"/>
    <mergeCell ref="J87:J88"/>
    <mergeCell ref="K87:K88"/>
    <mergeCell ref="R84:R85"/>
    <mergeCell ref="S84:S85"/>
    <mergeCell ref="T84:T85"/>
    <mergeCell ref="U84:U85"/>
    <mergeCell ref="V84:V85"/>
    <mergeCell ref="W84:W85"/>
    <mergeCell ref="H84:H85"/>
    <mergeCell ref="L84:L85"/>
    <mergeCell ref="N84:N85"/>
    <mergeCell ref="O84:O85"/>
    <mergeCell ref="P84:P85"/>
    <mergeCell ref="Q84:Q85"/>
    <mergeCell ref="X87:X88"/>
    <mergeCell ref="A89:A101"/>
    <mergeCell ref="B89:B93"/>
    <mergeCell ref="C89:C93"/>
    <mergeCell ref="D89:D93"/>
    <mergeCell ref="G89:G93"/>
    <mergeCell ref="H89:H93"/>
    <mergeCell ref="I89:I93"/>
    <mergeCell ref="J89:J93"/>
    <mergeCell ref="K89:K93"/>
    <mergeCell ref="R87:R88"/>
    <mergeCell ref="S87:S88"/>
    <mergeCell ref="T87:T88"/>
    <mergeCell ref="U87:U88"/>
    <mergeCell ref="V87:V88"/>
    <mergeCell ref="W87:W88"/>
    <mergeCell ref="L87:L88"/>
    <mergeCell ref="M87:M88"/>
    <mergeCell ref="N87:N88"/>
    <mergeCell ref="O87:O88"/>
    <mergeCell ref="P87:P88"/>
    <mergeCell ref="Q87:Q88"/>
    <mergeCell ref="X89:X93"/>
    <mergeCell ref="E90:E93"/>
    <mergeCell ref="B94:B97"/>
    <mergeCell ref="C94:C97"/>
    <mergeCell ref="D94:D97"/>
    <mergeCell ref="G94:G97"/>
    <mergeCell ref="H94:H97"/>
    <mergeCell ref="I94:I97"/>
    <mergeCell ref="J94:J97"/>
    <mergeCell ref="K94:K97"/>
    <mergeCell ref="R89:R93"/>
    <mergeCell ref="S89:S93"/>
    <mergeCell ref="T89:T93"/>
    <mergeCell ref="U89:U93"/>
    <mergeCell ref="V89:V93"/>
    <mergeCell ref="W89:W93"/>
    <mergeCell ref="L89:L93"/>
    <mergeCell ref="M89:M93"/>
    <mergeCell ref="N89:N93"/>
    <mergeCell ref="O89:O93"/>
    <mergeCell ref="P89:P93"/>
    <mergeCell ref="Q89:Q93"/>
    <mergeCell ref="X94:X97"/>
    <mergeCell ref="E95:E96"/>
    <mergeCell ref="B98:B101"/>
    <mergeCell ref="C98:C101"/>
    <mergeCell ref="D98:D101"/>
    <mergeCell ref="E98:E100"/>
    <mergeCell ref="G98:G101"/>
    <mergeCell ref="H98:H101"/>
    <mergeCell ref="J98:J101"/>
    <mergeCell ref="I100:I101"/>
    <mergeCell ref="R94:R97"/>
    <mergeCell ref="S94:S97"/>
    <mergeCell ref="T94:T97"/>
    <mergeCell ref="U94:U97"/>
    <mergeCell ref="V94:V97"/>
    <mergeCell ref="W94:W97"/>
    <mergeCell ref="L94:L97"/>
    <mergeCell ref="M94:M97"/>
    <mergeCell ref="N94:N97"/>
    <mergeCell ref="O94:O97"/>
    <mergeCell ref="P94:P97"/>
    <mergeCell ref="Q94:Q97"/>
    <mergeCell ref="W100:W101"/>
    <mergeCell ref="X100:X101"/>
    <mergeCell ref="A102:A119"/>
    <mergeCell ref="B102:B104"/>
    <mergeCell ref="C102:C104"/>
    <mergeCell ref="D102:D104"/>
    <mergeCell ref="E102:E104"/>
    <mergeCell ref="G102:G104"/>
    <mergeCell ref="H102:H104"/>
    <mergeCell ref="I102:I104"/>
    <mergeCell ref="Q100:Q101"/>
    <mergeCell ref="R100:R101"/>
    <mergeCell ref="S100:S101"/>
    <mergeCell ref="T100:T101"/>
    <mergeCell ref="U100:U101"/>
    <mergeCell ref="V100:V101"/>
    <mergeCell ref="K100:K101"/>
    <mergeCell ref="L100:L101"/>
    <mergeCell ref="M100:M101"/>
    <mergeCell ref="N100:N101"/>
    <mergeCell ref="O100:O101"/>
    <mergeCell ref="P100:P101"/>
    <mergeCell ref="V102:V104"/>
    <mergeCell ref="W102:W104"/>
    <mergeCell ref="X102:X104"/>
    <mergeCell ref="B105:B109"/>
    <mergeCell ref="C105:C109"/>
    <mergeCell ref="D105:D109"/>
    <mergeCell ref="E105:E109"/>
    <mergeCell ref="G105:G109"/>
    <mergeCell ref="H105:H109"/>
    <mergeCell ref="I105:I109"/>
    <mergeCell ref="P102:P104"/>
    <mergeCell ref="Q102:Q104"/>
    <mergeCell ref="R102:R104"/>
    <mergeCell ref="S102:S104"/>
    <mergeCell ref="T102:T104"/>
    <mergeCell ref="U102:U104"/>
    <mergeCell ref="J102:J104"/>
    <mergeCell ref="K102:K104"/>
    <mergeCell ref="L102:L104"/>
    <mergeCell ref="M102:M104"/>
    <mergeCell ref="N102:N104"/>
    <mergeCell ref="O102:O104"/>
    <mergeCell ref="V105:V109"/>
    <mergeCell ref="W105:W109"/>
    <mergeCell ref="X105:X109"/>
    <mergeCell ref="B110:B113"/>
    <mergeCell ref="C110:C113"/>
    <mergeCell ref="D110:D113"/>
    <mergeCell ref="E110:E113"/>
    <mergeCell ref="G110:G113"/>
    <mergeCell ref="H110:H113"/>
    <mergeCell ref="I110:I113"/>
    <mergeCell ref="P105:P109"/>
    <mergeCell ref="Q105:Q109"/>
    <mergeCell ref="R105:R109"/>
    <mergeCell ref="S105:S109"/>
    <mergeCell ref="T105:T109"/>
    <mergeCell ref="U105:U109"/>
    <mergeCell ref="J105:J109"/>
    <mergeCell ref="K105:K109"/>
    <mergeCell ref="L105:L109"/>
    <mergeCell ref="M105:M109"/>
    <mergeCell ref="N105:N109"/>
    <mergeCell ref="O105:O109"/>
    <mergeCell ref="V110:V113"/>
    <mergeCell ref="W110:W113"/>
    <mergeCell ref="X110:X113"/>
    <mergeCell ref="B114:B116"/>
    <mergeCell ref="C114:C116"/>
    <mergeCell ref="D114:D116"/>
    <mergeCell ref="E114:E116"/>
    <mergeCell ref="G114:G116"/>
    <mergeCell ref="H114:H116"/>
    <mergeCell ref="I114:I116"/>
    <mergeCell ref="P110:P113"/>
    <mergeCell ref="Q110:Q113"/>
    <mergeCell ref="R110:R113"/>
    <mergeCell ref="S110:S113"/>
    <mergeCell ref="T110:T113"/>
    <mergeCell ref="U110:U113"/>
    <mergeCell ref="J110:J113"/>
    <mergeCell ref="K110:K113"/>
    <mergeCell ref="L110:L113"/>
    <mergeCell ref="M110:M113"/>
    <mergeCell ref="N110:N113"/>
    <mergeCell ref="O110:O113"/>
    <mergeCell ref="V114:V116"/>
    <mergeCell ref="W114:W116"/>
    <mergeCell ref="X114:X116"/>
    <mergeCell ref="B117:B119"/>
    <mergeCell ref="C117:C119"/>
    <mergeCell ref="D117:D119"/>
    <mergeCell ref="E117:E119"/>
    <mergeCell ref="G117:G119"/>
    <mergeCell ref="H117:H119"/>
    <mergeCell ref="I117:I119"/>
    <mergeCell ref="P114:P116"/>
    <mergeCell ref="Q114:Q116"/>
    <mergeCell ref="R114:R116"/>
    <mergeCell ref="S114:S116"/>
    <mergeCell ref="T114:T116"/>
    <mergeCell ref="U114:U116"/>
    <mergeCell ref="J114:J116"/>
    <mergeCell ref="K114:K116"/>
    <mergeCell ref="L114:L116"/>
    <mergeCell ref="M114:M116"/>
    <mergeCell ref="N114:N116"/>
    <mergeCell ref="O114:O116"/>
    <mergeCell ref="V117:V119"/>
    <mergeCell ref="W117:W119"/>
    <mergeCell ref="X117:X119"/>
    <mergeCell ref="A120:A126"/>
    <mergeCell ref="B120:B121"/>
    <mergeCell ref="C120:C121"/>
    <mergeCell ref="D120:D121"/>
    <mergeCell ref="E120:E121"/>
    <mergeCell ref="G120:G121"/>
    <mergeCell ref="H120:H121"/>
    <mergeCell ref="P117:P119"/>
    <mergeCell ref="Q117:Q119"/>
    <mergeCell ref="R117:R119"/>
    <mergeCell ref="S117:S119"/>
    <mergeCell ref="T117:T119"/>
    <mergeCell ref="U117:U119"/>
    <mergeCell ref="J117:J119"/>
    <mergeCell ref="K117:K119"/>
    <mergeCell ref="L117:L119"/>
    <mergeCell ref="M117:M119"/>
    <mergeCell ref="N117:N119"/>
    <mergeCell ref="O117:O119"/>
    <mergeCell ref="U120:U121"/>
    <mergeCell ref="V120:V121"/>
    <mergeCell ref="W120:W121"/>
    <mergeCell ref="X120:X121"/>
    <mergeCell ref="B122:B124"/>
    <mergeCell ref="C122:C124"/>
    <mergeCell ref="D122:D124"/>
    <mergeCell ref="E122:E124"/>
    <mergeCell ref="G122:G124"/>
    <mergeCell ref="H122:H124"/>
    <mergeCell ref="O120:O121"/>
    <mergeCell ref="P120:P121"/>
    <mergeCell ref="Q120:Q121"/>
    <mergeCell ref="R120:R121"/>
    <mergeCell ref="S120:S121"/>
    <mergeCell ref="T120:T121"/>
    <mergeCell ref="I120:I121"/>
    <mergeCell ref="J120:J121"/>
    <mergeCell ref="K120:K121"/>
    <mergeCell ref="L120:L121"/>
    <mergeCell ref="M120:M121"/>
    <mergeCell ref="N120:N121"/>
    <mergeCell ref="U122:U124"/>
    <mergeCell ref="V122:V124"/>
    <mergeCell ref="W122:W124"/>
    <mergeCell ref="X122:X124"/>
    <mergeCell ref="B125:B126"/>
    <mergeCell ref="C125:C126"/>
    <mergeCell ref="D125:D126"/>
    <mergeCell ref="E125:E126"/>
    <mergeCell ref="G125:G126"/>
    <mergeCell ref="H125:H126"/>
    <mergeCell ref="O122:O124"/>
    <mergeCell ref="P122:P124"/>
    <mergeCell ref="Q122:Q124"/>
    <mergeCell ref="R122:R124"/>
    <mergeCell ref="S122:S124"/>
    <mergeCell ref="T122:T124"/>
    <mergeCell ref="I122:I124"/>
    <mergeCell ref="J122:J124"/>
    <mergeCell ref="K122:K124"/>
    <mergeCell ref="L122:L124"/>
    <mergeCell ref="M122:M124"/>
    <mergeCell ref="N122:N124"/>
    <mergeCell ref="U125:U126"/>
    <mergeCell ref="V125:V126"/>
    <mergeCell ref="W125:W126"/>
    <mergeCell ref="X125:X126"/>
    <mergeCell ref="A127:A131"/>
    <mergeCell ref="B127:B128"/>
    <mergeCell ref="C127:C128"/>
    <mergeCell ref="D127:D128"/>
    <mergeCell ref="E127:E128"/>
    <mergeCell ref="G127:G128"/>
    <mergeCell ref="O125:O126"/>
    <mergeCell ref="P125:P126"/>
    <mergeCell ref="Q125:Q126"/>
    <mergeCell ref="R125:R126"/>
    <mergeCell ref="S125:S126"/>
    <mergeCell ref="T125:T126"/>
    <mergeCell ref="I125:I126"/>
    <mergeCell ref="J125:J126"/>
    <mergeCell ref="K125:K126"/>
    <mergeCell ref="L125:L126"/>
    <mergeCell ref="M125:M126"/>
    <mergeCell ref="N125:N126"/>
    <mergeCell ref="T127:T128"/>
    <mergeCell ref="U127:U128"/>
    <mergeCell ref="V127:V128"/>
    <mergeCell ref="W127:W128"/>
    <mergeCell ref="X127:X128"/>
    <mergeCell ref="B129:B130"/>
    <mergeCell ref="C129:C130"/>
    <mergeCell ref="D129:D130"/>
    <mergeCell ref="E129:E130"/>
    <mergeCell ref="G129:G130"/>
    <mergeCell ref="N127:N128"/>
    <mergeCell ref="O127:O128"/>
    <mergeCell ref="P127:P128"/>
    <mergeCell ref="Q127:Q128"/>
    <mergeCell ref="R127:R128"/>
    <mergeCell ref="S127:S128"/>
    <mergeCell ref="H127:H128"/>
    <mergeCell ref="I127:I128"/>
    <mergeCell ref="J127:J128"/>
    <mergeCell ref="K127:K128"/>
    <mergeCell ref="L127:L128"/>
    <mergeCell ref="M127:M128"/>
    <mergeCell ref="O129:O130"/>
    <mergeCell ref="P129:P130"/>
    <mergeCell ref="Q129:Q130"/>
    <mergeCell ref="R129:R130"/>
    <mergeCell ref="S129:S130"/>
    <mergeCell ref="H129:H130"/>
    <mergeCell ref="I129:I130"/>
    <mergeCell ref="J129:J130"/>
    <mergeCell ref="K129:K130"/>
    <mergeCell ref="L129:L130"/>
    <mergeCell ref="M129:M130"/>
    <mergeCell ref="D157:F157"/>
    <mergeCell ref="D158:F158"/>
    <mergeCell ref="Y4:AA5"/>
    <mergeCell ref="Z122:Z124"/>
    <mergeCell ref="Z125:Z126"/>
    <mergeCell ref="Z78:Z79"/>
    <mergeCell ref="Z89:Z93"/>
    <mergeCell ref="G132:G134"/>
    <mergeCell ref="H132:H134"/>
    <mergeCell ref="A135:D135"/>
    <mergeCell ref="A153:F154"/>
    <mergeCell ref="D155:F155"/>
    <mergeCell ref="D156:F156"/>
    <mergeCell ref="T129:T130"/>
    <mergeCell ref="U129:U130"/>
    <mergeCell ref="V129:V130"/>
    <mergeCell ref="W129:W130"/>
    <mergeCell ref="X129:X130"/>
    <mergeCell ref="A132:A134"/>
    <mergeCell ref="B132:B134"/>
    <mergeCell ref="C132:C134"/>
    <mergeCell ref="D132:D134"/>
    <mergeCell ref="E132:E134"/>
    <mergeCell ref="N129:N130"/>
  </mergeCells>
  <conditionalFormatting sqref="G89">
    <cfRule type="cellIs" dxfId="3" priority="1" operator="equal">
      <formula>"EXTREMA"</formula>
    </cfRule>
    <cfRule type="cellIs" dxfId="2" priority="2" operator="equal">
      <formula>"ALTA"</formula>
    </cfRule>
    <cfRule type="cellIs" dxfId="1" priority="3" operator="equal">
      <formula>"MODERADA"</formula>
    </cfRule>
    <cfRule type="cellIs" dxfId="0" priority="4" operator="equal">
      <formula>"BAJA"</formula>
    </cfRule>
  </conditionalFormatting>
  <dataValidations disablePrompts="1" count="24">
    <dataValidation type="list" allowBlank="1" showInputMessage="1" showErrorMessage="1" sqref="H7:H10 H89 D98:D99" xr:uid="{540AC176-0727-4686-B2FF-A2B49F4A19E8}">
      <formula1>#REF!</formula1>
    </dataValidation>
    <dataValidation type="list" allowBlank="1" showInputMessage="1" showErrorMessage="1" sqref="D94:D97" xr:uid="{932C64E0-2E60-4876-958E-3319C489A185}">
      <formula1>$D$89:$D$90</formula1>
    </dataValidation>
    <dataValidation type="list" allowBlank="1" showInputMessage="1" showErrorMessage="1" sqref="A7" xr:uid="{71710AEC-C6F7-4D85-9F0B-E72556C38F69}">
      <formula1>$A$215:$A$229</formula1>
    </dataValidation>
    <dataValidation type="list" allowBlank="1" showInputMessage="1" showErrorMessage="1" sqref="D120:D121 D125:D126" xr:uid="{32D88691-162B-41A5-A8E1-4AD4F5889CC4}">
      <formula1>$C$90:$C$96</formula1>
    </dataValidation>
    <dataValidation type="list" allowBlank="1" showInputMessage="1" showErrorMessage="1" sqref="H120" xr:uid="{ABCF7ACC-AED7-400C-B4E3-A0E23B3A10FE}">
      <formula1>$AC$90:$AC$93</formula1>
    </dataValidation>
    <dataValidation type="list" allowBlank="1" showInputMessage="1" showErrorMessage="1" sqref="P7 P54 P56:P58 P22 P29 P31 P34 P16 P98:P100 P24 P45:P51 P61:P64 P70:P72 P74:P78 P66:P67 P20 P12 P84 P26 P89 P127 P122 P125 P86:P87 P94 P120 P129 P131 P102:P104 V122 V125 V120 V127 V129 V131" xr:uid="{89124F55-14CF-4079-8F78-92BA94727351}">
      <formula1>$P$176:$P$177</formula1>
    </dataValidation>
    <dataValidation type="list" allowBlank="1" showInputMessage="1" showErrorMessage="1" sqref="M7 M54 M31 M29 M34 M24 M22 M70:M72 M61:M64 M131 M56:M58 M45:M51 M122 M125 M84:M87 M127 M26 M89 M94 M66:M67 M74:M78 M20 M16 M12 M129 M98:M105 M110:M120 S122 S125 S120 S131 S127 S129" xr:uid="{1F3D5E98-5593-4812-9548-DE2BFC998E8A}">
      <formula1>$M$176:$M$178</formula1>
    </dataValidation>
    <dataValidation type="list" allowBlank="1" showInputMessage="1" showErrorMessage="1" sqref="M36 M38 M41 M43 S41 S43" xr:uid="{D89589A1-0D72-4780-93E3-64EAC18A9E14}">
      <formula1>$M$45:$M$47</formula1>
    </dataValidation>
    <dataValidation type="list" allowBlank="1" showInputMessage="1" showErrorMessage="1" sqref="P36 P38 P41 P43 V41 V43" xr:uid="{FD96784B-223B-4EFC-BF48-EA777FC76312}">
      <formula1>$P$45:$P$46</formula1>
    </dataValidation>
    <dataValidation type="list" allowBlank="1" showInputMessage="1" showErrorMessage="1" sqref="M80 M82 S80 S82" xr:uid="{4D039BA1-E3D8-4D5F-BCF7-335A7EBE15B8}">
      <formula1>$M$41:$M$43</formula1>
    </dataValidation>
    <dataValidation type="list" allowBlank="1" showInputMessage="1" showErrorMessage="1" sqref="P80 P82 V80 V82" xr:uid="{C158AEC8-7926-4F32-8A65-96E9863E8EA3}">
      <formula1>$P$41:$P$42</formula1>
    </dataValidation>
    <dataValidation type="list" allowBlank="1" showInputMessage="1" showErrorMessage="1" sqref="M132:M134 S132:S134" xr:uid="{C40A2620-126C-498D-816E-E36A3D7A51CE}">
      <formula1>$M$186:$M$188</formula1>
    </dataValidation>
    <dataValidation type="list" allowBlank="1" showInputMessage="1" showErrorMessage="1" sqref="P132:P134" xr:uid="{85BE3AA7-5FB1-4714-AE95-C09EFE9771C3}">
      <formula1>$P$186:$P$187</formula1>
    </dataValidation>
    <dataValidation type="list" allowBlank="1" showInputMessage="1" showErrorMessage="1" sqref="S7 S16 S12 S105 S110 S114 S20 S117 S54 S22 S102" xr:uid="{07AC85BE-0B98-4863-8AA0-1F8D0A26D494}">
      <formula1>$S$176:$S$178</formula1>
    </dataValidation>
    <dataValidation type="list" allowBlank="1" showInputMessage="1" showErrorMessage="1" sqref="V7 V16 V57 V105 V110 V114 V54 V22 V51 V12 V20 V102 V117" xr:uid="{9CEEF0A6-F8B5-4100-BD01-E5802FF912C8}">
      <formula1>$V$176:$V$177</formula1>
    </dataValidation>
    <dataValidation type="list" allowBlank="1" showInputMessage="1" showErrorMessage="1" sqref="V24 V26 V29 V31 V45:V50 V67 V70:V72 V74:V78 V84 V86:V87 V132:V134" xr:uid="{E513C6BA-EF84-4814-8211-FE9B76DA89F7}">
      <formula1>$V$155:$V$156</formula1>
    </dataValidation>
    <dataValidation type="list" allowBlank="1" showInputMessage="1" showErrorMessage="1" sqref="S24 S26 S29 S31 S34 S45:S51 S56:S57 S84 S86:S87 S98" xr:uid="{0ADBC24E-A7F2-4EFA-8D5E-1B1747A443E5}">
      <formula1>$S$155:$S$157</formula1>
    </dataValidation>
    <dataValidation type="list" allowBlank="1" showInputMessage="1" showErrorMessage="1" sqref="V34 V89 V94 V98:V100" xr:uid="{FBC47F11-C6DE-4BAF-BFF6-4A4500DB544F}">
      <formula1>$P$155:$P$156</formula1>
    </dataValidation>
    <dataValidation type="list" allowBlank="1" showInputMessage="1" showErrorMessage="1" sqref="V36 V38" xr:uid="{2DD4A78E-6FF1-462B-8965-FCF1322A9396}">
      <formula1>$V$57:$V$58</formula1>
    </dataValidation>
    <dataValidation type="list" allowBlank="1" showInputMessage="1" showErrorMessage="1" sqref="S36 S38" xr:uid="{C5618556-1332-42B6-9556-CBD887A092AB}">
      <formula1>$S$57:$S$59</formula1>
    </dataValidation>
    <dataValidation type="list" allowBlank="1" showInputMessage="1" showErrorMessage="1" sqref="V66 V61:V64 V58" xr:uid="{D7CF9427-0DBD-4D78-A39E-1585CC975D2A}">
      <formula1>$P$144:$P$145</formula1>
    </dataValidation>
    <dataValidation type="list" allowBlank="1" showInputMessage="1" showErrorMessage="1" sqref="S58 S61:S64 S66" xr:uid="{3A04A1C8-6A15-4B42-9BA8-E82706459987}">
      <formula1>$M$144:$M$146</formula1>
    </dataValidation>
    <dataValidation type="list" allowBlank="1" showInputMessage="1" showErrorMessage="1" sqref="S74:S78 S67 S70:S72 S89 S94 S99:S100" xr:uid="{659E24A1-4EFF-48C9-84E0-54CDB7C8344B}">
      <formula1>$M$155:$M$157</formula1>
    </dataValidation>
    <dataValidation type="list" allowBlank="1" showInputMessage="1" showErrorMessage="1" sqref="H94 H98" xr:uid="{AB9D958C-9658-4B9A-92C9-598A3BDDE435}">
      <formula1>#REF!</formula1>
    </dataValidation>
  </dataValidations>
  <hyperlinks>
    <hyperlink ref="O61" r:id="rId1" display="https://365uact-my.sharepoint.com/personal/carolina_fonseca_renovacionterritorio_gov_co/_layouts/15/onedrive.aspx?id=%2Fpersonal%2Fcarolina%5Ffonseca%5Frenovacionterritorio%5Fgov%5Fco%2FDocuments%2FPROCESOS%5FPROCEDIMIENTOS%5FDPGI%2FGesti%C3%B3n%20para%20el%20Territorio%2F3%2E%20Mapa%20de%20riesgos%2FSeguimiento%5Fmarzo%5F2022%5Fevidencias" xr:uid="{2C6A542C-0682-45D6-88F0-24F07D0067DD}"/>
    <hyperlink ref="O62" r:id="rId2" xr:uid="{5CEAD8A1-386D-49BA-9AA6-9ACC1D5A15ED}"/>
    <hyperlink ref="O63" r:id="rId3" xr:uid="{1BAEF85B-4315-4299-A410-C515099332F9}"/>
    <hyperlink ref="O64" r:id="rId4" xr:uid="{F4C92539-8D63-448D-BF87-E9968A4DA5F7}"/>
    <hyperlink ref="O80" r:id="rId5" display="https://365uact-my.sharepoint.com/personal/carolina_fonseca_renovacionterritorio_gov_co/_layouts/15/onedrive.aspx?e=5uMHs86Ir0i5RPdDgz7iAQ&amp;at=36&amp;id=%2Fpersonal%2Fcarolina%5Ffonseca%5Frenovacionterritorio%5Fgov%5Fco%2FDocuments%2FPROCESOS%5FPROCEDIMIENTOS%5FDPGI%2FGesti%C3%B3n%20para%20el%20Territorio%2F3%2E%20Mapa%20de%20riesgos%2FSeguimiento%5Fmarzo%5F2022%5Fevidencias&amp;FolderCTID=0x012000B6E2BB59862C49489D0CA63DD9FFCE8B" xr:uid="{BFE89C5A-0526-4381-B1EF-266423216996}"/>
    <hyperlink ref="O82" r:id="rId6" display="https://365uact-my.sharepoint.com/personal/carolina_fonseca_renovacionterritorio_gov_co/_layouts/15/onedrive.aspx?ga=1&amp;id=%2Fpersonal%2Fcarolina%5Ffonseca%5Frenovacionterritorio%5Fgov%5Fco%2FDocuments%2FPROCESOS%5FPROCEDIMIENTOS%5FDPGI%2FFortalecimiento%20de%20Capacidades%2F3%2E%20Mapa%20de%20riesgos%2F4%2E%20Evidencias%2FRiesgo%20No%2E%203%5Fseguimiento%5Fmarzo" xr:uid="{11AA62A5-565D-4520-9C47-73400212A3D2}"/>
    <hyperlink ref="U62" r:id="rId7" xr:uid="{F3D2702F-C33D-4231-A71A-DD03FD339D1C}"/>
    <hyperlink ref="U63" r:id="rId8" xr:uid="{6D8B961D-F3E7-4087-85D7-C5F12A6C4C9D}"/>
    <hyperlink ref="U64" r:id="rId9" xr:uid="{C39ECF74-8D3F-427D-B3A5-AF66650A2C8D}"/>
    <hyperlink ref="U66" r:id="rId10" xr:uid="{003E1D8A-F89E-4593-8769-47B9ED11E521}"/>
    <hyperlink ref="U80" r:id="rId11" display="https://365uact-my.sharepoint.com/personal/carolina_fonseca_renovacionterritorio_gov_co/_layouts/15/onedrive.aspx?e=5uMHs86Ir0i5RPdDgz7iAQ&amp;at=36&amp;id=%2Fpersonal%2Fcarolina%5Ffonseca%5Frenovacionterritorio%5Fgov%5Fco%2FDocuments%2FPROCESOS%5FPROCEDIMIENTOS%5FDPGI%2FGesti%C3%B3n%20para%20el%20Territorio%2F3%2E%20Mapa%20de%20riesgos%2FSeguimiento%5Fmarzo%5F2022%5Fevidencias&amp;FolderCTID=0x012000B6E2BB59862C49489D0CA63DD9FFCE8B" xr:uid="{85A228C7-91FE-4AD6-BEF7-FD6EF8123767}"/>
    <hyperlink ref="U82" r:id="rId12" display="https://365uact-my.sharepoint.com/personal/carolina_fonseca_renovacionterritorio_gov_co/_layouts/15/onedrive.aspx?ga=1&amp;id=%2Fpersonal%2Fcarolina%5Ffonseca%5Frenovacionterritorio%5Fgov%5Fco%2FDocuments%2FPROCESOS%5FPROCEDIMIENTOS%5FDPGI%2FFortalecimiento%20de%20Capacidades%2F3%2E%20Mapa%20de%20riesgos%2F4%2E%20Evidencias%2FRiesgo%20No%2E%203%5Fseguimiento%5Fmarzo" xr:uid="{A64CF732-3A21-42A5-BDFD-09F9028D64B9}"/>
    <hyperlink ref="U105" r:id="rId13" xr:uid="{205FCEE8-9A29-461F-842D-363271D3F987}"/>
    <hyperlink ref="U110" r:id="rId14" display="https://wetransfer.com/downloads/25112ec0627c30edf48ef99ac7cbf88f20220714194555/fd905d850fd211b88a434e50c03c0ada20220714194627/a3432b" xr:uid="{FC9BA33B-C051-41B1-BD2A-558BBB09ECC2}"/>
    <hyperlink ref="U114" r:id="rId15" xr:uid="{126949BA-412B-407E-AFC7-55DE8105A518}"/>
    <hyperlink ref="U117" r:id="rId16" xr:uid="{19859061-3C12-46D0-B0A5-C618742B4BD4}"/>
  </hyperlinks>
  <pageMargins left="0.7" right="0.7" top="0.75" bottom="0.75" header="0.3" footer="0.3"/>
  <drawing r:id="rId17"/>
  <legacyDrawing r:id="rId1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E10"/>
  <sheetViews>
    <sheetView topLeftCell="A2" zoomScale="90" zoomScaleNormal="90" workbookViewId="0">
      <selection activeCell="A2" sqref="A1:XFD1048576"/>
    </sheetView>
  </sheetViews>
  <sheetFormatPr baseColWidth="10" defaultColWidth="9.140625" defaultRowHeight="12.75"/>
  <cols>
    <col min="1" max="1" width="1.42578125" style="3" customWidth="1"/>
    <col min="2" max="2" width="42.28515625" style="3" customWidth="1"/>
    <col min="3" max="3" width="67.42578125" style="3" customWidth="1"/>
    <col min="4" max="5" width="25.42578125" style="3" customWidth="1"/>
    <col min="6" max="7" width="18.7109375" style="3" customWidth="1"/>
    <col min="8" max="8" width="7.85546875" style="3" customWidth="1"/>
    <col min="9" max="9" width="19.7109375" style="3" customWidth="1"/>
    <col min="10" max="16384" width="9.140625" style="3"/>
  </cols>
  <sheetData>
    <row r="1" spans="2:31" hidden="1"/>
    <row r="2" spans="2:31" ht="18.75">
      <c r="C2" s="172" t="s">
        <v>261</v>
      </c>
      <c r="D2" s="173"/>
      <c r="E2" s="173"/>
      <c r="F2" s="173"/>
      <c r="G2" s="173"/>
      <c r="H2" s="173"/>
      <c r="I2" s="174"/>
    </row>
    <row r="3" spans="2:31" ht="15">
      <c r="C3" s="424" t="s">
        <v>1034</v>
      </c>
      <c r="D3" s="425"/>
      <c r="E3" s="425"/>
      <c r="F3" s="425"/>
      <c r="G3" s="425"/>
      <c r="H3" s="425"/>
      <c r="I3" s="426"/>
    </row>
    <row r="4" spans="2:31" ht="15" customHeight="1">
      <c r="C4" s="665" t="s">
        <v>280</v>
      </c>
      <c r="D4" s="666"/>
      <c r="E4" s="666"/>
      <c r="F4" s="666"/>
      <c r="G4" s="666"/>
      <c r="H4" s="666"/>
      <c r="I4" s="667"/>
    </row>
    <row r="5" spans="2:31" ht="24" customHeight="1">
      <c r="C5" s="668" t="s">
        <v>262</v>
      </c>
      <c r="D5" s="669"/>
      <c r="E5" s="131" t="s">
        <v>276</v>
      </c>
      <c r="F5" s="668" t="s">
        <v>1035</v>
      </c>
      <c r="G5" s="670"/>
      <c r="H5" s="670"/>
      <c r="I5" s="669"/>
    </row>
    <row r="6" spans="2:31" ht="31.5" customHeight="1">
      <c r="B6" s="662" t="s">
        <v>1036</v>
      </c>
      <c r="C6" s="663"/>
      <c r="D6" s="663"/>
      <c r="E6" s="663"/>
      <c r="F6" s="663"/>
      <c r="G6" s="663"/>
      <c r="H6" s="663"/>
      <c r="I6" s="664"/>
    </row>
    <row r="7" spans="2:31" ht="21" customHeight="1" thickBot="1">
      <c r="B7" s="662" t="s">
        <v>1037</v>
      </c>
      <c r="C7" s="663"/>
      <c r="D7" s="663"/>
      <c r="E7" s="663"/>
      <c r="F7" s="663"/>
      <c r="G7" s="663"/>
      <c r="H7" s="663"/>
      <c r="I7" s="664"/>
    </row>
    <row r="8" spans="2:31" ht="51.75" customHeight="1" thickBot="1">
      <c r="B8" s="144" t="s">
        <v>14</v>
      </c>
      <c r="C8" s="144" t="s">
        <v>15</v>
      </c>
      <c r="D8" s="144" t="s">
        <v>11</v>
      </c>
      <c r="E8" s="144" t="s">
        <v>8</v>
      </c>
      <c r="F8" s="145" t="s">
        <v>80</v>
      </c>
      <c r="G8" s="145" t="s">
        <v>81</v>
      </c>
      <c r="H8" s="169" t="s">
        <v>314</v>
      </c>
      <c r="I8" s="170" t="s">
        <v>324</v>
      </c>
      <c r="J8" s="34"/>
      <c r="K8" s="34"/>
      <c r="L8" s="34"/>
      <c r="M8" s="34"/>
      <c r="N8" s="34"/>
      <c r="O8" s="34"/>
      <c r="P8" s="34"/>
      <c r="Q8" s="34"/>
      <c r="R8" s="34"/>
      <c r="S8" s="34"/>
      <c r="T8" s="34"/>
      <c r="U8" s="34"/>
      <c r="V8" s="34"/>
      <c r="W8" s="34"/>
      <c r="X8" s="34"/>
      <c r="Y8" s="34"/>
      <c r="Z8" s="34"/>
      <c r="AA8" s="34"/>
      <c r="AB8" s="34"/>
      <c r="AC8" s="34"/>
      <c r="AD8" s="34"/>
      <c r="AE8" s="34"/>
    </row>
    <row r="9" spans="2:31" ht="157.5" customHeight="1">
      <c r="B9" s="29" t="s">
        <v>1031</v>
      </c>
      <c r="C9" s="30" t="s">
        <v>1032</v>
      </c>
      <c r="D9" s="31">
        <v>2</v>
      </c>
      <c r="E9" s="32" t="s">
        <v>87</v>
      </c>
      <c r="F9" s="382">
        <v>44595</v>
      </c>
      <c r="G9" s="382">
        <v>44926</v>
      </c>
      <c r="H9" s="171">
        <v>1</v>
      </c>
      <c r="I9" s="33" t="s">
        <v>1033</v>
      </c>
    </row>
    <row r="10" spans="2:31">
      <c r="C10" s="27"/>
      <c r="D10" s="28"/>
      <c r="E10" s="28"/>
    </row>
  </sheetData>
  <sheetProtection algorithmName="SHA-512" hashValue="wVTChGMHyWbEKErIkbEIDzmrNUb2gr+Vo950FV7crxH26uBNNoeStVw0sh74vDZLte/g5UrV6tucaLLnEJFobQ==" saltValue="DSzRMcym5OJE7gNPuIeC4Q==" spinCount="100000" sheet="1" formatCells="0" formatColumns="0" formatRows="0" insertColumns="0" insertRows="0" insertHyperlinks="0" deleteColumns="0" deleteRows="0" sort="0" autoFilter="0" pivotTables="0"/>
  <mergeCells count="6">
    <mergeCell ref="B6:I6"/>
    <mergeCell ref="B7:I7"/>
    <mergeCell ref="C3:I3"/>
    <mergeCell ref="C4:I4"/>
    <mergeCell ref="C5:D5"/>
    <mergeCell ref="F5:I5"/>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1"/>
  </sheetPr>
  <dimension ref="A1:M33"/>
  <sheetViews>
    <sheetView zoomScale="64" zoomScaleNormal="64" workbookViewId="0">
      <pane xSplit="2" ySplit="9" topLeftCell="C29" activePane="bottomRight" state="frozen"/>
      <selection pane="topRight" activeCell="C1" sqref="C1"/>
      <selection pane="bottomLeft" activeCell="A10" sqref="A10"/>
      <selection pane="bottomRight" sqref="A1:XFD1048576"/>
    </sheetView>
  </sheetViews>
  <sheetFormatPr baseColWidth="10" defaultRowHeight="15"/>
  <cols>
    <col min="1" max="1" width="17.42578125" customWidth="1"/>
    <col min="2" max="2" width="36.42578125" customWidth="1"/>
    <col min="3" max="3" width="7.140625" customWidth="1"/>
    <col min="4" max="4" width="5.7109375" customWidth="1"/>
    <col min="5" max="5" width="5.42578125" customWidth="1"/>
    <col min="6" max="6" width="6.28515625" customWidth="1"/>
    <col min="7" max="7" width="9.85546875" customWidth="1"/>
    <col min="8" max="8" width="19.85546875" customWidth="1"/>
    <col min="9" max="9" width="14.28515625" customWidth="1"/>
    <col min="10" max="10" width="14.7109375" customWidth="1"/>
    <col min="11" max="11" width="20.5703125" customWidth="1"/>
    <col min="12" max="12" width="12.28515625" customWidth="1"/>
    <col min="13" max="13" width="39.85546875" customWidth="1"/>
  </cols>
  <sheetData>
    <row r="1" spans="1:13" ht="21">
      <c r="C1" s="671" t="s">
        <v>18</v>
      </c>
      <c r="D1" s="672"/>
      <c r="E1" s="672"/>
      <c r="F1" s="672"/>
      <c r="G1" s="672"/>
      <c r="H1" s="672"/>
      <c r="I1" s="672"/>
      <c r="J1" s="672"/>
      <c r="K1" s="672"/>
      <c r="L1" s="672"/>
      <c r="M1" s="673"/>
    </row>
    <row r="2" spans="1:13" ht="15" customHeight="1">
      <c r="C2" s="674" t="s">
        <v>36</v>
      </c>
      <c r="D2" s="675"/>
      <c r="E2" s="675"/>
      <c r="F2" s="675"/>
      <c r="G2" s="675"/>
      <c r="H2" s="675"/>
      <c r="I2" s="675"/>
      <c r="J2" s="675"/>
      <c r="K2" s="675"/>
      <c r="L2" s="675"/>
      <c r="M2" s="676"/>
    </row>
    <row r="3" spans="1:13" ht="15" customHeight="1">
      <c r="C3" s="665"/>
      <c r="D3" s="666"/>
      <c r="E3" s="666"/>
      <c r="F3" s="666"/>
      <c r="G3" s="666"/>
      <c r="H3" s="666"/>
      <c r="I3" s="666"/>
      <c r="J3" s="666"/>
      <c r="K3" s="666"/>
      <c r="L3" s="666"/>
      <c r="M3" s="667"/>
    </row>
    <row r="4" spans="1:13">
      <c r="C4" s="668" t="s">
        <v>19</v>
      </c>
      <c r="D4" s="670"/>
      <c r="E4" s="670"/>
      <c r="F4" s="670"/>
      <c r="G4" s="669"/>
      <c r="H4" s="668" t="s">
        <v>20</v>
      </c>
      <c r="I4" s="669"/>
      <c r="J4" s="668" t="s">
        <v>1039</v>
      </c>
      <c r="K4" s="670"/>
      <c r="L4" s="670"/>
      <c r="M4" s="669"/>
    </row>
    <row r="5" spans="1:13" ht="15.75" customHeight="1">
      <c r="A5" s="685" t="s">
        <v>37</v>
      </c>
      <c r="B5" s="686"/>
      <c r="C5" s="686"/>
      <c r="D5" s="686"/>
      <c r="E5" s="686"/>
      <c r="F5" s="686"/>
      <c r="G5" s="686"/>
      <c r="H5" s="686"/>
      <c r="I5" s="686"/>
      <c r="J5" s="686"/>
      <c r="K5" s="686"/>
      <c r="L5" s="686"/>
      <c r="M5" s="686"/>
    </row>
    <row r="6" spans="1:13" ht="15.75" customHeight="1">
      <c r="A6" s="132"/>
      <c r="B6" s="133"/>
      <c r="C6" s="133"/>
      <c r="D6" s="133"/>
      <c r="E6" s="133"/>
      <c r="F6" s="133"/>
      <c r="G6" s="133"/>
      <c r="H6" s="133"/>
      <c r="I6" s="133"/>
      <c r="J6" s="133"/>
      <c r="K6" s="160"/>
      <c r="L6" s="160"/>
      <c r="M6" s="133"/>
    </row>
    <row r="7" spans="1:13" ht="15" customHeight="1" thickBot="1">
      <c r="A7" s="683" t="s">
        <v>275</v>
      </c>
      <c r="B7" s="684"/>
      <c r="C7" s="684"/>
      <c r="D7" s="684"/>
      <c r="E7" s="684"/>
      <c r="F7" s="684"/>
      <c r="G7" s="684"/>
      <c r="H7" s="684"/>
      <c r="I7" s="684"/>
      <c r="J7" s="684"/>
      <c r="K7" s="684"/>
      <c r="L7" s="684"/>
      <c r="M7" s="684"/>
    </row>
    <row r="8" spans="1:13" s="8" customFormat="1" ht="44.25" customHeight="1" thickBot="1">
      <c r="A8" s="692" t="s">
        <v>22</v>
      </c>
      <c r="B8" s="694" t="s">
        <v>23</v>
      </c>
      <c r="C8" s="696" t="s">
        <v>24</v>
      </c>
      <c r="D8" s="697"/>
      <c r="E8" s="697"/>
      <c r="F8" s="697"/>
      <c r="G8" s="698"/>
      <c r="H8" s="679" t="s">
        <v>328</v>
      </c>
      <c r="I8" s="681" t="s">
        <v>25</v>
      </c>
      <c r="J8" s="682"/>
      <c r="K8" s="687" t="s">
        <v>26</v>
      </c>
      <c r="L8" s="677" t="s">
        <v>325</v>
      </c>
      <c r="M8" s="677" t="s">
        <v>326</v>
      </c>
    </row>
    <row r="9" spans="1:13" s="8" customFormat="1" ht="102.75" customHeight="1" thickBot="1">
      <c r="A9" s="693"/>
      <c r="B9" s="695"/>
      <c r="C9" s="198" t="s">
        <v>27</v>
      </c>
      <c r="D9" s="198" t="s">
        <v>28</v>
      </c>
      <c r="E9" s="198" t="s">
        <v>29</v>
      </c>
      <c r="F9" s="199" t="s">
        <v>30</v>
      </c>
      <c r="G9" s="200" t="s">
        <v>31</v>
      </c>
      <c r="H9" s="680"/>
      <c r="I9" s="197" t="s">
        <v>32</v>
      </c>
      <c r="J9" s="197" t="s">
        <v>33</v>
      </c>
      <c r="K9" s="680"/>
      <c r="L9" s="678"/>
      <c r="M9" s="678" t="s">
        <v>327</v>
      </c>
    </row>
    <row r="10" spans="1:13" s="8" customFormat="1" ht="79.5" customHeight="1">
      <c r="A10" s="699" t="s">
        <v>62</v>
      </c>
      <c r="B10" s="191" t="s">
        <v>247</v>
      </c>
      <c r="C10" s="192" t="s">
        <v>35</v>
      </c>
      <c r="D10" s="192"/>
      <c r="E10" s="192"/>
      <c r="F10" s="192"/>
      <c r="G10" s="193"/>
      <c r="H10" s="194" t="s">
        <v>248</v>
      </c>
      <c r="I10" s="195">
        <v>44582</v>
      </c>
      <c r="J10" s="195">
        <v>44582</v>
      </c>
      <c r="K10" s="194" t="s">
        <v>67</v>
      </c>
      <c r="L10" s="196">
        <v>1</v>
      </c>
      <c r="M10" s="194" t="s">
        <v>329</v>
      </c>
    </row>
    <row r="11" spans="1:13" s="8" customFormat="1" ht="79.5" customHeight="1">
      <c r="A11" s="699"/>
      <c r="B11" s="176" t="s">
        <v>246</v>
      </c>
      <c r="C11" s="181" t="s">
        <v>35</v>
      </c>
      <c r="D11" s="181"/>
      <c r="E11" s="181"/>
      <c r="F11" s="181"/>
      <c r="G11" s="182"/>
      <c r="H11" s="185" t="s">
        <v>64</v>
      </c>
      <c r="I11" s="183">
        <v>44578</v>
      </c>
      <c r="J11" s="183">
        <v>44589</v>
      </c>
      <c r="K11" s="175" t="s">
        <v>330</v>
      </c>
      <c r="L11" s="184">
        <v>1</v>
      </c>
      <c r="M11" s="201" t="s">
        <v>331</v>
      </c>
    </row>
    <row r="12" spans="1:13" s="8" customFormat="1" ht="94.5" customHeight="1">
      <c r="A12" s="699"/>
      <c r="B12" s="176" t="s">
        <v>94</v>
      </c>
      <c r="C12" s="181"/>
      <c r="D12" s="181"/>
      <c r="E12" s="181" t="s">
        <v>35</v>
      </c>
      <c r="F12" s="181"/>
      <c r="G12" s="182"/>
      <c r="H12" s="185" t="s">
        <v>95</v>
      </c>
      <c r="I12" s="183">
        <v>44220</v>
      </c>
      <c r="J12" s="183">
        <v>44591</v>
      </c>
      <c r="K12" s="175" t="s">
        <v>332</v>
      </c>
      <c r="L12" s="184">
        <v>1</v>
      </c>
      <c r="M12" s="201" t="s">
        <v>298</v>
      </c>
    </row>
    <row r="13" spans="1:13" s="8" customFormat="1" ht="79.5" customHeight="1">
      <c r="A13" s="699"/>
      <c r="B13" s="186" t="s">
        <v>333</v>
      </c>
      <c r="C13" s="177"/>
      <c r="D13" s="177" t="s">
        <v>34</v>
      </c>
      <c r="E13" s="177"/>
      <c r="F13" s="177"/>
      <c r="G13" s="177"/>
      <c r="H13" s="178" t="s">
        <v>251</v>
      </c>
      <c r="I13" s="187">
        <v>44593</v>
      </c>
      <c r="J13" s="187">
        <v>44642</v>
      </c>
      <c r="K13" s="178" t="s">
        <v>250</v>
      </c>
      <c r="L13" s="184">
        <v>1</v>
      </c>
      <c r="M13" s="201" t="s">
        <v>334</v>
      </c>
    </row>
    <row r="14" spans="1:13" s="8" customFormat="1" ht="79.5" customHeight="1">
      <c r="A14" s="699"/>
      <c r="B14" s="176" t="s">
        <v>335</v>
      </c>
      <c r="C14" s="181" t="s">
        <v>35</v>
      </c>
      <c r="D14" s="181"/>
      <c r="E14" s="181"/>
      <c r="F14" s="181"/>
      <c r="G14" s="182"/>
      <c r="H14" s="185" t="s">
        <v>88</v>
      </c>
      <c r="I14" s="183">
        <v>44640</v>
      </c>
      <c r="J14" s="183">
        <v>44651</v>
      </c>
      <c r="K14" s="175" t="s">
        <v>89</v>
      </c>
      <c r="L14" s="184">
        <v>1</v>
      </c>
      <c r="M14" s="201" t="s">
        <v>336</v>
      </c>
    </row>
    <row r="15" spans="1:13" s="8" customFormat="1" ht="79.5" customHeight="1">
      <c r="A15" s="699"/>
      <c r="B15" s="186" t="s">
        <v>253</v>
      </c>
      <c r="C15" s="177"/>
      <c r="D15" s="177"/>
      <c r="E15" s="177" t="s">
        <v>35</v>
      </c>
      <c r="F15" s="177"/>
      <c r="G15" s="177"/>
      <c r="H15" s="178" t="s">
        <v>337</v>
      </c>
      <c r="I15" s="187">
        <v>44643</v>
      </c>
      <c r="J15" s="187">
        <v>44652</v>
      </c>
      <c r="K15" s="178" t="s">
        <v>338</v>
      </c>
      <c r="L15" s="184">
        <v>1</v>
      </c>
      <c r="M15" s="201" t="s">
        <v>339</v>
      </c>
    </row>
    <row r="16" spans="1:13" s="9" customFormat="1" ht="103.5" customHeight="1">
      <c r="A16" s="699"/>
      <c r="B16" s="186" t="s">
        <v>340</v>
      </c>
      <c r="C16" s="177" t="s">
        <v>35</v>
      </c>
      <c r="D16" s="177"/>
      <c r="E16" s="177" t="s">
        <v>35</v>
      </c>
      <c r="F16" s="177"/>
      <c r="G16" s="177"/>
      <c r="H16" s="178" t="s">
        <v>52</v>
      </c>
      <c r="I16" s="187">
        <v>44654</v>
      </c>
      <c r="J16" s="187">
        <v>44664</v>
      </c>
      <c r="K16" s="178" t="s">
        <v>90</v>
      </c>
      <c r="L16" s="184">
        <v>1</v>
      </c>
      <c r="M16" s="179" t="s">
        <v>341</v>
      </c>
    </row>
    <row r="17" spans="1:13" s="9" customFormat="1" ht="78" customHeight="1">
      <c r="A17" s="699"/>
      <c r="B17" s="186" t="s">
        <v>91</v>
      </c>
      <c r="C17" s="177"/>
      <c r="D17" s="177"/>
      <c r="E17" s="177" t="s">
        <v>35</v>
      </c>
      <c r="F17" s="177"/>
      <c r="G17" s="177"/>
      <c r="H17" s="178" t="s">
        <v>51</v>
      </c>
      <c r="I17" s="187">
        <v>44669</v>
      </c>
      <c r="J17" s="187">
        <v>44673</v>
      </c>
      <c r="K17" s="178" t="s">
        <v>92</v>
      </c>
      <c r="L17" s="184">
        <v>1</v>
      </c>
      <c r="M17" s="179" t="s">
        <v>342</v>
      </c>
    </row>
    <row r="18" spans="1:13" s="9" customFormat="1" ht="78" customHeight="1">
      <c r="A18" s="699"/>
      <c r="B18" s="186" t="s">
        <v>93</v>
      </c>
      <c r="C18" s="177"/>
      <c r="D18" s="177"/>
      <c r="E18" s="177" t="s">
        <v>35</v>
      </c>
      <c r="F18" s="177"/>
      <c r="G18" s="177"/>
      <c r="H18" s="178" t="s">
        <v>88</v>
      </c>
      <c r="I18" s="187">
        <v>44673</v>
      </c>
      <c r="J18" s="187">
        <v>44679</v>
      </c>
      <c r="K18" s="178" t="s">
        <v>92</v>
      </c>
      <c r="L18" s="184">
        <v>1</v>
      </c>
      <c r="M18" s="179" t="s">
        <v>343</v>
      </c>
    </row>
    <row r="19" spans="1:13" s="9" customFormat="1" ht="78" customHeight="1">
      <c r="A19" s="699"/>
      <c r="B19" s="186" t="s">
        <v>344</v>
      </c>
      <c r="C19" s="177"/>
      <c r="D19" s="177"/>
      <c r="E19" s="177" t="s">
        <v>35</v>
      </c>
      <c r="F19" s="177"/>
      <c r="G19" s="177"/>
      <c r="H19" s="178" t="s">
        <v>248</v>
      </c>
      <c r="I19" s="187">
        <v>44652</v>
      </c>
      <c r="J19" s="187">
        <v>44678</v>
      </c>
      <c r="K19" s="178" t="s">
        <v>67</v>
      </c>
      <c r="L19" s="184">
        <v>1</v>
      </c>
      <c r="M19" s="179" t="s">
        <v>345</v>
      </c>
    </row>
    <row r="20" spans="1:13" s="9" customFormat="1" ht="78" customHeight="1">
      <c r="A20" s="699"/>
      <c r="B20" s="186" t="s">
        <v>249</v>
      </c>
      <c r="C20" s="177"/>
      <c r="D20" s="177" t="s">
        <v>34</v>
      </c>
      <c r="E20" s="177"/>
      <c r="F20" s="177"/>
      <c r="G20" s="177"/>
      <c r="H20" s="178" t="s">
        <v>346</v>
      </c>
      <c r="I20" s="187">
        <v>44658</v>
      </c>
      <c r="J20" s="187">
        <v>44664</v>
      </c>
      <c r="K20" s="178" t="s">
        <v>347</v>
      </c>
      <c r="L20" s="184">
        <v>1</v>
      </c>
      <c r="M20" s="179" t="s">
        <v>348</v>
      </c>
    </row>
    <row r="21" spans="1:13" s="9" customFormat="1" ht="78" customHeight="1">
      <c r="A21" s="699"/>
      <c r="B21" s="186" t="s">
        <v>349</v>
      </c>
      <c r="C21" s="177"/>
      <c r="D21" s="177" t="s">
        <v>35</v>
      </c>
      <c r="E21" s="177"/>
      <c r="F21" s="177"/>
      <c r="G21" s="177"/>
      <c r="H21" s="178" t="s">
        <v>350</v>
      </c>
      <c r="I21" s="187">
        <v>44664</v>
      </c>
      <c r="J21" s="187">
        <v>44681</v>
      </c>
      <c r="K21" s="178" t="s">
        <v>252</v>
      </c>
      <c r="L21" s="184">
        <v>1</v>
      </c>
      <c r="M21" s="179" t="s">
        <v>299</v>
      </c>
    </row>
    <row r="22" spans="1:13" s="9" customFormat="1" ht="78" customHeight="1">
      <c r="A22" s="699"/>
      <c r="B22" s="186" t="s">
        <v>351</v>
      </c>
      <c r="C22" s="177"/>
      <c r="D22" s="177" t="s">
        <v>34</v>
      </c>
      <c r="E22" s="177"/>
      <c r="F22" s="177"/>
      <c r="G22" s="177"/>
      <c r="H22" s="178" t="s">
        <v>350</v>
      </c>
      <c r="I22" s="187">
        <v>44683</v>
      </c>
      <c r="J22" s="187">
        <v>44690</v>
      </c>
      <c r="K22" s="178" t="s">
        <v>252</v>
      </c>
      <c r="L22" s="276">
        <v>1</v>
      </c>
      <c r="M22" s="180" t="s">
        <v>387</v>
      </c>
    </row>
    <row r="23" spans="1:13" s="9" customFormat="1" ht="45">
      <c r="A23" s="699"/>
      <c r="B23" s="186" t="s">
        <v>352</v>
      </c>
      <c r="C23" s="177"/>
      <c r="D23" s="177"/>
      <c r="E23" s="177" t="s">
        <v>35</v>
      </c>
      <c r="F23" s="177"/>
      <c r="G23" s="177"/>
      <c r="H23" s="188" t="s">
        <v>64</v>
      </c>
      <c r="I23" s="187">
        <v>44676</v>
      </c>
      <c r="J23" s="187">
        <v>44691</v>
      </c>
      <c r="K23" s="178" t="s">
        <v>353</v>
      </c>
      <c r="L23" s="276">
        <v>1</v>
      </c>
      <c r="M23" s="180" t="s">
        <v>388</v>
      </c>
    </row>
    <row r="24" spans="1:13" s="9" customFormat="1" ht="105.75" thickBot="1">
      <c r="A24" s="699"/>
      <c r="B24" s="186" t="s">
        <v>354</v>
      </c>
      <c r="C24" s="177"/>
      <c r="D24" s="177"/>
      <c r="E24" s="177" t="s">
        <v>35</v>
      </c>
      <c r="F24" s="177"/>
      <c r="G24" s="177"/>
      <c r="H24" s="189" t="s">
        <v>59</v>
      </c>
      <c r="I24" s="187">
        <v>44676</v>
      </c>
      <c r="J24" s="187">
        <v>44691</v>
      </c>
      <c r="K24" s="178" t="s">
        <v>250</v>
      </c>
      <c r="L24" s="276">
        <v>1</v>
      </c>
      <c r="M24" s="179" t="s">
        <v>1040</v>
      </c>
    </row>
    <row r="25" spans="1:13" s="9" customFormat="1" ht="75" customHeight="1">
      <c r="A25" s="700" t="s">
        <v>255</v>
      </c>
      <c r="B25" s="190" t="s">
        <v>355</v>
      </c>
      <c r="C25" s="177"/>
      <c r="D25" s="177"/>
      <c r="E25" s="177"/>
      <c r="F25" s="177" t="s">
        <v>35</v>
      </c>
      <c r="G25" s="177"/>
      <c r="H25" s="178" t="s">
        <v>53</v>
      </c>
      <c r="I25" s="187">
        <v>44691</v>
      </c>
      <c r="J25" s="187">
        <v>44691</v>
      </c>
      <c r="K25" s="688" t="s">
        <v>96</v>
      </c>
      <c r="L25" s="276">
        <v>1</v>
      </c>
      <c r="M25" s="180" t="s">
        <v>1041</v>
      </c>
    </row>
    <row r="26" spans="1:13" s="9" customFormat="1" ht="75" customHeight="1">
      <c r="A26" s="701"/>
      <c r="B26" s="190" t="s">
        <v>356</v>
      </c>
      <c r="C26" s="177"/>
      <c r="D26" s="177"/>
      <c r="E26" s="177"/>
      <c r="F26" s="177" t="s">
        <v>35</v>
      </c>
      <c r="G26" s="177"/>
      <c r="H26" s="178" t="s">
        <v>254</v>
      </c>
      <c r="I26" s="187">
        <v>44691</v>
      </c>
      <c r="J26" s="187">
        <v>44691</v>
      </c>
      <c r="K26" s="688"/>
      <c r="L26" s="276">
        <v>1</v>
      </c>
      <c r="M26" s="179" t="s">
        <v>1042</v>
      </c>
    </row>
    <row r="27" spans="1:13" s="9" customFormat="1" ht="75" customHeight="1" thickBot="1">
      <c r="A27" s="702"/>
      <c r="B27" s="190" t="s">
        <v>357</v>
      </c>
      <c r="C27" s="177"/>
      <c r="D27" s="177"/>
      <c r="E27" s="177"/>
      <c r="F27" s="177" t="s">
        <v>35</v>
      </c>
      <c r="G27" s="177"/>
      <c r="H27" s="178" t="s">
        <v>52</v>
      </c>
      <c r="I27" s="187">
        <v>44691</v>
      </c>
      <c r="J27" s="187">
        <v>44691</v>
      </c>
      <c r="K27" s="688"/>
      <c r="L27" s="276">
        <v>1</v>
      </c>
      <c r="M27" s="180" t="s">
        <v>389</v>
      </c>
    </row>
    <row r="28" spans="1:13" s="9" customFormat="1" ht="45">
      <c r="A28" s="689" t="s">
        <v>63</v>
      </c>
      <c r="B28" s="190" t="s">
        <v>55</v>
      </c>
      <c r="C28" s="177"/>
      <c r="D28" s="177"/>
      <c r="E28" s="177"/>
      <c r="F28" s="177"/>
      <c r="G28" s="177" t="s">
        <v>34</v>
      </c>
      <c r="H28" s="178" t="s">
        <v>54</v>
      </c>
      <c r="I28" s="187">
        <v>44692</v>
      </c>
      <c r="J28" s="187">
        <v>44692</v>
      </c>
      <c r="K28" s="177" t="s">
        <v>358</v>
      </c>
      <c r="L28" s="276">
        <v>1</v>
      </c>
      <c r="M28" s="179" t="s">
        <v>1042</v>
      </c>
    </row>
    <row r="29" spans="1:13" s="9" customFormat="1" ht="30">
      <c r="A29" s="690"/>
      <c r="B29" s="190" t="s">
        <v>359</v>
      </c>
      <c r="C29" s="177"/>
      <c r="D29" s="177"/>
      <c r="E29" s="177"/>
      <c r="F29" s="177"/>
      <c r="G29" s="177" t="s">
        <v>34</v>
      </c>
      <c r="H29" s="178" t="s">
        <v>64</v>
      </c>
      <c r="I29" s="187">
        <v>44693</v>
      </c>
      <c r="J29" s="187">
        <v>44702</v>
      </c>
      <c r="K29" s="178" t="s">
        <v>1043</v>
      </c>
      <c r="L29" s="276">
        <v>1</v>
      </c>
      <c r="M29" s="179" t="s">
        <v>390</v>
      </c>
    </row>
    <row r="30" spans="1:13" s="9" customFormat="1" ht="48.75" customHeight="1">
      <c r="A30" s="690"/>
      <c r="B30" s="186" t="s">
        <v>56</v>
      </c>
      <c r="C30" s="177"/>
      <c r="D30" s="177"/>
      <c r="E30" s="177"/>
      <c r="F30" s="177"/>
      <c r="G30" s="177" t="s">
        <v>34</v>
      </c>
      <c r="H30" s="178" t="s">
        <v>57</v>
      </c>
      <c r="I30" s="187">
        <v>44692</v>
      </c>
      <c r="J30" s="187" t="s">
        <v>295</v>
      </c>
      <c r="K30" s="178" t="s">
        <v>1044</v>
      </c>
      <c r="L30" s="276">
        <v>1</v>
      </c>
      <c r="M30" s="180" t="s">
        <v>391</v>
      </c>
    </row>
    <row r="31" spans="1:13" s="9" customFormat="1" ht="45">
      <c r="A31" s="690"/>
      <c r="B31" s="186" t="s">
        <v>58</v>
      </c>
      <c r="C31" s="177"/>
      <c r="D31" s="177"/>
      <c r="E31" s="177"/>
      <c r="F31" s="177"/>
      <c r="G31" s="177" t="s">
        <v>34</v>
      </c>
      <c r="H31" s="178" t="s">
        <v>97</v>
      </c>
      <c r="I31" s="187">
        <v>44723</v>
      </c>
      <c r="J31" s="187">
        <v>44732</v>
      </c>
      <c r="K31" s="178" t="s">
        <v>1045</v>
      </c>
      <c r="L31" s="276">
        <v>1</v>
      </c>
      <c r="M31" s="179" t="s">
        <v>392</v>
      </c>
    </row>
    <row r="32" spans="1:13" s="9" customFormat="1" ht="123" customHeight="1" thickBot="1">
      <c r="A32" s="691"/>
      <c r="B32" s="186" t="s">
        <v>60</v>
      </c>
      <c r="C32" s="177"/>
      <c r="D32" s="177"/>
      <c r="E32" s="177"/>
      <c r="F32" s="177"/>
      <c r="G32" s="177" t="s">
        <v>34</v>
      </c>
      <c r="H32" s="178" t="s">
        <v>61</v>
      </c>
      <c r="I32" s="187">
        <v>44733</v>
      </c>
      <c r="J32" s="187">
        <v>44742</v>
      </c>
      <c r="K32" s="177" t="s">
        <v>21</v>
      </c>
      <c r="L32" s="276">
        <v>1</v>
      </c>
      <c r="M32" s="180" t="s">
        <v>1038</v>
      </c>
    </row>
    <row r="33" spans="12:13" ht="15.75">
      <c r="L33" s="222">
        <f>+AVERAGE(L10:L32)</f>
        <v>1</v>
      </c>
      <c r="M33" s="37"/>
    </row>
  </sheetData>
  <sheetProtection algorithmName="SHA-512" hashValue="6xfgEpd0Kj5PuAbpJfF9WcmOdqTFWtZVCpwNVBqWpYELZAwZPz944x2+/wYoFiFGRi9MiG8HYq/bgbHKLSfOPg==" saltValue="Q9ZSOU75RXApS9wZiUsqOQ==" spinCount="100000" sheet="1" formatCells="0" formatColumns="0" formatRows="0" insertColumns="0" insertRows="0" insertHyperlinks="0" deleteColumns="0" deleteRows="0" sort="0" autoFilter="0" pivotTables="0"/>
  <mergeCells count="20">
    <mergeCell ref="K25:K27"/>
    <mergeCell ref="L8:L9"/>
    <mergeCell ref="A28:A32"/>
    <mergeCell ref="A8:A9"/>
    <mergeCell ref="B8:B9"/>
    <mergeCell ref="C8:G8"/>
    <mergeCell ref="A10:A24"/>
    <mergeCell ref="A25:A27"/>
    <mergeCell ref="C1:M1"/>
    <mergeCell ref="C2:M2"/>
    <mergeCell ref="C3:M3"/>
    <mergeCell ref="M8:M9"/>
    <mergeCell ref="H8:H9"/>
    <mergeCell ref="I8:J8"/>
    <mergeCell ref="A7:M7"/>
    <mergeCell ref="C4:G4"/>
    <mergeCell ref="H4:I4"/>
    <mergeCell ref="J4:M4"/>
    <mergeCell ref="A5:M5"/>
    <mergeCell ref="K8:K9"/>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28"/>
  <sheetViews>
    <sheetView topLeftCell="C1" zoomScale="120" zoomScaleNormal="120" workbookViewId="0">
      <selection activeCell="C1" sqref="A1:XFD1048576"/>
    </sheetView>
  </sheetViews>
  <sheetFormatPr baseColWidth="10" defaultRowHeight="15"/>
  <cols>
    <col min="1" max="1" width="25.28515625" customWidth="1"/>
    <col min="2" max="2" width="35.42578125" customWidth="1"/>
    <col min="3" max="3" width="20.28515625" customWidth="1"/>
    <col min="4" max="4" width="19.42578125" customWidth="1"/>
    <col min="5" max="6" width="17.42578125" customWidth="1"/>
    <col min="7" max="7" width="9" customWidth="1"/>
    <col min="8" max="8" width="45.85546875" customWidth="1"/>
  </cols>
  <sheetData>
    <row r="1" spans="1:11" ht="18.75">
      <c r="C1" s="709" t="s">
        <v>18</v>
      </c>
      <c r="D1" s="672"/>
      <c r="E1" s="672"/>
      <c r="F1" s="672"/>
      <c r="G1" s="672"/>
      <c r="H1" s="673"/>
    </row>
    <row r="2" spans="1:11">
      <c r="C2" s="424" t="s">
        <v>16</v>
      </c>
      <c r="D2" s="425"/>
      <c r="E2" s="425"/>
      <c r="F2" s="425"/>
      <c r="G2" s="425"/>
      <c r="H2" s="426"/>
    </row>
    <row r="3" spans="1:11">
      <c r="C3" s="665" t="s">
        <v>279</v>
      </c>
      <c r="D3" s="666"/>
      <c r="E3" s="666"/>
      <c r="F3" s="666"/>
      <c r="G3" s="666"/>
      <c r="H3" s="667"/>
    </row>
    <row r="4" spans="1:11">
      <c r="C4" s="6" t="s">
        <v>19</v>
      </c>
      <c r="D4" s="6" t="s">
        <v>276</v>
      </c>
      <c r="E4" s="710" t="s">
        <v>281</v>
      </c>
      <c r="F4" s="711"/>
      <c r="G4" s="711"/>
      <c r="H4" s="712"/>
    </row>
    <row r="5" spans="1:11" ht="24.75" customHeight="1" thickBot="1">
      <c r="A5" s="705" t="s">
        <v>3</v>
      </c>
      <c r="B5" s="706"/>
      <c r="C5" s="706"/>
      <c r="D5" s="706"/>
      <c r="E5" s="706"/>
      <c r="F5" s="706"/>
      <c r="G5" s="706"/>
      <c r="H5" s="706"/>
    </row>
    <row r="6" spans="1:11" ht="26.25" customHeight="1" thickBot="1">
      <c r="A6" s="707" t="s">
        <v>4</v>
      </c>
      <c r="B6" s="708"/>
      <c r="C6" s="708"/>
      <c r="D6" s="708"/>
      <c r="E6" s="708"/>
      <c r="F6" s="708"/>
      <c r="G6" s="708"/>
      <c r="H6" s="708"/>
      <c r="I6" s="35"/>
      <c r="J6" s="35"/>
      <c r="K6" s="36"/>
    </row>
    <row r="7" spans="1:11" ht="85.5" customHeight="1" thickBot="1">
      <c r="A7" s="2" t="s">
        <v>5</v>
      </c>
      <c r="B7" s="1" t="s">
        <v>6</v>
      </c>
      <c r="C7" s="1" t="s">
        <v>7</v>
      </c>
      <c r="D7" s="24" t="s">
        <v>8</v>
      </c>
      <c r="E7" s="23" t="s">
        <v>82</v>
      </c>
      <c r="F7" s="23" t="s">
        <v>83</v>
      </c>
      <c r="G7" s="202" t="s">
        <v>360</v>
      </c>
      <c r="H7" s="23" t="s">
        <v>326</v>
      </c>
    </row>
    <row r="8" spans="1:11" ht="142.5" customHeight="1" thickBot="1">
      <c r="A8" s="157" t="s">
        <v>289</v>
      </c>
      <c r="B8" s="154" t="s">
        <v>1012</v>
      </c>
      <c r="C8" s="153" t="s">
        <v>1013</v>
      </c>
      <c r="D8" s="154" t="s">
        <v>288</v>
      </c>
      <c r="E8" s="155">
        <v>44621</v>
      </c>
      <c r="F8" s="156">
        <v>44926</v>
      </c>
      <c r="G8" s="203">
        <v>0.5</v>
      </c>
      <c r="H8" s="204" t="s">
        <v>361</v>
      </c>
    </row>
    <row r="9" spans="1:11" ht="128.25" customHeight="1" thickBot="1">
      <c r="A9" s="703" t="s">
        <v>98</v>
      </c>
      <c r="B9" s="12" t="s">
        <v>242</v>
      </c>
      <c r="C9" s="13" t="s">
        <v>243</v>
      </c>
      <c r="D9" s="154" t="s">
        <v>241</v>
      </c>
      <c r="E9" s="18">
        <v>44591</v>
      </c>
      <c r="F9" s="40">
        <v>44926</v>
      </c>
      <c r="G9" s="203">
        <v>1</v>
      </c>
      <c r="H9" s="204" t="s">
        <v>1017</v>
      </c>
    </row>
    <row r="10" spans="1:11" ht="116.25" customHeight="1" thickBot="1">
      <c r="A10" s="704"/>
      <c r="B10" s="10" t="s">
        <v>244</v>
      </c>
      <c r="C10" s="11" t="s">
        <v>245</v>
      </c>
      <c r="D10" s="154" t="s">
        <v>241</v>
      </c>
      <c r="E10" s="18">
        <v>44591</v>
      </c>
      <c r="F10" s="40">
        <v>44895</v>
      </c>
      <c r="G10" s="203">
        <v>0.66</v>
      </c>
      <c r="H10" s="204" t="s">
        <v>301</v>
      </c>
    </row>
    <row r="11" spans="1:11" ht="18.75">
      <c r="B11" s="19"/>
      <c r="C11" s="20"/>
      <c r="D11" s="20"/>
      <c r="E11" s="25"/>
      <c r="F11" s="162"/>
      <c r="G11" s="205">
        <f>+AVERAGE(G8:G9)</f>
        <v>0.75</v>
      </c>
    </row>
    <row r="12" spans="1:11" ht="16.5">
      <c r="B12" s="21"/>
      <c r="C12" s="20"/>
      <c r="D12" s="20"/>
      <c r="E12" s="25"/>
      <c r="F12" s="162"/>
      <c r="G12" s="162"/>
    </row>
    <row r="13" spans="1:11">
      <c r="B13" s="19"/>
      <c r="C13" s="20"/>
      <c r="D13" s="20"/>
      <c r="E13" s="25"/>
      <c r="F13" s="162"/>
      <c r="G13" s="162"/>
    </row>
    <row r="14" spans="1:11">
      <c r="B14" s="19"/>
      <c r="C14" s="20"/>
      <c r="D14" s="20"/>
      <c r="E14" s="25"/>
      <c r="F14" s="162"/>
      <c r="G14" s="162"/>
    </row>
    <row r="15" spans="1:11">
      <c r="B15" s="19"/>
      <c r="C15" s="20"/>
      <c r="D15" s="20"/>
      <c r="E15" s="25"/>
      <c r="F15" s="162"/>
      <c r="G15" s="162"/>
    </row>
    <row r="16" spans="1:11">
      <c r="B16" s="19"/>
      <c r="C16" s="20"/>
      <c r="D16" s="20"/>
      <c r="E16" s="25"/>
      <c r="F16" s="162"/>
      <c r="G16" s="162"/>
    </row>
    <row r="17" spans="2:7">
      <c r="B17" s="19"/>
      <c r="C17" s="20"/>
      <c r="D17" s="20"/>
      <c r="E17" s="25"/>
      <c r="F17" s="162"/>
      <c r="G17" s="162"/>
    </row>
    <row r="18" spans="2:7">
      <c r="B18" s="19"/>
      <c r="C18" s="20"/>
      <c r="D18" s="20"/>
      <c r="E18" s="25"/>
      <c r="F18" s="162"/>
      <c r="G18" s="162"/>
    </row>
    <row r="19" spans="2:7">
      <c r="B19" s="19"/>
      <c r="C19" s="20"/>
      <c r="D19" s="20"/>
      <c r="E19" s="25"/>
      <c r="F19" s="162"/>
      <c r="G19" s="162"/>
    </row>
    <row r="20" spans="2:7">
      <c r="B20" s="19"/>
      <c r="C20" s="20"/>
      <c r="D20" s="20"/>
      <c r="E20" s="25"/>
      <c r="F20" s="162"/>
      <c r="G20" s="162"/>
    </row>
    <row r="21" spans="2:7">
      <c r="B21" s="19"/>
      <c r="C21" s="20"/>
      <c r="D21" s="20"/>
      <c r="E21" s="25"/>
      <c r="F21" s="162"/>
      <c r="G21" s="162"/>
    </row>
    <row r="22" spans="2:7">
      <c r="B22" s="19"/>
      <c r="C22" s="20"/>
      <c r="D22" s="20"/>
      <c r="E22" s="25"/>
      <c r="F22" s="162"/>
      <c r="G22" s="162"/>
    </row>
    <row r="23" spans="2:7">
      <c r="B23" s="19"/>
      <c r="C23" s="20"/>
      <c r="D23" s="20"/>
      <c r="E23" s="25"/>
      <c r="F23" s="162"/>
      <c r="G23" s="162"/>
    </row>
    <row r="24" spans="2:7">
      <c r="B24" s="19"/>
      <c r="C24" s="20"/>
      <c r="D24" s="20"/>
      <c r="E24" s="25"/>
      <c r="F24" s="162"/>
      <c r="G24" s="162"/>
    </row>
    <row r="25" spans="2:7" ht="15.75" thickBot="1">
      <c r="B25" s="22"/>
      <c r="C25" s="17"/>
      <c r="D25" s="17"/>
      <c r="E25" s="26"/>
      <c r="F25" s="162"/>
      <c r="G25" s="162"/>
    </row>
    <row r="26" spans="2:7">
      <c r="E26" s="19"/>
      <c r="F26" s="162"/>
      <c r="G26" s="162"/>
    </row>
    <row r="27" spans="2:7">
      <c r="E27" s="19"/>
      <c r="F27" s="162"/>
      <c r="G27" s="162"/>
    </row>
    <row r="28" spans="2:7" ht="15.75" thickBot="1">
      <c r="E28" s="22"/>
      <c r="F28" s="162"/>
      <c r="G28" s="162"/>
    </row>
  </sheetData>
  <sheetProtection algorithmName="SHA-512" hashValue="GHjy+Dj3FpzTcTnYPRlv2eBPQpbqt5Bmq1POhZTldocASNv1Bgy7n2NGeAIwJt+4ceV9McZc4PqHiwyk172mLQ==" saltValue="fmHgb9SgBzpncTqGkoF1mQ==" spinCount="100000" sheet="1" formatCells="0" formatColumns="0" formatRows="0" insertColumns="0" insertRows="0" insertHyperlinks="0" deleteColumns="0" deleteRows="0" sort="0" autoFilter="0" pivotTables="0"/>
  <mergeCells count="7">
    <mergeCell ref="A9:A10"/>
    <mergeCell ref="A5:H5"/>
    <mergeCell ref="A6:H6"/>
    <mergeCell ref="C1:H1"/>
    <mergeCell ref="C2:H2"/>
    <mergeCell ref="C3:H3"/>
    <mergeCell ref="E4:H4"/>
  </mergeCells>
  <pageMargins left="0.7" right="0.7" top="0.75" bottom="0.75" header="0.3" footer="0.3"/>
  <pageSetup orientation="portrait" r:id="rId1"/>
  <ignoredErrors>
    <ignoredError sqref="G11"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4"/>
  <sheetViews>
    <sheetView zoomScaleNormal="100" workbookViewId="0">
      <selection sqref="A1:XFD1048576"/>
    </sheetView>
  </sheetViews>
  <sheetFormatPr baseColWidth="10" defaultRowHeight="15"/>
  <cols>
    <col min="1" max="1" width="31.42578125" customWidth="1"/>
    <col min="2" max="2" width="49.7109375" customWidth="1"/>
    <col min="3" max="3" width="29.140625" customWidth="1"/>
    <col min="4" max="4" width="26.85546875" customWidth="1"/>
    <col min="5" max="5" width="27.140625" customWidth="1"/>
    <col min="6" max="7" width="17.140625" customWidth="1"/>
    <col min="8" max="8" width="10" customWidth="1"/>
    <col min="9" max="9" width="78.42578125" customWidth="1"/>
  </cols>
  <sheetData>
    <row r="1" spans="1:18" ht="15.75" thickBot="1">
      <c r="B1" s="4"/>
      <c r="C1" s="725" t="s">
        <v>18</v>
      </c>
      <c r="D1" s="726"/>
      <c r="E1" s="726"/>
      <c r="F1" s="726"/>
      <c r="G1" s="727"/>
      <c r="H1" s="727"/>
      <c r="I1" s="728"/>
    </row>
    <row r="2" spans="1:18" ht="18.75" customHeight="1">
      <c r="C2" s="729"/>
      <c r="D2" s="730"/>
      <c r="E2" s="730"/>
      <c r="F2" s="730"/>
      <c r="G2" s="731"/>
      <c r="H2" s="731"/>
      <c r="I2" s="732"/>
    </row>
    <row r="3" spans="1:18">
      <c r="B3" s="4"/>
      <c r="C3" s="721" t="s">
        <v>1052</v>
      </c>
      <c r="D3" s="722"/>
      <c r="E3" s="722"/>
      <c r="F3" s="722"/>
      <c r="G3" s="723"/>
      <c r="H3" s="723"/>
      <c r="I3" s="724"/>
    </row>
    <row r="4" spans="1:18">
      <c r="B4" s="4"/>
      <c r="C4" s="718" t="s">
        <v>279</v>
      </c>
      <c r="D4" s="718"/>
      <c r="E4" s="718"/>
      <c r="F4" s="718"/>
      <c r="G4" s="719"/>
      <c r="H4" s="719"/>
      <c r="I4" s="720"/>
    </row>
    <row r="5" spans="1:18">
      <c r="B5" s="5" t="s">
        <v>17</v>
      </c>
      <c r="C5" s="739" t="s">
        <v>19</v>
      </c>
      <c r="D5" s="740"/>
      <c r="E5" s="6" t="s">
        <v>276</v>
      </c>
      <c r="F5" s="715" t="s">
        <v>1053</v>
      </c>
      <c r="G5" s="716"/>
      <c r="H5" s="716"/>
      <c r="I5" s="717"/>
    </row>
    <row r="6" spans="1:18" ht="20.25" customHeight="1" thickBot="1">
      <c r="A6" s="733" t="s">
        <v>1036</v>
      </c>
      <c r="B6" s="734"/>
      <c r="C6" s="734"/>
      <c r="D6" s="734"/>
      <c r="E6" s="734"/>
      <c r="F6" s="734"/>
      <c r="G6" s="734"/>
      <c r="H6" s="734"/>
      <c r="I6" s="734"/>
      <c r="J6" s="7"/>
      <c r="K6" s="7"/>
      <c r="L6" s="7"/>
      <c r="M6" s="7"/>
      <c r="N6" s="7"/>
      <c r="O6" s="7"/>
      <c r="P6" s="7"/>
      <c r="Q6" s="7"/>
      <c r="R6" s="14"/>
    </row>
    <row r="7" spans="1:18" ht="25.5" customHeight="1" thickBot="1">
      <c r="A7" s="735" t="s">
        <v>9</v>
      </c>
      <c r="B7" s="736"/>
      <c r="C7" s="736"/>
      <c r="D7" s="736"/>
      <c r="E7" s="736"/>
      <c r="F7" s="736"/>
      <c r="G7" s="736"/>
      <c r="H7" s="736"/>
      <c r="I7" s="737"/>
      <c r="J7" s="15"/>
      <c r="K7" s="15"/>
      <c r="L7" s="15"/>
      <c r="M7" s="15"/>
      <c r="N7" s="15"/>
      <c r="O7" s="15"/>
      <c r="P7" s="15"/>
      <c r="Q7" s="15"/>
      <c r="R7" s="16"/>
    </row>
    <row r="8" spans="1:18" ht="75.75" customHeight="1" thickBot="1">
      <c r="A8" s="80" t="s">
        <v>0</v>
      </c>
      <c r="B8" s="42" t="s">
        <v>1</v>
      </c>
      <c r="C8" s="42" t="s">
        <v>10</v>
      </c>
      <c r="D8" s="43" t="s">
        <v>109</v>
      </c>
      <c r="E8" s="44" t="s">
        <v>2</v>
      </c>
      <c r="F8" s="45" t="s">
        <v>80</v>
      </c>
      <c r="G8" s="46" t="s">
        <v>83</v>
      </c>
      <c r="H8" s="46" t="s">
        <v>360</v>
      </c>
      <c r="I8" s="46" t="s">
        <v>326</v>
      </c>
    </row>
    <row r="9" spans="1:18" ht="75.75" thickBot="1">
      <c r="A9" s="738" t="s">
        <v>46</v>
      </c>
      <c r="B9" s="77" t="s">
        <v>42</v>
      </c>
      <c r="C9" s="77" t="s">
        <v>111</v>
      </c>
      <c r="D9" s="78" t="s">
        <v>110</v>
      </c>
      <c r="E9" s="78" t="s">
        <v>19</v>
      </c>
      <c r="F9" s="69">
        <v>44652</v>
      </c>
      <c r="G9" s="79">
        <v>44925</v>
      </c>
      <c r="H9" s="221">
        <v>1</v>
      </c>
      <c r="I9" s="79" t="s">
        <v>300</v>
      </c>
    </row>
    <row r="10" spans="1:18" ht="384" customHeight="1" thickBot="1">
      <c r="A10" s="738"/>
      <c r="B10" s="41" t="s">
        <v>1054</v>
      </c>
      <c r="C10" s="47" t="s">
        <v>112</v>
      </c>
      <c r="D10" s="48" t="s">
        <v>113</v>
      </c>
      <c r="E10" s="48" t="s">
        <v>1055</v>
      </c>
      <c r="F10" s="49">
        <v>44593</v>
      </c>
      <c r="G10" s="49">
        <v>44926</v>
      </c>
      <c r="H10" s="212">
        <v>0.7</v>
      </c>
      <c r="I10" s="213" t="s">
        <v>1056</v>
      </c>
    </row>
    <row r="11" spans="1:18" ht="158.25" customHeight="1" thickBot="1">
      <c r="A11" s="738"/>
      <c r="B11" s="50" t="s">
        <v>99</v>
      </c>
      <c r="C11" s="51" t="s">
        <v>49</v>
      </c>
      <c r="D11" s="52" t="s">
        <v>114</v>
      </c>
      <c r="E11" s="52" t="s">
        <v>108</v>
      </c>
      <c r="F11" s="138">
        <v>44593</v>
      </c>
      <c r="G11" s="139">
        <v>44742</v>
      </c>
      <c r="H11" s="211">
        <v>0.8</v>
      </c>
      <c r="I11" s="214" t="s">
        <v>1028</v>
      </c>
    </row>
    <row r="12" spans="1:18" ht="59.25" customHeight="1" thickBot="1">
      <c r="A12" s="738"/>
      <c r="B12" s="83" t="s">
        <v>115</v>
      </c>
      <c r="C12" s="64" t="s">
        <v>116</v>
      </c>
      <c r="D12" s="65" t="s">
        <v>117</v>
      </c>
      <c r="E12" s="65" t="s">
        <v>1018</v>
      </c>
      <c r="F12" s="134">
        <v>44652</v>
      </c>
      <c r="G12" s="135">
        <v>44895</v>
      </c>
      <c r="H12" s="285">
        <v>1</v>
      </c>
      <c r="I12" s="286" t="s">
        <v>1026</v>
      </c>
    </row>
    <row r="13" spans="1:18" ht="62.25" customHeight="1" thickBot="1">
      <c r="A13" s="738"/>
      <c r="B13" s="84" t="s">
        <v>118</v>
      </c>
      <c r="C13" s="66" t="s">
        <v>119</v>
      </c>
      <c r="D13" s="67" t="s">
        <v>120</v>
      </c>
      <c r="E13" s="67" t="s">
        <v>1018</v>
      </c>
      <c r="F13" s="136">
        <v>44621</v>
      </c>
      <c r="G13" s="137">
        <v>44925</v>
      </c>
      <c r="H13" s="285">
        <v>0.15</v>
      </c>
      <c r="I13" s="286" t="s">
        <v>1025</v>
      </c>
    </row>
    <row r="14" spans="1:18" ht="287.25" customHeight="1" thickBot="1">
      <c r="A14" s="738"/>
      <c r="B14" s="85" t="s">
        <v>121</v>
      </c>
      <c r="C14" s="68" t="s">
        <v>122</v>
      </c>
      <c r="D14" s="68" t="s">
        <v>123</v>
      </c>
      <c r="E14" s="68" t="s">
        <v>1018</v>
      </c>
      <c r="F14" s="137">
        <v>44621</v>
      </c>
      <c r="G14" s="137">
        <v>44925</v>
      </c>
      <c r="H14" s="285">
        <v>0.5</v>
      </c>
      <c r="I14" s="286" t="s">
        <v>1027</v>
      </c>
    </row>
    <row r="15" spans="1:18" ht="84" customHeight="1" thickBot="1">
      <c r="A15" s="738"/>
      <c r="B15" s="53" t="s">
        <v>44</v>
      </c>
      <c r="C15" s="54" t="s">
        <v>45</v>
      </c>
      <c r="D15" s="55" t="s">
        <v>256</v>
      </c>
      <c r="E15" s="55" t="s">
        <v>43</v>
      </c>
      <c r="F15" s="56">
        <v>44563</v>
      </c>
      <c r="G15" s="57" t="s">
        <v>257</v>
      </c>
      <c r="H15" s="210">
        <v>0.66</v>
      </c>
      <c r="I15" s="216" t="s">
        <v>363</v>
      </c>
    </row>
    <row r="16" spans="1:18" ht="84.75" customHeight="1" thickBot="1">
      <c r="A16" s="81" t="s">
        <v>12</v>
      </c>
      <c r="B16" s="70" t="s">
        <v>38</v>
      </c>
      <c r="C16" s="71" t="s">
        <v>47</v>
      </c>
      <c r="D16" s="71" t="s">
        <v>124</v>
      </c>
      <c r="E16" s="71" t="s">
        <v>84</v>
      </c>
      <c r="F16" s="72">
        <v>44565</v>
      </c>
      <c r="G16" s="73">
        <v>44926</v>
      </c>
      <c r="H16" s="209">
        <v>0.5</v>
      </c>
      <c r="I16" s="217" t="s">
        <v>302</v>
      </c>
    </row>
    <row r="17" spans="1:9" ht="51" customHeight="1" thickBot="1">
      <c r="A17" s="713" t="s">
        <v>50</v>
      </c>
      <c r="B17" s="58" t="s">
        <v>125</v>
      </c>
      <c r="C17" s="58" t="s">
        <v>127</v>
      </c>
      <c r="D17" s="59" t="s">
        <v>128</v>
      </c>
      <c r="E17" s="59" t="s">
        <v>126</v>
      </c>
      <c r="F17" s="215">
        <v>44572</v>
      </c>
      <c r="G17" s="140">
        <v>44910</v>
      </c>
      <c r="H17" s="208">
        <v>1</v>
      </c>
      <c r="I17" s="218" t="s">
        <v>362</v>
      </c>
    </row>
    <row r="18" spans="1:9" ht="51" customHeight="1" thickBot="1">
      <c r="A18" s="714"/>
      <c r="B18" s="60" t="s">
        <v>129</v>
      </c>
      <c r="C18" s="58" t="s">
        <v>130</v>
      </c>
      <c r="D18" s="59" t="s">
        <v>130</v>
      </c>
      <c r="E18" s="59" t="s">
        <v>85</v>
      </c>
      <c r="F18" s="215">
        <v>44572</v>
      </c>
      <c r="G18" s="141">
        <v>44910</v>
      </c>
      <c r="H18" s="207">
        <v>1</v>
      </c>
      <c r="I18" s="219" t="s">
        <v>1046</v>
      </c>
    </row>
    <row r="19" spans="1:9" ht="59.25" customHeight="1" thickBot="1">
      <c r="A19" s="81" t="s">
        <v>1047</v>
      </c>
      <c r="B19" s="74" t="s">
        <v>39</v>
      </c>
      <c r="C19" s="71" t="s">
        <v>1048</v>
      </c>
      <c r="D19" s="75" t="s">
        <v>1049</v>
      </c>
      <c r="E19" s="75" t="s">
        <v>40</v>
      </c>
      <c r="F19" s="76">
        <v>44565</v>
      </c>
      <c r="G19" s="76">
        <v>44926</v>
      </c>
      <c r="H19" s="206">
        <v>1</v>
      </c>
      <c r="I19" s="220" t="s">
        <v>1050</v>
      </c>
    </row>
    <row r="20" spans="1:9" ht="96" customHeight="1">
      <c r="A20" s="82" t="s">
        <v>13</v>
      </c>
      <c r="B20" s="61" t="s">
        <v>41</v>
      </c>
      <c r="C20" s="62" t="s">
        <v>48</v>
      </c>
      <c r="D20" s="62" t="s">
        <v>124</v>
      </c>
      <c r="E20" s="62" t="s">
        <v>40</v>
      </c>
      <c r="F20" s="63">
        <v>44565</v>
      </c>
      <c r="G20" s="141">
        <v>44926</v>
      </c>
      <c r="H20" s="207">
        <v>0.5</v>
      </c>
      <c r="I20" s="62" t="s">
        <v>1051</v>
      </c>
    </row>
    <row r="21" spans="1:9" ht="15.75">
      <c r="B21" s="38"/>
      <c r="D21" s="158"/>
      <c r="F21" s="152"/>
      <c r="G21" s="152"/>
      <c r="H21" s="222">
        <f>+AVERAGE(H9:H20)</f>
        <v>0.73416666666666675</v>
      </c>
      <c r="I21" s="152"/>
    </row>
    <row r="24" spans="1:9">
      <c r="A24" s="7"/>
    </row>
  </sheetData>
  <sheetProtection algorithmName="SHA-512" hashValue="RTdddJPtRT2nZc9YH9FTQpgzcDSYcnS5lnRgCyIRAP24o8mt22SWi3npU8cJ+VOy2Bj6VjWXEo6r/pLmB1VkDw==" saltValue="T84+LFSiA2UZnyQXSXJGqA==" spinCount="100000" sheet="1" formatCells="0" formatColumns="0" formatRows="0" insertColumns="0" insertRows="0" insertHyperlinks="0" deleteColumns="0" sort="0" autoFilter="0" pivotTables="0"/>
  <mergeCells count="9">
    <mergeCell ref="A17:A18"/>
    <mergeCell ref="F5:I5"/>
    <mergeCell ref="C4:I4"/>
    <mergeCell ref="C3:I3"/>
    <mergeCell ref="C1:I2"/>
    <mergeCell ref="A6:I6"/>
    <mergeCell ref="A7:I7"/>
    <mergeCell ref="A9:A15"/>
    <mergeCell ref="C5:D5"/>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18"/>
  <sheetViews>
    <sheetView zoomScaleNormal="100" workbookViewId="0">
      <selection activeCell="D10" sqref="D10"/>
    </sheetView>
  </sheetViews>
  <sheetFormatPr baseColWidth="10" defaultRowHeight="15"/>
  <cols>
    <col min="1" max="1" width="19" customWidth="1"/>
    <col min="2" max="2" width="37" customWidth="1"/>
    <col min="3" max="3" width="49" customWidth="1"/>
    <col min="4" max="4" width="20.7109375" customWidth="1"/>
    <col min="5" max="5" width="22.85546875" customWidth="1"/>
    <col min="6" max="6" width="19.140625" customWidth="1"/>
    <col min="7" max="7" width="21.7109375" customWidth="1"/>
    <col min="8" max="8" width="13.42578125" customWidth="1"/>
    <col min="9" max="9" width="46.28515625" customWidth="1"/>
    <col min="10" max="10" width="20.7109375" customWidth="1"/>
  </cols>
  <sheetData>
    <row r="1" spans="1:14" ht="21">
      <c r="B1" s="671" t="s">
        <v>18</v>
      </c>
      <c r="C1" s="741"/>
      <c r="D1" s="741"/>
      <c r="E1" s="741"/>
      <c r="F1" s="741"/>
      <c r="G1" s="741"/>
      <c r="H1" s="741"/>
      <c r="I1" s="742"/>
      <c r="J1" s="120"/>
    </row>
    <row r="2" spans="1:14" ht="15.75">
      <c r="B2" s="674" t="s">
        <v>36</v>
      </c>
      <c r="C2" s="675"/>
      <c r="D2" s="675"/>
      <c r="E2" s="675"/>
      <c r="F2" s="675"/>
      <c r="G2" s="675"/>
      <c r="H2" s="675"/>
      <c r="I2" s="676"/>
      <c r="J2" s="121"/>
    </row>
    <row r="3" spans="1:14">
      <c r="B3" s="665" t="s">
        <v>279</v>
      </c>
      <c r="C3" s="666"/>
      <c r="D3" s="666"/>
      <c r="E3" s="666"/>
      <c r="F3" s="666"/>
      <c r="G3" s="666"/>
      <c r="H3" s="666"/>
      <c r="I3" s="667"/>
      <c r="J3" s="122"/>
    </row>
    <row r="4" spans="1:14">
      <c r="B4" s="427" t="s">
        <v>258</v>
      </c>
      <c r="C4" s="429"/>
      <c r="D4" s="758" t="s">
        <v>276</v>
      </c>
      <c r="E4" s="759"/>
      <c r="F4" s="424" t="s">
        <v>259</v>
      </c>
      <c r="G4" s="425"/>
      <c r="H4" s="425"/>
      <c r="I4" s="426"/>
      <c r="J4" s="122"/>
    </row>
    <row r="5" spans="1:14" s="39" customFormat="1" ht="15" customHeight="1">
      <c r="A5" s="756" t="s">
        <v>37</v>
      </c>
      <c r="B5" s="757"/>
      <c r="C5" s="757"/>
      <c r="D5" s="757"/>
      <c r="E5" s="757"/>
      <c r="F5" s="757"/>
      <c r="G5" s="757"/>
      <c r="H5" s="757"/>
      <c r="I5" s="757"/>
      <c r="J5" s="117"/>
    </row>
    <row r="6" spans="1:14" ht="15" customHeight="1">
      <c r="A6" s="115"/>
      <c r="B6" s="116"/>
      <c r="C6" s="116"/>
      <c r="D6" s="116"/>
      <c r="E6" s="116"/>
      <c r="F6" s="116"/>
      <c r="G6" s="116"/>
      <c r="H6" s="116"/>
      <c r="I6" s="116"/>
      <c r="J6" s="118"/>
    </row>
    <row r="7" spans="1:14" ht="20.25">
      <c r="A7" s="747" t="s">
        <v>199</v>
      </c>
      <c r="B7" s="748"/>
      <c r="C7" s="748"/>
      <c r="D7" s="748"/>
      <c r="E7" s="748"/>
      <c r="F7" s="748"/>
      <c r="G7" s="748"/>
      <c r="H7" s="748"/>
      <c r="I7" s="748"/>
      <c r="J7" s="119"/>
    </row>
    <row r="8" spans="1:14" ht="16.5" thickBot="1">
      <c r="A8" s="100" t="s">
        <v>175</v>
      </c>
      <c r="B8" s="100" t="s">
        <v>176</v>
      </c>
      <c r="C8" s="100" t="s">
        <v>177</v>
      </c>
      <c r="D8" s="100" t="s">
        <v>198</v>
      </c>
      <c r="E8" s="100" t="s">
        <v>178</v>
      </c>
      <c r="F8" s="100" t="s">
        <v>219</v>
      </c>
      <c r="G8" s="100" t="s">
        <v>197</v>
      </c>
      <c r="H8" s="100" t="s">
        <v>360</v>
      </c>
      <c r="I8" s="100" t="s">
        <v>326</v>
      </c>
    </row>
    <row r="9" spans="1:14" ht="134.25" customHeight="1" thickBot="1">
      <c r="A9" s="109" t="s">
        <v>179</v>
      </c>
      <c r="B9" s="110" t="s">
        <v>196</v>
      </c>
      <c r="C9" s="224" t="s">
        <v>180</v>
      </c>
      <c r="D9" s="225" t="s">
        <v>221</v>
      </c>
      <c r="E9" s="225" t="s">
        <v>181</v>
      </c>
      <c r="F9" s="225" t="s">
        <v>220</v>
      </c>
      <c r="G9" s="226" t="s">
        <v>182</v>
      </c>
      <c r="H9" s="238">
        <v>1</v>
      </c>
      <c r="I9" s="223" t="s">
        <v>1057</v>
      </c>
    </row>
    <row r="10" spans="1:14" ht="111" thickBot="1">
      <c r="A10" s="749" t="s">
        <v>183</v>
      </c>
      <c r="B10" s="104" t="s">
        <v>184</v>
      </c>
      <c r="C10" s="227" t="s">
        <v>1058</v>
      </c>
      <c r="D10" s="228" t="s">
        <v>223</v>
      </c>
      <c r="E10" s="228" t="s">
        <v>181</v>
      </c>
      <c r="F10" s="228" t="s">
        <v>222</v>
      </c>
      <c r="G10" s="229" t="s">
        <v>185</v>
      </c>
      <c r="H10" s="282">
        <v>1</v>
      </c>
      <c r="I10" s="229" t="s">
        <v>992</v>
      </c>
      <c r="J10" s="35"/>
      <c r="K10" s="35"/>
      <c r="L10" s="35"/>
      <c r="M10" s="35"/>
      <c r="N10" s="36"/>
    </row>
    <row r="11" spans="1:14" ht="126.75" customHeight="1" thickBot="1">
      <c r="A11" s="750"/>
      <c r="B11" s="103" t="s">
        <v>186</v>
      </c>
      <c r="C11" s="230" t="s">
        <v>187</v>
      </c>
      <c r="D11" s="231" t="s">
        <v>224</v>
      </c>
      <c r="E11" s="231" t="s">
        <v>181</v>
      </c>
      <c r="F11" s="231" t="s">
        <v>220</v>
      </c>
      <c r="G11" s="232" t="s">
        <v>185</v>
      </c>
      <c r="H11" s="239">
        <v>1</v>
      </c>
      <c r="I11" s="232" t="s">
        <v>304</v>
      </c>
    </row>
    <row r="12" spans="1:14" ht="114.75" customHeight="1" thickBot="1">
      <c r="A12" s="750"/>
      <c r="B12" s="104" t="s">
        <v>364</v>
      </c>
      <c r="C12" s="227" t="s">
        <v>188</v>
      </c>
      <c r="D12" s="228"/>
      <c r="E12" s="228" t="s">
        <v>181</v>
      </c>
      <c r="F12" s="228"/>
      <c r="G12" s="229" t="s">
        <v>185</v>
      </c>
      <c r="H12" s="282">
        <v>0.5</v>
      </c>
      <c r="I12" s="229" t="s">
        <v>1059</v>
      </c>
    </row>
    <row r="13" spans="1:14" ht="120.75" customHeight="1" thickBot="1">
      <c r="A13" s="751"/>
      <c r="B13" s="106" t="s">
        <v>225</v>
      </c>
      <c r="C13" s="230" t="s">
        <v>189</v>
      </c>
      <c r="D13" s="231" t="s">
        <v>227</v>
      </c>
      <c r="E13" s="231" t="s">
        <v>181</v>
      </c>
      <c r="F13" s="231" t="s">
        <v>226</v>
      </c>
      <c r="G13" s="232" t="s">
        <v>185</v>
      </c>
      <c r="H13" s="239">
        <v>1</v>
      </c>
      <c r="I13" s="232" t="s">
        <v>993</v>
      </c>
    </row>
    <row r="14" spans="1:14" ht="95.25" thickBot="1">
      <c r="A14" s="752" t="s">
        <v>190</v>
      </c>
      <c r="B14" s="754" t="s">
        <v>191</v>
      </c>
      <c r="C14" s="233" t="s">
        <v>192</v>
      </c>
      <c r="D14" s="233" t="s">
        <v>229</v>
      </c>
      <c r="E14" s="233" t="s">
        <v>181</v>
      </c>
      <c r="F14" s="233" t="s">
        <v>228</v>
      </c>
      <c r="G14" s="234" t="s">
        <v>185</v>
      </c>
      <c r="H14" s="240">
        <v>1</v>
      </c>
      <c r="I14" s="113" t="s">
        <v>994</v>
      </c>
    </row>
    <row r="15" spans="1:14" ht="79.5" thickBot="1">
      <c r="A15" s="753"/>
      <c r="B15" s="755"/>
      <c r="C15" s="114" t="s">
        <v>193</v>
      </c>
      <c r="D15" s="114" t="s">
        <v>365</v>
      </c>
      <c r="E15" s="114" t="s">
        <v>181</v>
      </c>
      <c r="F15" s="114" t="s">
        <v>228</v>
      </c>
      <c r="G15" s="235" t="s">
        <v>185</v>
      </c>
      <c r="H15" s="283">
        <v>1</v>
      </c>
      <c r="I15" s="235" t="s">
        <v>995</v>
      </c>
    </row>
    <row r="16" spans="1:14" ht="79.5" thickBot="1">
      <c r="A16" s="743" t="s">
        <v>194</v>
      </c>
      <c r="B16" s="745" t="s">
        <v>194</v>
      </c>
      <c r="C16" s="106" t="s">
        <v>230</v>
      </c>
      <c r="D16" s="106" t="s">
        <v>231</v>
      </c>
      <c r="E16" s="106" t="s">
        <v>233</v>
      </c>
      <c r="F16" s="236" t="s">
        <v>232</v>
      </c>
      <c r="G16" s="237" t="s">
        <v>185</v>
      </c>
      <c r="H16" s="241">
        <v>1</v>
      </c>
      <c r="I16" s="108" t="s">
        <v>996</v>
      </c>
    </row>
    <row r="17" spans="1:9" ht="79.5" thickBot="1">
      <c r="A17" s="744"/>
      <c r="B17" s="746"/>
      <c r="C17" s="104" t="s">
        <v>195</v>
      </c>
      <c r="D17" s="104" t="s">
        <v>365</v>
      </c>
      <c r="E17" s="228" t="s">
        <v>181</v>
      </c>
      <c r="F17" s="228" t="s">
        <v>226</v>
      </c>
      <c r="G17" s="229" t="s">
        <v>185</v>
      </c>
      <c r="H17" s="282">
        <v>1</v>
      </c>
      <c r="I17" s="229" t="s">
        <v>995</v>
      </c>
    </row>
    <row r="18" spans="1:9" ht="16.5" thickBot="1">
      <c r="A18" s="20"/>
      <c r="B18" s="20"/>
      <c r="C18" s="105"/>
      <c r="D18" s="26"/>
      <c r="H18" s="222">
        <f>+AVERAGE(H9:H17)</f>
        <v>0.94444444444444442</v>
      </c>
    </row>
  </sheetData>
  <sheetProtection algorithmName="SHA-512" hashValue="sAeVdsMy3w+46oSTmdpMSPbfsRoQDd4/cg7OMBWh4YiWzlDhOqepCjlIbaJyCsE7DtlmyAoqSYRouOh6bii9Wg==" saltValue="kkTXs0VI27yl15Vzg1T0XA==" spinCount="100000" sheet="1" formatCells="0" formatColumns="0" formatRows="0" insertColumns="0" insertRows="0" insertHyperlinks="0" deleteColumns="0" sort="0" autoFilter="0" pivotTables="0"/>
  <mergeCells count="13">
    <mergeCell ref="B1:I1"/>
    <mergeCell ref="B2:I2"/>
    <mergeCell ref="B3:I3"/>
    <mergeCell ref="A16:A17"/>
    <mergeCell ref="B16:B17"/>
    <mergeCell ref="A7:I7"/>
    <mergeCell ref="A10:A13"/>
    <mergeCell ref="A14:A15"/>
    <mergeCell ref="B14:B15"/>
    <mergeCell ref="A5:I5"/>
    <mergeCell ref="B4:C4"/>
    <mergeCell ref="D4:E4"/>
    <mergeCell ref="F4:I4"/>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W15"/>
  <sheetViews>
    <sheetView topLeftCell="E9" zoomScale="98" zoomScaleNormal="98" workbookViewId="0">
      <selection activeCell="I11" sqref="I11"/>
    </sheetView>
  </sheetViews>
  <sheetFormatPr baseColWidth="10" defaultRowHeight="15"/>
  <cols>
    <col min="1" max="1" width="19" customWidth="1"/>
    <col min="2" max="2" width="37" customWidth="1"/>
    <col min="3" max="3" width="49" customWidth="1"/>
    <col min="4" max="4" width="28.42578125" customWidth="1"/>
    <col min="5" max="5" width="31.85546875" customWidth="1"/>
    <col min="6" max="6" width="23.85546875" customWidth="1"/>
    <col min="7" max="7" width="24.140625" customWidth="1"/>
    <col min="8" max="8" width="15.85546875" customWidth="1"/>
    <col min="9" max="9" width="50.7109375" customWidth="1"/>
    <col min="17" max="17" width="19" customWidth="1"/>
    <col min="18" max="18" width="37" customWidth="1"/>
    <col min="19" max="19" width="49" customWidth="1"/>
    <col min="20" max="20" width="20.7109375" customWidth="1"/>
    <col min="21" max="21" width="22.85546875" customWidth="1"/>
    <col min="22" max="22" width="19.140625" customWidth="1"/>
    <col min="23" max="23" width="29" customWidth="1"/>
  </cols>
  <sheetData>
    <row r="1" spans="1:23" ht="21">
      <c r="B1" s="671" t="s">
        <v>18</v>
      </c>
      <c r="C1" s="741"/>
      <c r="D1" s="741"/>
      <c r="E1" s="741"/>
      <c r="F1" s="741"/>
      <c r="G1" s="741"/>
      <c r="H1" s="741"/>
      <c r="I1" s="742"/>
      <c r="R1" s="772" t="s">
        <v>18</v>
      </c>
      <c r="S1" s="772"/>
      <c r="T1" s="772"/>
      <c r="U1" s="772"/>
      <c r="V1" s="772"/>
      <c r="W1" s="773"/>
    </row>
    <row r="2" spans="1:23" ht="15.75">
      <c r="B2" s="674" t="s">
        <v>36</v>
      </c>
      <c r="C2" s="675"/>
      <c r="D2" s="675"/>
      <c r="E2" s="675"/>
      <c r="F2" s="675"/>
      <c r="G2" s="675"/>
      <c r="H2" s="675"/>
      <c r="I2" s="676"/>
      <c r="R2" s="774" t="s">
        <v>36</v>
      </c>
      <c r="S2" s="774"/>
      <c r="T2" s="774"/>
      <c r="U2" s="774"/>
      <c r="V2" s="774"/>
      <c r="W2" s="775"/>
    </row>
    <row r="3" spans="1:23">
      <c r="B3" s="665" t="s">
        <v>279</v>
      </c>
      <c r="C3" s="666"/>
      <c r="D3" s="666"/>
      <c r="E3" s="666"/>
      <c r="F3" s="666"/>
      <c r="G3" s="666"/>
      <c r="H3" s="666"/>
      <c r="I3" s="667"/>
      <c r="R3" s="776">
        <v>2022</v>
      </c>
      <c r="S3" s="776"/>
      <c r="T3" s="776"/>
      <c r="U3" s="776"/>
      <c r="V3" s="776"/>
      <c r="W3" s="777"/>
    </row>
    <row r="4" spans="1:23">
      <c r="B4" s="769" t="s">
        <v>260</v>
      </c>
      <c r="C4" s="769"/>
      <c r="D4" s="769"/>
      <c r="E4" s="758" t="s">
        <v>276</v>
      </c>
      <c r="F4" s="759"/>
      <c r="G4" s="161"/>
      <c r="H4" s="161"/>
      <c r="I4" s="142" t="s">
        <v>259</v>
      </c>
      <c r="R4" s="778"/>
      <c r="S4" s="778"/>
      <c r="T4" s="778"/>
      <c r="U4" s="778"/>
      <c r="V4" s="778"/>
      <c r="W4" s="779"/>
    </row>
    <row r="5" spans="1:23" ht="20.25">
      <c r="A5" s="756" t="s">
        <v>37</v>
      </c>
      <c r="B5" s="757"/>
      <c r="C5" s="757"/>
      <c r="D5" s="757"/>
      <c r="E5" s="757"/>
      <c r="F5" s="757"/>
      <c r="G5" s="757"/>
      <c r="H5" s="757"/>
      <c r="I5" s="757"/>
      <c r="Q5" s="685" t="s">
        <v>37</v>
      </c>
      <c r="R5" s="686"/>
      <c r="S5" s="686"/>
      <c r="T5" s="686"/>
      <c r="U5" s="686"/>
      <c r="V5" s="686"/>
      <c r="W5" s="686"/>
    </row>
    <row r="6" spans="1:23" ht="15.75" customHeight="1">
      <c r="A6" s="765" t="s">
        <v>200</v>
      </c>
      <c r="B6" s="766"/>
      <c r="C6" s="766"/>
      <c r="D6" s="766"/>
      <c r="E6" s="766"/>
      <c r="F6" s="766"/>
      <c r="G6" s="766"/>
      <c r="H6" s="766"/>
      <c r="I6" s="766"/>
      <c r="Q6" s="115"/>
      <c r="R6" s="116"/>
      <c r="S6" s="116"/>
      <c r="T6" s="116"/>
      <c r="U6" s="116"/>
      <c r="V6" s="116"/>
      <c r="W6" s="116"/>
    </row>
    <row r="7" spans="1:23" ht="20.25">
      <c r="A7" s="747"/>
      <c r="B7" s="748"/>
      <c r="C7" s="748"/>
      <c r="D7" s="748"/>
      <c r="E7" s="748"/>
      <c r="F7" s="748"/>
      <c r="G7" s="748"/>
      <c r="H7" s="748"/>
      <c r="I7" s="748"/>
      <c r="Q7" s="770" t="s">
        <v>200</v>
      </c>
      <c r="R7" s="771"/>
      <c r="S7" s="771"/>
      <c r="T7" s="771"/>
      <c r="U7" s="771"/>
      <c r="V7" s="771"/>
      <c r="W7" s="771"/>
    </row>
    <row r="8" spans="1:23" ht="16.5" thickBot="1">
      <c r="A8" s="127" t="s">
        <v>175</v>
      </c>
      <c r="B8" s="127" t="s">
        <v>176</v>
      </c>
      <c r="C8" s="127" t="s">
        <v>177</v>
      </c>
      <c r="D8" s="127" t="s">
        <v>217</v>
      </c>
      <c r="E8" s="127" t="s">
        <v>178</v>
      </c>
      <c r="F8" s="128" t="s">
        <v>82</v>
      </c>
      <c r="G8" s="127" t="s">
        <v>197</v>
      </c>
      <c r="H8" s="100" t="s">
        <v>360</v>
      </c>
      <c r="I8" s="100" t="s">
        <v>326</v>
      </c>
    </row>
    <row r="9" spans="1:23" ht="48" thickBot="1">
      <c r="A9" s="767" t="s">
        <v>201</v>
      </c>
      <c r="B9" s="111" t="s">
        <v>202</v>
      </c>
      <c r="C9" s="112" t="s">
        <v>203</v>
      </c>
      <c r="D9" s="258" t="s">
        <v>369</v>
      </c>
      <c r="E9" s="259" t="s">
        <v>366</v>
      </c>
      <c r="F9" s="249" t="s">
        <v>235</v>
      </c>
      <c r="G9" s="250" t="s">
        <v>234</v>
      </c>
      <c r="H9" s="243">
        <v>1</v>
      </c>
      <c r="I9" s="267" t="s">
        <v>370</v>
      </c>
    </row>
    <row r="10" spans="1:23" ht="102.75" customHeight="1" thickBot="1">
      <c r="A10" s="768"/>
      <c r="B10" s="123"/>
      <c r="C10" s="124" t="s">
        <v>204</v>
      </c>
      <c r="D10" s="260" t="s">
        <v>236</v>
      </c>
      <c r="E10" s="261" t="s">
        <v>366</v>
      </c>
      <c r="F10" s="111" t="s">
        <v>228</v>
      </c>
      <c r="G10" s="251" t="s">
        <v>205</v>
      </c>
      <c r="H10" s="244">
        <v>0.5</v>
      </c>
      <c r="I10" s="267" t="s">
        <v>384</v>
      </c>
    </row>
    <row r="11" spans="1:23" ht="76.5" customHeight="1" thickBot="1">
      <c r="A11" s="760" t="s">
        <v>218</v>
      </c>
      <c r="B11" s="763" t="s">
        <v>206</v>
      </c>
      <c r="C11" s="102" t="s">
        <v>207</v>
      </c>
      <c r="D11" s="262" t="s">
        <v>237</v>
      </c>
      <c r="E11" s="262" t="s">
        <v>366</v>
      </c>
      <c r="F11" s="228" t="s">
        <v>238</v>
      </c>
      <c r="G11" s="252" t="s">
        <v>239</v>
      </c>
      <c r="H11" s="284">
        <v>1</v>
      </c>
      <c r="I11" s="248" t="s">
        <v>1060</v>
      </c>
    </row>
    <row r="12" spans="1:23" ht="95.25" thickBot="1">
      <c r="A12" s="761"/>
      <c r="B12" s="764"/>
      <c r="C12" s="107" t="s">
        <v>208</v>
      </c>
      <c r="D12" s="263" t="s">
        <v>367</v>
      </c>
      <c r="E12" s="263" t="s">
        <v>368</v>
      </c>
      <c r="F12" s="236" t="s">
        <v>228</v>
      </c>
      <c r="G12" s="253" t="s">
        <v>209</v>
      </c>
      <c r="H12" s="245">
        <v>1</v>
      </c>
      <c r="I12" s="242" t="s">
        <v>997</v>
      </c>
    </row>
    <row r="13" spans="1:23" ht="127.5" customHeight="1" thickBot="1">
      <c r="A13" s="762"/>
      <c r="B13" s="125" t="s">
        <v>210</v>
      </c>
      <c r="C13" s="126" t="s">
        <v>211</v>
      </c>
      <c r="D13" s="263" t="s">
        <v>367</v>
      </c>
      <c r="E13" s="264" t="s">
        <v>212</v>
      </c>
      <c r="F13" s="254" t="s">
        <v>228</v>
      </c>
      <c r="G13" s="255" t="s">
        <v>209</v>
      </c>
      <c r="H13" s="246">
        <v>1</v>
      </c>
      <c r="I13" s="242" t="s">
        <v>997</v>
      </c>
    </row>
    <row r="14" spans="1:23" ht="120" customHeight="1">
      <c r="A14" s="129" t="s">
        <v>213</v>
      </c>
      <c r="B14" s="101" t="s">
        <v>214</v>
      </c>
      <c r="C14" s="130" t="s">
        <v>215</v>
      </c>
      <c r="D14" s="265" t="s">
        <v>240</v>
      </c>
      <c r="E14" s="266" t="s">
        <v>181</v>
      </c>
      <c r="F14" s="256" t="s">
        <v>228</v>
      </c>
      <c r="G14" s="257" t="s">
        <v>216</v>
      </c>
      <c r="H14" s="247">
        <v>0.9</v>
      </c>
      <c r="I14" s="266" t="s">
        <v>998</v>
      </c>
    </row>
    <row r="15" spans="1:23" ht="15.75">
      <c r="H15" s="168">
        <f>+AVERAGE(H9:H14)</f>
        <v>0.9</v>
      </c>
    </row>
  </sheetData>
  <sheetProtection formatCells="0" formatColumns="0" formatRows="0" insertColumns="0" insertRows="0" insertHyperlinks="0" deleteColumns="0" deleteRows="0" sort="0" autoFilter="0" pivotTables="0"/>
  <mergeCells count="16">
    <mergeCell ref="Q7:W7"/>
    <mergeCell ref="R1:W1"/>
    <mergeCell ref="R2:W2"/>
    <mergeCell ref="R3:W3"/>
    <mergeCell ref="R4:W4"/>
    <mergeCell ref="Q5:W5"/>
    <mergeCell ref="A11:A13"/>
    <mergeCell ref="B11:B12"/>
    <mergeCell ref="A6:I7"/>
    <mergeCell ref="B1:I1"/>
    <mergeCell ref="B2:I2"/>
    <mergeCell ref="B3:I3"/>
    <mergeCell ref="A9:A10"/>
    <mergeCell ref="B4:D4"/>
    <mergeCell ref="E4:F4"/>
    <mergeCell ref="A5:I5"/>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EE48C161DAB3A4E83E07AF79DEEF67F" ma:contentTypeVersion="10" ma:contentTypeDescription="Crear nuevo documento." ma:contentTypeScope="" ma:versionID="b59e30305dd9a0a8ce55f81d83b85837">
  <xsd:schema xmlns:xsd="http://www.w3.org/2001/XMLSchema" xmlns:xs="http://www.w3.org/2001/XMLSchema" xmlns:p="http://schemas.microsoft.com/office/2006/metadata/properties" xmlns:ns3="b0df6cc5-75d5-4f2a-9747-cb39d808f1d5" xmlns:ns4="590f8279-4991-4ec9-8c25-1e0ad9c47c43" targetNamespace="http://schemas.microsoft.com/office/2006/metadata/properties" ma:root="true" ma:fieldsID="0cead1183532cfefb9a05662e02b94a7" ns3:_="" ns4:_="">
    <xsd:import namespace="b0df6cc5-75d5-4f2a-9747-cb39d808f1d5"/>
    <xsd:import namespace="590f8279-4991-4ec9-8c25-1e0ad9c47c43"/>
    <xsd:element name="properties">
      <xsd:complexType>
        <xsd:sequence>
          <xsd:element name="documentManagement">
            <xsd:complexType>
              <xsd:all>
                <xsd:element ref="ns3:MediaServiceMetadata" minOccurs="0"/>
                <xsd:element ref="ns3:MediaServiceFastMetadata" minOccurs="0"/>
                <xsd:element ref="ns3:MediaServiceAutoTags" minOccurs="0"/>
                <xsd:element ref="ns4:SharedWithUsers" minOccurs="0"/>
                <xsd:element ref="ns4:SharedWithDetails" minOccurs="0"/>
                <xsd:element ref="ns4:SharingHintHash" minOccurs="0"/>
                <xsd:element ref="ns3:MediaServiceDateTake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df6cc5-75d5-4f2a-9747-cb39d808f1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90f8279-4991-4ec9-8c25-1e0ad9c47c43"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SharingHintHash" ma:index="13"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EBEB7D7-9ABE-4FD2-A163-DFDB61708274}">
  <ds:schemaRefs>
    <ds:schemaRef ds:uri="http://schemas.microsoft.com/office/infopath/2007/PartnerControls"/>
    <ds:schemaRef ds:uri="590f8279-4991-4ec9-8c25-1e0ad9c47c43"/>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b0df6cc5-75d5-4f2a-9747-cb39d808f1d5"/>
    <ds:schemaRef ds:uri="http://www.w3.org/XML/1998/namespace"/>
  </ds:schemaRefs>
</ds:datastoreItem>
</file>

<file path=customXml/itemProps2.xml><?xml version="1.0" encoding="utf-8"?>
<ds:datastoreItem xmlns:ds="http://schemas.openxmlformats.org/officeDocument/2006/customXml" ds:itemID="{6C057AC3-0E8C-4EF0-A833-CD3681126B5A}">
  <ds:schemaRefs>
    <ds:schemaRef ds:uri="http://schemas.microsoft.com/sharepoint/v3/contenttype/forms"/>
  </ds:schemaRefs>
</ds:datastoreItem>
</file>

<file path=customXml/itemProps3.xml><?xml version="1.0" encoding="utf-8"?>
<ds:datastoreItem xmlns:ds="http://schemas.openxmlformats.org/officeDocument/2006/customXml" ds:itemID="{433A7198-00A0-406F-A185-E49B328348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df6cc5-75d5-4f2a-9747-cb39d808f1d5"/>
    <ds:schemaRef ds:uri="590f8279-4991-4ec9-8c25-1e0ad9c47c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Consolidado</vt:lpstr>
      <vt:lpstr>1.Gestión de Riesgos</vt:lpstr>
      <vt:lpstr>1. Mapa Riesgos de Corrupción</vt:lpstr>
      <vt:lpstr>2. Racionalización deTrámites</vt:lpstr>
      <vt:lpstr>3.Rendición de cuentas</vt:lpstr>
      <vt:lpstr>4.Atención al Ciudadano</vt:lpstr>
      <vt:lpstr>5.Transp y acceso a la informac</vt:lpstr>
      <vt:lpstr>6.Codigo de Integridad</vt:lpstr>
      <vt:lpstr>6.Conflicto de Intereses</vt:lpstr>
      <vt:lpstr>Control de Cambios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Isabel Parra Bello</dc:creator>
  <cp:lastModifiedBy>Miguel Angel Saavedra Avila</cp:lastModifiedBy>
  <dcterms:created xsi:type="dcterms:W3CDTF">2018-01-30T14:53:42Z</dcterms:created>
  <dcterms:modified xsi:type="dcterms:W3CDTF">2022-09-07T20:41:08Z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0x010100FEE48C161DAB3A4E83E07AF79DEEF67F</vt:lpwstr>
  </property>
</Properties>
</file>